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" sheetId="15" state="visible" r:id="rId17"/>
    <sheet name="E31.XLS" sheetId="16" state="visible" r:id="rId18"/>
    <sheet name="E36.XLS" sheetId="17" state="hidden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<sst xmlns="http://schemas.openxmlformats.org/spreadsheetml/2006/main" count="952" uniqueCount="493">
  <si>
    <t xml:space="preserve">ENRON CORP AND CONSOLIDATED SUBSIDIARIES</t>
  </si>
  <si>
    <t xml:space="preserve">COMPANY #  032A</t>
  </si>
  <si>
    <t xml:space="preserve">COMPANY NAME  LINC Corp Investment Corp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</si>
  <si>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</si>
  <si>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</si>
  <si>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</si>
  <si>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</si>
  <si>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</si>
  <si>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</si>
  <si>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</si>
  <si>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</si>
  <si>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</si>
  <si>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</si>
  <si>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</si>
  <si>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</si>
  <si>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</si>
  <si>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</si>
  <si>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</si>
  <si>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</si>
  <si>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</si>
  <si>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</si>
  <si>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</si>
  <si>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</si>
  <si>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</si>
  <si>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</si>
  <si>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</si>
  <si>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</si>
  <si>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</si>
  <si>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</si>
  <si>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</si>
  <si>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</si>
  <si>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</si>
  <si>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</si>
  <si>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</si>
  <si>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</si>
  <si>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</si>
  <si>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</si>
  <si>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</si>
  <si>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</si>
  <si>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</si>
  <si>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</si>
  <si>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</si>
  <si>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</si>
  <si>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</si>
  <si>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</si>
  <si>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</si>
  <si>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</si>
  <si>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</si>
  <si>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</si>
  <si>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</si>
  <si>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</si>
  <si>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</si>
  <si>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</si>
  <si>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</si>
  <si>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</si>
  <si>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</si>
  <si>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</si>
  <si>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</si>
  <si>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</si>
  <si>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</si>
  <si>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</si>
  <si>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</si>
  <si>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</si>
  <si>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</si>
  <si>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</si>
  <si>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</si>
  <si>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</si>
  <si>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</si>
  <si>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</si>
  <si>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</si>
  <si>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</si>
  <si>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</si>
  <si>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</si>
  <si>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</si>
  <si>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</si>
  <si>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</si>
  <si>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</si>
  <si>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</si>
  <si>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</si>
  <si>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</si>
  <si>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</si>
  <si>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</si>
  <si>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</si>
  <si>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</si>
  <si>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</si>
  <si>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</si>
  <si>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</si>
  <si>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</si>
  <si>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</si>
  <si>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</si>
  <si>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</si>
  <si>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</si>
  <si>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</si>
  <si>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</si>
  <si>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</si>
  <si>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</si>
  <si>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</si>
  <si>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</si>
  <si>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</si>
  <si>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</si>
  <si>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</si>
  <si>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</si>
  <si>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</si>
  <si>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</si>
  <si>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</si>
  <si>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</si>
  <si>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</si>
  <si>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</si>
  <si>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</si>
  <si>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</si>
  <si>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</si>
  <si>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</si>
  <si>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</si>
  <si>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</si>
  <si>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</si>
  <si>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</si>
  <si>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</si>
  <si>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</si>
  <si>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</si>
  <si>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</si>
  <si>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</si>
  <si>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</si>
  <si>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</si>
  <si>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</si>
  <si>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</si>
  <si>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</si>
  <si>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</si>
  <si>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</si>
  <si>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</si>
  <si>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</si>
  <si>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</si>
  <si>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</si>
  <si>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</si>
  <si>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</si>
  <si>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</si>
  <si>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</si>
  <si>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</si>
  <si>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</si>
  <si>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</si>
  <si>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</si>
  <si>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</si>
  <si>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</si>
  <si>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</si>
  <si>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</si>
  <si>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</si>
  <si>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</si>
  <si>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</si>
  <si>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</si>
  <si>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</si>
  <si>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</si>
  <si>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</si>
  <si>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</si>
  <si>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</si>
  <si>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</si>
  <si>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</si>
  <si>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</si>
  <si>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</si>
  <si>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</si>
  <si>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</si>
  <si>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</si>
  <si>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</si>
  <si>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</si>
  <si>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</si>
  <si>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</si>
  <si>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</si>
  <si>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</si>
  <si>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</si>
  <si>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</si>
  <si>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</si>
  <si>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</si>
  <si>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</si>
  <si>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</si>
  <si>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</si>
  <si>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</si>
  <si>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</si>
  <si>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</si>
  <si>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</si>
  <si>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</si>
  <si>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</si>
  <si>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</si>
  <si>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</si>
  <si>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</si>
  <si>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</si>
  <si>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</si>
  <si>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</si>
  <si>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</si>
  <si>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</si>
  <si>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</si>
  <si>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</si>
  <si>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</si>
  <si>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</si>
  <si>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</si>
  <si>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</si>
  <si>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</si>
  <si>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</si>
  <si>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</si>
  <si>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</si>
  <si>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</si>
  <si>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</si>
  <si>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</si>
  <si>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</si>
  <si>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</si>
  <si>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</si>
  <si>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</si>
  <si>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</si>
  <si>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</si>
  <si>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</si>
  <si>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</si>
  <si>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</si>
  <si>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</si>
  <si>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</si>
  <si>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</si>
  <si>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</si>
  <si>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</si>
  <si>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</si>
  <si>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</si>
  <si>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</si>
  <si>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</si>
  <si>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</si>
  <si>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</si>
  <si>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</si>
  <si>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</si>
  <si>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</si>
  <si>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</si>
  <si>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</si>
  <si>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</si>
  <si>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</si>
  <si>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</si>
  <si>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</si>
  <si>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</si>
  <si>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</si>
  <si>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</si>
  <si>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</si>
  <si>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</si>
  <si>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</si>
  <si>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</si>
  <si>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</si>
  <si>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</si>
  <si>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</si>
  <si>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</si>
  <si>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</si>
  <si>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</si>
  <si>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</si>
  <si>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</si>
  <si>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</si>
  <si>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</si>
  <si>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</si>
  <si>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</si>
  <si>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</si>
  <si>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</si>
  <si>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</si>
  <si>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</si>
  <si>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</si>
  <si>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</si>
  <si>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</si>
  <si>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</si>
  <si>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</si>
  <si>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</si>
  <si>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</si>
  <si>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</si>
  <si>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</si>
  <si>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</si>
  <si>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</si>
  <si>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</si>
  <si>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</si>
  <si>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</si>
  <si>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</si>
  <si>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</si>
  <si>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</si>
  <si>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</si>
  <si>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</si>
  <si>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</si>
  <si>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</si>
  <si>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</si>
  <si>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</si>
  <si>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</si>
  <si>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</si>
  <si>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</si>
  <si>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</si>
  <si>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</si>
  <si>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</si>
  <si>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</si>
  <si>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</si>
  <si>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</si>
  <si>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</si>
  <si>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</si>
  <si>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</si>
  <si>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</si>
  <si>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</si>
  <si>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</si>
  <si>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</si>
  <si>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</si>
  <si>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</si>
  <si>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</si>
  <si>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</si>
  <si>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</si>
  <si>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</si>
  <si>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</si>
  <si>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</si>
  <si>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</si>
  <si>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</si>
  <si>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</si>
  <si>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</si>
  <si>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</si>
  <si>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</si>
  <si>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</si>
  <si>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</si>
  <si>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</si>
  <si>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</si>
  <si>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</si>
  <si>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</si>
  <si>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</si>
  <si>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</si>
  <si>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</si>
  <si>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</si>
  <si>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</si>
  <si>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</si>
  <si>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</si>
  <si>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</si>
  <si>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</si>
  <si>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</si>
  <si>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</si>
  <si>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</si>
  <si>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</si>
  <si>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</si>
  <si>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</si>
  <si>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</si>
  <si>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</si>
  <si>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</si>
  <si>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</si>
  <si>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</si>
  <si>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</si>
  <si>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</si>
  <si>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</si>
  <si>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</si>
  <si>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</si>
  <si>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</si>
  <si>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</si>
  <si>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</si>
  <si>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</si>
  <si>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</si>
  <si>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</si>
  <si>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</si>
  <si>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</si>
  <si>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</si>
  <si>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</si>
  <si>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</si>
  <si>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</si>
  <si>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</si>
  <si>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</si>
  <si>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</si>
  <si>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</si>
  <si>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</si>
  <si>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</si>
  <si>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</si>
  <si>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</si>
  <si>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</si>
  <si>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</si>
  <si>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</si>
  <si>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</si>
  <si>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</si>
  <si>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</si>
  <si>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</si>
  <si>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</si>
  <si>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</si>
  <si>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</si>
  <si>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</si>
  <si>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</si>
  <si>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</si>
  <si>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</si>
  <si>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</si>
  <si>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</si>
  <si>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</si>
  <si>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</si>
  <si>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</si>
  <si>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</si>
  <si>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</si>
  <si>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</si>
  <si>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</si>
  <si>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</si>
  <si>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</si>
  <si>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</si>
  <si>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</si>
  <si>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</si>
  <si>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</si>
  <si>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</si>
  <si>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</si>
  <si>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</si>
  <si>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</si>
  <si>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</si>
  <si>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</si>
  <si>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</si>
  <si>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</si>
  <si>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</si>
  <si>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</si>
  <si>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</si>
  <si>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</si>
  <si>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</si>
  <si>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</si>
  <si>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</si>
  <si>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</si>
  <si>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</si>
  <si>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</si>
  <si>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</si>
  <si>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</si>
  <si>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</si>
  <si>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</si>
  <si>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</si>
  <si>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</si>
  <si>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</si>
  <si>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</si>
  <si>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</si>
  <si>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</si>
  <si>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</si>
  <si>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</si>
  <si>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</si>
  <si>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</si>
  <si>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</si>
  <si>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</si>
  <si>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</si>
  <si>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</si>
  <si>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</si>
  <si>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</si>
  <si>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</si>
  <si>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</si>
  <si>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</si>
  <si>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</si>
  <si>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</si>
  <si>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</si>
  <si>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</si>
  <si>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</si>
  <si>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</si>
  <si>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</si>
  <si>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</si>
  <si>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</si>
  <si>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</si>
  <si>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</si>
  <si>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</si>
  <si>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</si>
  <si>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</si>
  <si>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</si>
  <si>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</si>
  <si>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</si>
  <si>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</si>
  <si>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</si>
  <si>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</si>
  <si>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</si>
  <si>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</si>
  <si>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</si>
  <si>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</si>
  <si>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</si>
  <si>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</si>
  <si>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</si>
  <si>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</si>
  <si>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</si>
  <si>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</si>
  <si>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</si>
  <si>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</si>
  <si>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</si>
  <si>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</si>
  <si>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</si>
  <si>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</si>
  <si>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</si>
  <si>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</si>
  <si>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</si>
  <si>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</si>
  <si>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</si>
  <si>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</si>
  <si>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</si>
  <si>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</si>
  <si>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</si>
  <si>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</si>
  <si>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</si>
  <si>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</si>
  <si>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</si>
  <si>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</si>
  <si>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</si>
  <si>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</si>
  <si>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</si>
  <si>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</si>
  <si>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</si>
  <si>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</si>
  <si>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</si>
  <si>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</si>
  <si>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</si>
  <si>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Complete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</si>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</sst>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032A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032A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tr">
        <f aca="false">'E1.XLS '!A3</f>
        <v>COMPANY NAME  LINC Corp Investment Corp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206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tr">
        <f aca="false">'E1.XLS '!A5</f>
        <v>FOR THE 6 MONTHS ENDED 6-30-2001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 032A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282" t="str">
        <f aca="false">'E1.XLS '!A7</f>
        <v>PREPARED BY: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3" t="s">
        <v>207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82" t="str">
        <f aca="false">'E1.XLS '!A8</f>
        <v>EXTENSION: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208</v>
      </c>
      <c r="B14" s="284"/>
      <c r="C14" s="284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5" t="s">
        <v>209</v>
      </c>
      <c r="B15" s="284"/>
      <c r="C15" s="284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5" t="s">
        <v>210</v>
      </c>
      <c r="B16" s="284"/>
      <c r="C16" s="284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6"/>
      <c r="D18" s="280"/>
      <c r="E18" s="286"/>
      <c r="F18" s="280"/>
      <c r="G18" s="286"/>
      <c r="H18" s="280"/>
      <c r="I18" s="286"/>
      <c r="J18" s="280"/>
      <c r="K18" s="286"/>
      <c r="L18" s="280"/>
      <c r="M18" s="286"/>
      <c r="N18" s="280"/>
      <c r="O18" s="286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3" t="s">
        <v>211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7"/>
      <c r="F20" s="280"/>
      <c r="G20" s="287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8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212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84</v>
      </c>
      <c r="B41" s="279"/>
      <c r="C41" s="286"/>
      <c r="D41" s="280"/>
      <c r="E41" s="286"/>
      <c r="F41" s="280"/>
      <c r="G41" s="286"/>
      <c r="H41" s="280"/>
      <c r="I41" s="286"/>
      <c r="J41" s="280"/>
      <c r="K41" s="286"/>
      <c r="L41" s="280"/>
      <c r="M41" s="286"/>
      <c r="N41" s="280"/>
      <c r="O41" s="286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9" t="s">
        <v>61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9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 032A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9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3" t="s">
        <v>207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LINC Corp Investment Corp</v>
      </c>
      <c r="C3" s="31"/>
    </row>
    <row r="4" customFormat="false" ht="15" hidden="false" customHeight="true" outlineLevel="0" collapsed="false">
      <c r="A4" s="29" t="s">
        <v>213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M7" s="32" t="str">
        <f aca="false">A2</f>
        <v>COMPANY #  032A</v>
      </c>
    </row>
    <row r="8" customFormat="false" ht="15" hidden="false" customHeight="true" outlineLevel="0" collapsed="false">
      <c r="A8" s="30" t="str">
        <f aca="false">'E1.XLS '!A8</f>
        <v>EXTENSION: 3 9690</v>
      </c>
      <c r="M8" s="33" t="s">
        <v>214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215</v>
      </c>
      <c r="D11" s="39"/>
      <c r="E11" s="41" t="s">
        <v>16</v>
      </c>
      <c r="F11" s="39"/>
      <c r="G11" s="40" t="s">
        <v>216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217</v>
      </c>
      <c r="D12" s="47"/>
      <c r="E12" s="48" t="s">
        <v>18</v>
      </c>
      <c r="F12" s="47"/>
      <c r="G12" s="140" t="s">
        <v>218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219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220</v>
      </c>
    </row>
    <row r="37" customFormat="false" ht="15.75" hidden="false" customHeight="true" outlineLevel="0" collapsed="false">
      <c r="A37" s="26"/>
      <c r="M37" s="32" t="str">
        <f aca="false">M7</f>
        <v>COMPANY #  032A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4" activeCellId="0" sqref="A4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221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tr">
        <f aca="false">'E1.XLS '!A5</f>
        <v>FOR THE 6 MONTHS ENDED 6-30-2001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295" t="str">
        <f aca="false">'E1.XLS '!A7</f>
        <v>PREPARED BY: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5" t="str">
        <f aca="false">'E1.XLS '!A8</f>
        <v>EXTENSION: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222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223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 032A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224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129</v>
      </c>
      <c r="F14" s="311" t="s">
        <v>225</v>
      </c>
      <c r="G14" s="310" t="s">
        <v>130</v>
      </c>
      <c r="H14" s="312" t="s">
        <v>225</v>
      </c>
      <c r="I14" s="310" t="s">
        <v>226</v>
      </c>
      <c r="J14" s="313"/>
      <c r="K14" s="313"/>
      <c r="L14" s="312" t="s">
        <v>225</v>
      </c>
      <c r="M14" s="313" t="s">
        <v>227</v>
      </c>
      <c r="N14" s="311" t="s">
        <v>225</v>
      </c>
      <c r="O14" s="310" t="s">
        <v>228</v>
      </c>
      <c r="P14" s="312" t="s">
        <v>225</v>
      </c>
      <c r="Q14" s="314" t="s">
        <v>229</v>
      </c>
      <c r="R14" s="312" t="s">
        <v>225</v>
      </c>
      <c r="S14" s="314" t="s">
        <v>230</v>
      </c>
      <c r="T14" s="308"/>
      <c r="U14" s="308"/>
      <c r="V14" s="312" t="s">
        <v>231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232</v>
      </c>
      <c r="F15" s="310"/>
      <c r="G15" s="310"/>
      <c r="H15" s="308"/>
      <c r="I15" s="310" t="s">
        <v>233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234</v>
      </c>
      <c r="T15" s="310"/>
      <c r="U15" s="310"/>
      <c r="V15" s="308"/>
      <c r="W15" s="314" t="s">
        <v>235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181</v>
      </c>
      <c r="D16" s="318"/>
      <c r="E16" s="320"/>
      <c r="F16" s="318"/>
      <c r="G16" s="321" t="s">
        <v>236</v>
      </c>
      <c r="H16" s="318"/>
      <c r="I16" s="322" t="s">
        <v>237</v>
      </c>
      <c r="J16" s="322"/>
      <c r="K16" s="322"/>
      <c r="L16" s="318"/>
      <c r="M16" s="318"/>
      <c r="N16" s="318"/>
      <c r="O16" s="321" t="s">
        <v>139</v>
      </c>
      <c r="P16" s="318"/>
      <c r="Q16" s="321" t="s">
        <v>238</v>
      </c>
      <c r="R16" s="318"/>
      <c r="S16" s="321" t="s">
        <v>54</v>
      </c>
      <c r="T16" s="318"/>
      <c r="U16" s="321" t="s">
        <v>176</v>
      </c>
      <c r="V16" s="318"/>
      <c r="W16" s="321" t="s">
        <v>49</v>
      </c>
      <c r="X16" s="318"/>
      <c r="Y16" s="323"/>
    </row>
    <row r="17" customFormat="false" ht="13.5" hidden="false" customHeight="false" outlineLevel="0" collapsed="false">
      <c r="A17" s="324" t="s">
        <v>239</v>
      </c>
      <c r="B17" s="325"/>
      <c r="C17" s="326" t="s">
        <v>240</v>
      </c>
      <c r="D17" s="325"/>
      <c r="E17" s="327" t="s">
        <v>241</v>
      </c>
      <c r="F17" s="328" t="s">
        <v>225</v>
      </c>
      <c r="G17" s="327" t="s">
        <v>242</v>
      </c>
      <c r="H17" s="329" t="s">
        <v>225</v>
      </c>
      <c r="I17" s="327" t="s">
        <v>54</v>
      </c>
      <c r="J17" s="325"/>
      <c r="K17" s="330" t="s">
        <v>243</v>
      </c>
      <c r="L17" s="329" t="s">
        <v>225</v>
      </c>
      <c r="M17" s="327" t="s">
        <v>244</v>
      </c>
      <c r="N17" s="331" t="s">
        <v>225</v>
      </c>
      <c r="O17" s="327" t="s">
        <v>245</v>
      </c>
      <c r="P17" s="331" t="s">
        <v>225</v>
      </c>
      <c r="Q17" s="327" t="s">
        <v>246</v>
      </c>
      <c r="R17" s="328" t="s">
        <v>225</v>
      </c>
      <c r="S17" s="327" t="s">
        <v>185</v>
      </c>
      <c r="T17" s="325"/>
      <c r="U17" s="327" t="s">
        <v>247</v>
      </c>
      <c r="V17" s="331" t="s">
        <v>231</v>
      </c>
      <c r="W17" s="327" t="s">
        <v>248</v>
      </c>
      <c r="X17" s="325"/>
      <c r="Y17" s="332" t="s">
        <v>55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249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250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251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252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130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253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254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255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256</v>
      </c>
      <c r="E50" s="299"/>
      <c r="G50" s="299"/>
      <c r="I50" s="299"/>
      <c r="K50" s="299"/>
      <c r="M50" s="299"/>
      <c r="O50" s="299"/>
      <c r="P50" s="62" t="s">
        <v>257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258</v>
      </c>
      <c r="E51" s="299"/>
      <c r="G51" s="299"/>
      <c r="I51" s="299"/>
      <c r="K51" s="299"/>
      <c r="M51" s="299"/>
      <c r="O51" s="299"/>
      <c r="P51" s="355"/>
      <c r="Q51" s="299" t="s">
        <v>259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260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261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 032A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224</v>
      </c>
      <c r="Y63" s="295"/>
    </row>
    <row r="64" customFormat="false" ht="13.5" hidden="false" customHeight="false" outlineLevel="0" collapsed="false">
      <c r="C64" s="298"/>
      <c r="E64" s="299"/>
      <c r="G64" s="333" t="s">
        <v>130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262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263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264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62" t="str">
        <f aca="false">'E1.XLS '!A7</f>
        <v>PREPARED BY: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362" t="str">
        <f aca="false">'E1.XLS '!A8</f>
        <v>EXTENSION: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 032A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265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266</v>
      </c>
      <c r="F10" s="370"/>
      <c r="G10" s="370"/>
      <c r="H10" s="371"/>
      <c r="I10" s="370" t="s">
        <v>267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268</v>
      </c>
      <c r="D11" s="376"/>
      <c r="E11" s="375" t="s">
        <v>269</v>
      </c>
      <c r="F11" s="375"/>
      <c r="G11" s="375" t="s">
        <v>269</v>
      </c>
      <c r="H11" s="375"/>
      <c r="I11" s="375" t="s">
        <v>269</v>
      </c>
      <c r="J11" s="375"/>
      <c r="K11" s="375" t="s">
        <v>269</v>
      </c>
      <c r="L11" s="375"/>
      <c r="M11" s="375" t="s">
        <v>268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37</v>
      </c>
      <c r="D12" s="380"/>
      <c r="E12" s="379" t="s">
        <v>270</v>
      </c>
      <c r="F12" s="379"/>
      <c r="G12" s="379" t="s">
        <v>271</v>
      </c>
      <c r="H12" s="379"/>
      <c r="I12" s="379" t="s">
        <v>270</v>
      </c>
      <c r="J12" s="379"/>
      <c r="K12" s="379" t="s">
        <v>271</v>
      </c>
      <c r="L12" s="379"/>
      <c r="M12" s="379" t="s">
        <v>41</v>
      </c>
      <c r="N12" s="380"/>
      <c r="O12" s="381" t="s">
        <v>272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273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274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2" t="s">
        <v>275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276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277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278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279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280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281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282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81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283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281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284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285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 032A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265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286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7" customFormat="false" ht="12.75" hidden="false" customHeight="false" outlineLevel="0" collapsed="false">
      <c r="A7" s="389" t="str">
        <f aca="false">'E1.XLS '!A7</f>
        <v>PREPARED BY: Sonya City</v>
      </c>
    </row>
    <row r="8" customFormat="false" ht="12.75" hidden="false" customHeight="false" outlineLevel="0" collapsed="false">
      <c r="A8" s="389" t="str">
        <f aca="false">'E1.XLS '!A8</f>
        <v>EXTENSION: 3 9690</v>
      </c>
      <c r="B8" s="391"/>
      <c r="C8" s="391"/>
      <c r="D8" s="391"/>
      <c r="E8" s="391"/>
      <c r="F8" s="391"/>
      <c r="G8" s="391"/>
      <c r="H8" s="391"/>
      <c r="I8" s="391"/>
      <c r="J8" s="391"/>
      <c r="K8" s="392" t="str">
        <f aca="false">A2</f>
        <v>COMPANY #  032A</v>
      </c>
    </row>
    <row r="9" customFormat="false" ht="12.75" hidden="false" customHeight="false" outlineLevel="0" collapsed="false">
      <c r="A9" s="390" t="s">
        <v>287</v>
      </c>
      <c r="B9" s="391"/>
      <c r="C9" s="391"/>
      <c r="D9" s="391"/>
      <c r="E9" s="391"/>
      <c r="F9" s="391"/>
      <c r="G9" s="391"/>
      <c r="H9" s="391"/>
      <c r="I9" s="391"/>
      <c r="J9" s="391"/>
      <c r="K9" s="393" t="s">
        <v>288</v>
      </c>
    </row>
    <row r="10" customFormat="false" ht="12.75" hidden="false" customHeight="false" outlineLevel="0" collapsed="false">
      <c r="A10" s="394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5" t="s">
        <v>15</v>
      </c>
      <c r="B11" s="396"/>
      <c r="C11" s="397" t="s">
        <v>289</v>
      </c>
      <c r="D11" s="396"/>
      <c r="E11" s="397" t="s">
        <v>290</v>
      </c>
      <c r="F11" s="396"/>
      <c r="G11" s="397" t="s">
        <v>291</v>
      </c>
      <c r="H11" s="396"/>
      <c r="I11" s="397" t="s">
        <v>292</v>
      </c>
      <c r="J11" s="396"/>
      <c r="K11" s="398" t="s">
        <v>293</v>
      </c>
    </row>
    <row r="12" customFormat="false" ht="12.75" hidden="false" customHeight="false" outlineLevel="0" collapsed="false">
      <c r="A12" s="393" t="s">
        <v>294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81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1"/>
      <c r="E15" s="391"/>
      <c r="F15" s="391"/>
      <c r="G15" s="391"/>
      <c r="H15" s="391"/>
      <c r="I15" s="391"/>
      <c r="J15" s="391"/>
      <c r="K15" s="403"/>
    </row>
    <row r="16" customFormat="false" ht="12.75" hidden="false" customHeight="false" outlineLevel="0" collapsed="false">
      <c r="A16" s="404"/>
      <c r="B16" s="402"/>
      <c r="C16" s="404"/>
      <c r="D16" s="391"/>
      <c r="E16" s="404"/>
      <c r="F16" s="391" t="s">
        <v>22</v>
      </c>
      <c r="G16" s="404"/>
      <c r="H16" s="391"/>
      <c r="I16" s="404"/>
      <c r="J16" s="391"/>
      <c r="K16" s="404" t="n">
        <f aca="false">SUM(C16:I16)</f>
        <v>0</v>
      </c>
    </row>
    <row r="17" customFormat="false" ht="12.75" hidden="false" customHeight="false" outlineLevel="0" collapsed="false">
      <c r="A17" s="402"/>
      <c r="B17" s="402"/>
      <c r="C17" s="402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4"/>
      <c r="B18" s="402"/>
      <c r="C18" s="404"/>
      <c r="D18" s="391"/>
      <c r="E18" s="404" t="s">
        <v>22</v>
      </c>
      <c r="F18" s="391" t="s">
        <v>22</v>
      </c>
      <c r="G18" s="404"/>
      <c r="H18" s="391"/>
      <c r="I18" s="404"/>
      <c r="J18" s="391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4"/>
      <c r="B20" s="402"/>
      <c r="C20" s="404"/>
      <c r="D20" s="391"/>
      <c r="E20" s="404" t="s">
        <v>22</v>
      </c>
      <c r="F20" s="391" t="s">
        <v>22</v>
      </c>
      <c r="G20" s="404"/>
      <c r="H20" s="391"/>
      <c r="I20" s="404"/>
      <c r="J20" s="391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4"/>
      <c r="B22" s="402"/>
      <c r="C22" s="404"/>
      <c r="D22" s="391"/>
      <c r="E22" s="404" t="s">
        <v>22</v>
      </c>
      <c r="F22" s="391" t="s">
        <v>22</v>
      </c>
      <c r="G22" s="404"/>
      <c r="H22" s="391"/>
      <c r="I22" s="404"/>
      <c r="J22" s="391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1"/>
      <c r="E23" s="405"/>
      <c r="F23" s="391"/>
      <c r="G23" s="405"/>
      <c r="H23" s="391"/>
      <c r="I23" s="405"/>
      <c r="J23" s="391"/>
      <c r="K23" s="391"/>
    </row>
    <row r="24" customFormat="false" ht="12.75" hidden="false" customHeight="false" outlineLevel="0" collapsed="false">
      <c r="A24" s="404"/>
      <c r="B24" s="402"/>
      <c r="C24" s="404"/>
      <c r="D24" s="391"/>
      <c r="E24" s="404" t="s">
        <v>22</v>
      </c>
      <c r="F24" s="391" t="s">
        <v>22</v>
      </c>
      <c r="G24" s="404"/>
      <c r="H24" s="391"/>
      <c r="I24" s="404"/>
      <c r="J24" s="391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1"/>
      <c r="E25" s="405"/>
      <c r="F25" s="391"/>
      <c r="G25" s="405"/>
      <c r="H25" s="391"/>
      <c r="I25" s="405"/>
      <c r="J25" s="391"/>
      <c r="K25" s="391"/>
    </row>
    <row r="26" customFormat="false" ht="12.75" hidden="false" customHeight="false" outlineLevel="0" collapsed="false">
      <c r="A26" s="404"/>
      <c r="B26" s="402"/>
      <c r="C26" s="404"/>
      <c r="D26" s="391"/>
      <c r="E26" s="404" t="s">
        <v>22</v>
      </c>
      <c r="F26" s="391" t="s">
        <v>22</v>
      </c>
      <c r="G26" s="404"/>
      <c r="H26" s="391"/>
      <c r="I26" s="404"/>
      <c r="J26" s="391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1"/>
      <c r="E27" s="405"/>
      <c r="F27" s="391"/>
      <c r="G27" s="405"/>
      <c r="H27" s="391"/>
      <c r="I27" s="405"/>
      <c r="J27" s="391"/>
      <c r="K27" s="405"/>
    </row>
    <row r="28" customFormat="false" ht="12.75" hidden="false" customHeight="false" outlineLevel="0" collapsed="false">
      <c r="A28" s="404"/>
      <c r="B28" s="402"/>
      <c r="C28" s="404"/>
      <c r="D28" s="391"/>
      <c r="E28" s="404" t="s">
        <v>22</v>
      </c>
      <c r="F28" s="391" t="s">
        <v>22</v>
      </c>
      <c r="G28" s="404"/>
      <c r="H28" s="391"/>
      <c r="I28" s="404"/>
      <c r="J28" s="391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4"/>
      <c r="B30" s="402"/>
      <c r="C30" s="404"/>
      <c r="D30" s="391"/>
      <c r="E30" s="404" t="s">
        <v>22</v>
      </c>
      <c r="F30" s="391" t="s">
        <v>22</v>
      </c>
      <c r="G30" s="404"/>
      <c r="H30" s="391"/>
      <c r="I30" s="404"/>
      <c r="J30" s="391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4"/>
      <c r="B32" s="402"/>
      <c r="C32" s="404"/>
      <c r="D32" s="391"/>
      <c r="E32" s="404" t="s">
        <v>22</v>
      </c>
      <c r="F32" s="391" t="s">
        <v>22</v>
      </c>
      <c r="G32" s="404"/>
      <c r="H32" s="391"/>
      <c r="I32" s="404"/>
      <c r="J32" s="391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4"/>
      <c r="B34" s="402"/>
      <c r="C34" s="404"/>
      <c r="D34" s="391"/>
      <c r="E34" s="404" t="s">
        <v>22</v>
      </c>
      <c r="F34" s="391" t="s">
        <v>22</v>
      </c>
      <c r="G34" s="404"/>
      <c r="H34" s="391"/>
      <c r="I34" s="404"/>
      <c r="J34" s="391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4" t="s">
        <v>295</v>
      </c>
      <c r="B36" s="402"/>
      <c r="C36" s="404"/>
      <c r="D36" s="391"/>
      <c r="E36" s="404" t="s">
        <v>22</v>
      </c>
      <c r="F36" s="391" t="s">
        <v>22</v>
      </c>
      <c r="G36" s="404"/>
      <c r="H36" s="391"/>
      <c r="I36" s="404"/>
      <c r="J36" s="391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1"/>
      <c r="E38" s="404" t="s">
        <v>22</v>
      </c>
      <c r="F38" s="391" t="s">
        <v>22</v>
      </c>
      <c r="G38" s="404"/>
      <c r="H38" s="391"/>
      <c r="I38" s="404"/>
      <c r="J38" s="391"/>
      <c r="K38" s="404" t="n">
        <f aca="false">SUM(C38:I38)</f>
        <v>0</v>
      </c>
    </row>
    <row r="40" customFormat="false" ht="12.75" hidden="false" customHeight="false" outlineLevel="0" collapsed="false">
      <c r="A40" s="392" t="s">
        <v>296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2" t="s">
        <v>297</v>
      </c>
      <c r="B41" s="391"/>
      <c r="C41" s="406" t="n">
        <f aca="false">SUM(C15:C38)</f>
        <v>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0</v>
      </c>
    </row>
    <row r="42" customFormat="false" ht="13.5" hidden="false" customHeight="false" outlineLevel="0" collapsed="false">
      <c r="A42" s="96" t="s">
        <v>169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4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5" t="s">
        <v>15</v>
      </c>
      <c r="B46" s="396"/>
      <c r="C46" s="397" t="s">
        <v>289</v>
      </c>
      <c r="D46" s="396"/>
      <c r="E46" s="397" t="s">
        <v>290</v>
      </c>
      <c r="F46" s="396"/>
      <c r="G46" s="397" t="s">
        <v>291</v>
      </c>
      <c r="H46" s="396"/>
      <c r="I46" s="397" t="s">
        <v>292</v>
      </c>
      <c r="J46" s="396"/>
      <c r="K46" s="398" t="s">
        <v>293</v>
      </c>
    </row>
    <row r="47" customFormat="false" ht="12.75" hidden="false" customHeight="false" outlineLevel="0" collapsed="false">
      <c r="A47" s="393" t="s">
        <v>298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81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4"/>
      <c r="B51" s="402"/>
      <c r="C51" s="404"/>
      <c r="D51" s="391"/>
      <c r="E51" s="404"/>
      <c r="F51" s="391" t="s">
        <v>22</v>
      </c>
      <c r="G51" s="404"/>
      <c r="H51" s="391"/>
      <c r="I51" s="404"/>
      <c r="J51" s="391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4"/>
      <c r="B53" s="402"/>
      <c r="C53" s="404"/>
      <c r="D53" s="391"/>
      <c r="E53" s="404" t="s">
        <v>22</v>
      </c>
      <c r="F53" s="391" t="s">
        <v>22</v>
      </c>
      <c r="G53" s="404"/>
      <c r="H53" s="391"/>
      <c r="I53" s="404"/>
      <c r="J53" s="391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1"/>
      <c r="E55" s="404" t="s">
        <v>22</v>
      </c>
      <c r="F55" s="391" t="s">
        <v>22</v>
      </c>
      <c r="G55" s="404"/>
      <c r="H55" s="391"/>
      <c r="I55" s="404"/>
      <c r="J55" s="391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1"/>
      <c r="E56" s="405"/>
      <c r="F56" s="391"/>
      <c r="G56" s="405"/>
      <c r="H56" s="391"/>
      <c r="I56" s="405"/>
      <c r="J56" s="391"/>
      <c r="K56" s="391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1"/>
      <c r="E57" s="404" t="s">
        <v>22</v>
      </c>
      <c r="F57" s="391" t="s">
        <v>22</v>
      </c>
      <c r="G57" s="404"/>
      <c r="H57" s="391"/>
      <c r="I57" s="404"/>
      <c r="J57" s="391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1"/>
      <c r="E58" s="405"/>
      <c r="F58" s="391"/>
      <c r="G58" s="405"/>
      <c r="H58" s="391"/>
      <c r="I58" s="405"/>
      <c r="J58" s="391"/>
      <c r="K58" s="391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1"/>
      <c r="E59" s="404" t="s">
        <v>22</v>
      </c>
      <c r="F59" s="391" t="s">
        <v>22</v>
      </c>
      <c r="G59" s="404"/>
      <c r="H59" s="391"/>
      <c r="I59" s="404"/>
      <c r="J59" s="391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1"/>
      <c r="E61" s="404" t="s">
        <v>22</v>
      </c>
      <c r="F61" s="391" t="s">
        <v>22</v>
      </c>
      <c r="G61" s="404"/>
      <c r="H61" s="391"/>
      <c r="I61" s="404"/>
      <c r="J61" s="391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1"/>
      <c r="E63" s="404" t="s">
        <v>22</v>
      </c>
      <c r="F63" s="391" t="s">
        <v>22</v>
      </c>
      <c r="G63" s="404"/>
      <c r="H63" s="391"/>
      <c r="I63" s="404"/>
      <c r="J63" s="391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1"/>
      <c r="E65" s="404" t="s">
        <v>22</v>
      </c>
      <c r="F65" s="391" t="s">
        <v>22</v>
      </c>
      <c r="G65" s="404"/>
      <c r="H65" s="391"/>
      <c r="I65" s="404"/>
      <c r="J65" s="391"/>
      <c r="K65" s="404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2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2" t="s">
        <v>299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2" t="s">
        <v>300</v>
      </c>
      <c r="B68" s="391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2" t="str">
        <f aca="false">A2</f>
        <v>COMPANY #  032A</v>
      </c>
    </row>
    <row r="73" customFormat="false" ht="12.75" hidden="false" customHeight="false" outlineLevel="0" collapsed="false">
      <c r="K73" s="393" t="s">
        <v>288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301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">
        <v>1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tr">
        <f aca="false">'E1.XLS '!A3</f>
        <v>COMPANY NAME  LINC Corp Investment Corp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302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tr">
        <f aca="false">'E1.XLS '!A5</f>
        <v>FOR THE 6 MONTHS ENDED 6-30-2001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413" t="str">
        <f aca="false">'E1.XLS '!A7</f>
        <v>PREPARED BY: Sonya City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 032A</v>
      </c>
      <c r="AB7" s="416"/>
    </row>
    <row r="8" customFormat="false" ht="20.1" hidden="false" customHeight="true" outlineLevel="0" collapsed="false">
      <c r="A8" s="413" t="str">
        <f aca="false">'E1.XLS '!A8</f>
        <v>EXTENSION: 3 9690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303</v>
      </c>
      <c r="AB8" s="416"/>
    </row>
    <row r="10" customFormat="false" ht="20.1" hidden="false" customHeight="true" outlineLevel="0" collapsed="false">
      <c r="A10" s="417" t="s">
        <v>304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305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306</v>
      </c>
      <c r="B15" s="426"/>
      <c r="C15" s="427"/>
      <c r="D15" s="428"/>
      <c r="E15" s="429" t="s">
        <v>307</v>
      </c>
      <c r="F15" s="429"/>
      <c r="G15" s="429"/>
      <c r="H15" s="429"/>
      <c r="I15" s="429"/>
      <c r="J15" s="429"/>
      <c r="K15" s="430" t="s">
        <v>308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309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310</v>
      </c>
      <c r="B16" s="434"/>
      <c r="C16" s="435" t="s">
        <v>311</v>
      </c>
      <c r="D16" s="436"/>
      <c r="E16" s="437" t="s">
        <v>312</v>
      </c>
      <c r="F16" s="438"/>
      <c r="G16" s="439" t="s">
        <v>313</v>
      </c>
      <c r="H16" s="438"/>
      <c r="I16" s="439" t="s">
        <v>314</v>
      </c>
      <c r="J16" s="440"/>
      <c r="K16" s="441" t="s">
        <v>315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316</v>
      </c>
      <c r="V16" s="442"/>
      <c r="W16" s="442"/>
      <c r="X16" s="442"/>
      <c r="Y16" s="442"/>
      <c r="Z16" s="442"/>
      <c r="AA16" s="443" t="s">
        <v>317</v>
      </c>
      <c r="AB16" s="444"/>
      <c r="AC16" s="445" t="s">
        <v>254</v>
      </c>
      <c r="AD16" s="421"/>
      <c r="AE16" s="446" t="s">
        <v>318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319</v>
      </c>
      <c r="B17" s="448"/>
      <c r="C17" s="449" t="s">
        <v>320</v>
      </c>
      <c r="D17" s="450"/>
      <c r="E17" s="451" t="s">
        <v>321</v>
      </c>
      <c r="F17" s="452"/>
      <c r="G17" s="453" t="s">
        <v>322</v>
      </c>
      <c r="H17" s="452"/>
      <c r="I17" s="453" t="s">
        <v>323</v>
      </c>
      <c r="J17" s="452"/>
      <c r="K17" s="454" t="s">
        <v>324</v>
      </c>
      <c r="L17" s="455"/>
      <c r="M17" s="454" t="s">
        <v>325</v>
      </c>
      <c r="N17" s="455"/>
      <c r="O17" s="454" t="s">
        <v>326</v>
      </c>
      <c r="P17" s="455"/>
      <c r="Q17" s="454" t="s">
        <v>327</v>
      </c>
      <c r="R17" s="455"/>
      <c r="S17" s="454" t="s">
        <v>328</v>
      </c>
      <c r="T17" s="455"/>
      <c r="U17" s="454" t="s">
        <v>329</v>
      </c>
      <c r="V17" s="455"/>
      <c r="W17" s="454" t="s">
        <v>330</v>
      </c>
      <c r="X17" s="455"/>
      <c r="Y17" s="454" t="s">
        <v>331</v>
      </c>
      <c r="Z17" s="456"/>
      <c r="AA17" s="457" t="s">
        <v>332</v>
      </c>
      <c r="AB17" s="458"/>
      <c r="AC17" s="459" t="s">
        <v>333</v>
      </c>
      <c r="AD17" s="421"/>
      <c r="AE17" s="460" t="s">
        <v>334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335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336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254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 032A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303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7" width="32.24"/>
    <col collapsed="false" customWidth="true" hidden="false" outlineLevel="0" max="2" min="2" style="487" width="2.62"/>
    <col collapsed="false" customWidth="true" hidden="false" outlineLevel="0" max="3" min="3" style="487" width="13.49"/>
    <col collapsed="false" customWidth="true" hidden="false" outlineLevel="0" max="4" min="4" style="487" width="1.62"/>
    <col collapsed="false" customWidth="true" hidden="false" outlineLevel="0" max="5" min="5" style="487" width="15.62"/>
    <col collapsed="false" customWidth="true" hidden="false" outlineLevel="0" max="6" min="6" style="487" width="1.62"/>
    <col collapsed="false" customWidth="true" hidden="false" outlineLevel="0" max="7" min="7" style="487" width="15.62"/>
    <col collapsed="false" customWidth="true" hidden="false" outlineLevel="0" max="8" min="8" style="487" width="1.62"/>
    <col collapsed="false" customWidth="true" hidden="false" outlineLevel="0" max="9" min="9" style="487" width="15.62"/>
    <col collapsed="false" customWidth="true" hidden="false" outlineLevel="0" max="10" min="10" style="487" width="1.62"/>
    <col collapsed="false" customWidth="true" hidden="false" outlineLevel="0" max="11" min="11" style="487" width="15.62"/>
    <col collapsed="false" customWidth="true" hidden="false" outlineLevel="0" max="12" min="12" style="487" width="1.62"/>
    <col collapsed="false" customWidth="true" hidden="false" outlineLevel="0" max="13" min="13" style="487" width="15.62"/>
    <col collapsed="false" customWidth="true" hidden="false" outlineLevel="0" max="14" min="14" style="487" width="1.62"/>
    <col collapsed="false" customWidth="true" hidden="false" outlineLevel="0" max="15" min="15" style="487" width="15.62"/>
    <col collapsed="false" customWidth="true" hidden="false" outlineLevel="0" max="16" min="16" style="487" width="1.99"/>
    <col collapsed="false" customWidth="true" hidden="false" outlineLevel="0" max="17" min="17" style="487" width="25.74"/>
    <col collapsed="false" customWidth="true" hidden="false" outlineLevel="0" max="18" min="18" style="487" width="1.62"/>
    <col collapsed="false" customWidth="true" hidden="false" outlineLevel="0" max="19" min="19" style="487" width="15.62"/>
    <col collapsed="false" customWidth="false" hidden="false" outlineLevel="0" max="257" min="20" style="487" width="22.99"/>
  </cols>
  <sheetData>
    <row r="1" customFormat="false" ht="12.75" hidden="false" customHeight="false" outlineLevel="0" collapsed="false">
      <c r="A1" s="390" t="s">
        <v>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</row>
    <row r="2" customFormat="false" ht="12.75" hidden="false" customHeight="false" outlineLevel="0" collapsed="false">
      <c r="A2" s="30" t="s">
        <v>1</v>
      </c>
      <c r="B2" s="488"/>
      <c r="C2" s="488"/>
      <c r="D2" s="488"/>
      <c r="E2" s="489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B3" s="488"/>
      <c r="C3" s="488"/>
      <c r="D3" s="488"/>
      <c r="E3" s="489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</row>
    <row r="4" customFormat="false" ht="12.75" hidden="false" customHeight="false" outlineLevel="0" collapsed="false">
      <c r="A4" s="490" t="s">
        <v>337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</row>
    <row r="7" customFormat="false" ht="12.75" hidden="false" customHeight="false" outlineLevel="0" collapsed="false">
      <c r="A7" s="389" t="str">
        <f aca="false">'E1.XLS '!A7</f>
        <v>PREPARED BY: Sonya City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91" t="str">
        <f aca="false">+A2</f>
        <v>COMPANY #  032A</v>
      </c>
    </row>
    <row r="8" customFormat="false" ht="13.5" hidden="false" customHeight="false" outlineLevel="0" collapsed="false">
      <c r="A8" s="389" t="str">
        <f aca="false">'E1.XLS '!A8</f>
        <v>EXTENSION: 3 9690</v>
      </c>
      <c r="B8" s="488"/>
      <c r="C8" s="488"/>
      <c r="D8" s="488"/>
      <c r="E8" s="488"/>
      <c r="F8" s="492"/>
      <c r="G8" s="492"/>
      <c r="H8" s="492"/>
      <c r="I8" s="492"/>
      <c r="J8" s="492"/>
      <c r="K8" s="492"/>
      <c r="L8" s="488"/>
      <c r="M8" s="488"/>
      <c r="N8" s="492"/>
      <c r="O8" s="492"/>
      <c r="P8" s="488"/>
      <c r="Q8" s="488"/>
      <c r="R8" s="488"/>
      <c r="S8" s="493" t="s">
        <v>338</v>
      </c>
    </row>
    <row r="9" customFormat="false" ht="13.5" hidden="false" customHeight="false" outlineLevel="0" collapsed="false">
      <c r="A9" s="494"/>
      <c r="B9" s="495"/>
      <c r="C9" s="495"/>
      <c r="D9" s="496"/>
      <c r="E9" s="497" t="s">
        <v>339</v>
      </c>
      <c r="F9" s="498"/>
      <c r="G9" s="499"/>
      <c r="H9" s="498"/>
      <c r="I9" s="499" t="s">
        <v>340</v>
      </c>
      <c r="J9" s="499"/>
      <c r="K9" s="500" t="s">
        <v>341</v>
      </c>
      <c r="L9" s="500"/>
      <c r="M9" s="500"/>
      <c r="N9" s="499"/>
      <c r="O9" s="500" t="s">
        <v>342</v>
      </c>
      <c r="P9" s="500"/>
      <c r="Q9" s="500"/>
      <c r="R9" s="496"/>
      <c r="S9" s="501"/>
      <c r="U9" s="502"/>
    </row>
    <row r="10" customFormat="false" ht="12.75" hidden="false" customHeight="false" outlineLevel="0" collapsed="false">
      <c r="A10" s="503"/>
      <c r="B10" s="504"/>
      <c r="C10" s="505"/>
      <c r="D10" s="498"/>
      <c r="E10" s="499" t="s">
        <v>343</v>
      </c>
      <c r="F10" s="498"/>
      <c r="G10" s="499" t="s">
        <v>344</v>
      </c>
      <c r="H10" s="498"/>
      <c r="I10" s="499" t="s">
        <v>345</v>
      </c>
      <c r="J10" s="498"/>
      <c r="K10" s="506"/>
      <c r="L10" s="498"/>
      <c r="M10" s="499"/>
      <c r="N10" s="498"/>
      <c r="O10" s="499" t="s">
        <v>22</v>
      </c>
      <c r="P10" s="498"/>
      <c r="Q10" s="499"/>
      <c r="R10" s="499"/>
      <c r="S10" s="507" t="s">
        <v>343</v>
      </c>
      <c r="U10" s="499"/>
    </row>
    <row r="11" customFormat="false" ht="13.5" hidden="false" customHeight="false" outlineLevel="0" collapsed="false">
      <c r="A11" s="508"/>
      <c r="B11" s="509"/>
      <c r="C11" s="510" t="s">
        <v>346</v>
      </c>
      <c r="D11" s="492"/>
      <c r="E11" s="511" t="s">
        <v>347</v>
      </c>
      <c r="F11" s="492"/>
      <c r="G11" s="511" t="s">
        <v>348</v>
      </c>
      <c r="H11" s="492"/>
      <c r="I11" s="511" t="s">
        <v>349</v>
      </c>
      <c r="J11" s="492"/>
      <c r="K11" s="511" t="s">
        <v>350</v>
      </c>
      <c r="L11" s="492"/>
      <c r="M11" s="511" t="s">
        <v>351</v>
      </c>
      <c r="N11" s="492"/>
      <c r="O11" s="511" t="s">
        <v>185</v>
      </c>
      <c r="P11" s="492"/>
      <c r="Q11" s="511" t="s">
        <v>352</v>
      </c>
      <c r="R11" s="511"/>
      <c r="S11" s="512" t="s">
        <v>353</v>
      </c>
      <c r="U11" s="499"/>
    </row>
    <row r="12" customFormat="false" ht="12.75" hidden="false" customHeight="true" outlineLevel="0" collapsed="false">
      <c r="A12" s="488"/>
      <c r="B12" s="513"/>
      <c r="C12" s="489"/>
      <c r="D12" s="514"/>
      <c r="E12" s="488"/>
      <c r="F12" s="514"/>
      <c r="G12" s="488"/>
      <c r="H12" s="514"/>
      <c r="I12" s="488"/>
      <c r="J12" s="514"/>
      <c r="K12" s="488"/>
      <c r="L12" s="514"/>
      <c r="M12" s="488"/>
      <c r="N12" s="514"/>
      <c r="O12" s="488"/>
      <c r="P12" s="514"/>
      <c r="Q12" s="514"/>
      <c r="R12" s="514"/>
      <c r="S12" s="488"/>
      <c r="U12" s="502"/>
    </row>
    <row r="13" customFormat="false" ht="23.25" hidden="false" customHeight="true" outlineLevel="0" collapsed="false">
      <c r="A13" s="515" t="s">
        <v>354</v>
      </c>
      <c r="B13" s="516"/>
      <c r="C13" s="142" t="s">
        <v>102</v>
      </c>
      <c r="D13" s="517"/>
      <c r="E13" s="518"/>
      <c r="F13" s="517"/>
      <c r="G13" s="518"/>
      <c r="H13" s="517"/>
      <c r="I13" s="518"/>
      <c r="J13" s="517"/>
      <c r="K13" s="518"/>
      <c r="L13" s="517"/>
      <c r="M13" s="518"/>
      <c r="N13" s="517"/>
      <c r="O13" s="518"/>
      <c r="P13" s="517"/>
      <c r="Q13" s="518"/>
      <c r="R13" s="506"/>
      <c r="S13" s="498"/>
      <c r="U13" s="502"/>
    </row>
    <row r="14" customFormat="false" ht="23.25" hidden="false" customHeight="true" outlineLevel="0" collapsed="false">
      <c r="A14" s="515" t="s">
        <v>355</v>
      </c>
      <c r="B14" s="516"/>
      <c r="C14" s="515" t="s">
        <v>356</v>
      </c>
      <c r="D14" s="516"/>
      <c r="E14" s="515" t="n">
        <v>-100</v>
      </c>
      <c r="F14" s="516"/>
      <c r="G14" s="515"/>
      <c r="H14" s="516"/>
      <c r="I14" s="515"/>
      <c r="J14" s="516"/>
      <c r="K14" s="515"/>
      <c r="L14" s="516"/>
      <c r="M14" s="515"/>
      <c r="N14" s="516"/>
      <c r="O14" s="515"/>
      <c r="P14" s="516"/>
      <c r="Q14" s="515"/>
      <c r="R14" s="519"/>
      <c r="S14" s="520" t="n">
        <f aca="false">SUM(E14:Q14)</f>
        <v>-100</v>
      </c>
      <c r="U14" s="502"/>
    </row>
    <row r="15" customFormat="false" ht="23.25" hidden="false" customHeight="true" outlineLevel="0" collapsed="false">
      <c r="A15" s="515" t="s">
        <v>357</v>
      </c>
      <c r="B15" s="516"/>
      <c r="C15" s="515" t="s">
        <v>358</v>
      </c>
      <c r="D15" s="516"/>
      <c r="E15" s="515"/>
      <c r="F15" s="516"/>
      <c r="G15" s="515"/>
      <c r="H15" s="516"/>
      <c r="I15" s="515"/>
      <c r="J15" s="516"/>
      <c r="K15" s="515"/>
      <c r="L15" s="516"/>
      <c r="M15" s="515"/>
      <c r="N15" s="516"/>
      <c r="O15" s="515"/>
      <c r="P15" s="516"/>
      <c r="Q15" s="515"/>
      <c r="R15" s="519"/>
      <c r="S15" s="520" t="n">
        <f aca="false">SUM(E15:Q15)</f>
        <v>0</v>
      </c>
      <c r="U15" s="502"/>
    </row>
    <row r="16" customFormat="false" ht="23.25" hidden="false" customHeight="true" outlineLevel="0" collapsed="false">
      <c r="A16" s="515" t="s">
        <v>359</v>
      </c>
      <c r="B16" s="516"/>
      <c r="C16" s="515" t="s">
        <v>360</v>
      </c>
      <c r="D16" s="516"/>
      <c r="E16" s="515" t="n">
        <v>-411677</v>
      </c>
      <c r="F16" s="516"/>
      <c r="G16" s="515"/>
      <c r="H16" s="516"/>
      <c r="I16" s="515"/>
      <c r="J16" s="516"/>
      <c r="K16" s="515"/>
      <c r="L16" s="516"/>
      <c r="M16" s="515"/>
      <c r="N16" s="516"/>
      <c r="O16" s="515"/>
      <c r="P16" s="516"/>
      <c r="Q16" s="515"/>
      <c r="R16" s="519"/>
      <c r="S16" s="520" t="n">
        <f aca="false">SUM(E16:Q16)</f>
        <v>-411677</v>
      </c>
      <c r="U16" s="502"/>
    </row>
    <row r="17" customFormat="false" ht="23.25" hidden="false" customHeight="true" outlineLevel="0" collapsed="false">
      <c r="A17" s="515" t="s">
        <v>361</v>
      </c>
      <c r="B17" s="516"/>
      <c r="C17" s="515" t="s">
        <v>362</v>
      </c>
      <c r="D17" s="516"/>
      <c r="E17" s="515" t="n">
        <v>-546935</v>
      </c>
      <c r="F17" s="516"/>
      <c r="G17" s="515"/>
      <c r="H17" s="516"/>
      <c r="I17" s="515"/>
      <c r="J17" s="516"/>
      <c r="K17" s="515"/>
      <c r="L17" s="516"/>
      <c r="M17" s="515"/>
      <c r="N17" s="516"/>
      <c r="O17" s="515"/>
      <c r="P17" s="516"/>
      <c r="Q17" s="515"/>
      <c r="R17" s="519"/>
      <c r="S17" s="520" t="n">
        <f aca="false">SUM(E17:Q17)</f>
        <v>-546935</v>
      </c>
      <c r="U17" s="502"/>
    </row>
    <row r="18" customFormat="false" ht="23.25" hidden="false" customHeight="true" outlineLevel="0" collapsed="false">
      <c r="A18" s="515" t="s">
        <v>363</v>
      </c>
      <c r="B18" s="516"/>
      <c r="C18" s="515" t="s">
        <v>364</v>
      </c>
      <c r="D18" s="516"/>
      <c r="E18" s="515"/>
      <c r="F18" s="516"/>
      <c r="G18" s="515"/>
      <c r="H18" s="516"/>
      <c r="I18" s="515" t="n">
        <v>-117079</v>
      </c>
      <c r="J18" s="516"/>
      <c r="K18" s="515"/>
      <c r="L18" s="516"/>
      <c r="M18" s="515"/>
      <c r="N18" s="516"/>
      <c r="O18" s="515"/>
      <c r="P18" s="516"/>
      <c r="Q18" s="515"/>
      <c r="R18" s="519"/>
      <c r="S18" s="520" t="n">
        <f aca="false">SUM(E18:Q18)</f>
        <v>-117079</v>
      </c>
    </row>
    <row r="19" customFormat="false" ht="23.25" hidden="false" customHeight="true" outlineLevel="0" collapsed="false">
      <c r="A19" s="515" t="s">
        <v>365</v>
      </c>
      <c r="B19" s="516"/>
      <c r="C19" s="515" t="s">
        <v>366</v>
      </c>
      <c r="D19" s="516"/>
      <c r="E19" s="515"/>
      <c r="F19" s="516"/>
      <c r="G19" s="515"/>
      <c r="H19" s="516"/>
      <c r="I19" s="515"/>
      <c r="J19" s="516"/>
      <c r="K19" s="515"/>
      <c r="L19" s="516"/>
      <c r="M19" s="515"/>
      <c r="N19" s="516"/>
      <c r="O19" s="515"/>
      <c r="P19" s="516"/>
      <c r="Q19" s="515"/>
      <c r="R19" s="519"/>
      <c r="S19" s="520" t="n">
        <f aca="false">SUM(E19:Q19)</f>
        <v>0</v>
      </c>
    </row>
    <row r="20" customFormat="false" ht="23.25" hidden="false" customHeight="true" outlineLevel="0" collapsed="false">
      <c r="A20" s="515" t="s">
        <v>367</v>
      </c>
      <c r="B20" s="516"/>
      <c r="C20" s="515" t="s">
        <v>368</v>
      </c>
      <c r="D20" s="516"/>
      <c r="E20" s="515"/>
      <c r="F20" s="516"/>
      <c r="G20" s="515"/>
      <c r="H20" s="516"/>
      <c r="I20" s="515"/>
      <c r="J20" s="516"/>
      <c r="K20" s="515"/>
      <c r="L20" s="516"/>
      <c r="M20" s="515"/>
      <c r="N20" s="516"/>
      <c r="O20" s="515"/>
      <c r="P20" s="516"/>
      <c r="Q20" s="515"/>
      <c r="R20" s="519"/>
      <c r="S20" s="520" t="n">
        <f aca="false">SUM(E20:Q20)</f>
        <v>0</v>
      </c>
    </row>
    <row r="21" customFormat="false" ht="23.25" hidden="false" customHeight="true" outlineLevel="0" collapsed="false">
      <c r="A21" s="515" t="s">
        <v>369</v>
      </c>
      <c r="B21" s="516"/>
      <c r="C21" s="515" t="s">
        <v>370</v>
      </c>
      <c r="D21" s="516"/>
      <c r="E21" s="515"/>
      <c r="F21" s="516"/>
      <c r="G21" s="515"/>
      <c r="H21" s="516"/>
      <c r="I21" s="515"/>
      <c r="J21" s="516"/>
      <c r="K21" s="515"/>
      <c r="L21" s="516"/>
      <c r="M21" s="515"/>
      <c r="N21" s="516"/>
      <c r="O21" s="515"/>
      <c r="P21" s="516"/>
      <c r="Q21" s="515"/>
      <c r="R21" s="519"/>
      <c r="S21" s="520" t="n">
        <f aca="false">SUM(E21:Q21)</f>
        <v>0</v>
      </c>
    </row>
    <row r="22" customFormat="false" ht="23.25" hidden="false" customHeight="true" outlineLevel="0" collapsed="false">
      <c r="A22" s="515" t="s">
        <v>371</v>
      </c>
      <c r="B22" s="516"/>
      <c r="C22" s="515" t="s">
        <v>372</v>
      </c>
      <c r="D22" s="516"/>
      <c r="E22" s="515"/>
      <c r="F22" s="516"/>
      <c r="G22" s="515"/>
      <c r="H22" s="516"/>
      <c r="I22" s="515" t="n">
        <v>-1</v>
      </c>
      <c r="J22" s="516"/>
      <c r="K22" s="515"/>
      <c r="L22" s="516"/>
      <c r="M22" s="515"/>
      <c r="N22" s="516"/>
      <c r="O22" s="515"/>
      <c r="P22" s="516"/>
      <c r="Q22" s="515"/>
      <c r="R22" s="519"/>
      <c r="S22" s="520" t="n">
        <f aca="false">SUM(E22:Q22)</f>
        <v>-1</v>
      </c>
    </row>
    <row r="23" customFormat="false" ht="23.25" hidden="false" customHeight="true" outlineLevel="0" collapsed="false">
      <c r="A23" s="515" t="s">
        <v>373</v>
      </c>
      <c r="B23" s="516"/>
      <c r="C23" s="515" t="s">
        <v>374</v>
      </c>
      <c r="D23" s="516"/>
      <c r="E23" s="521" t="n">
        <f aca="false">SUM(E14:E22)</f>
        <v>-958712</v>
      </c>
      <c r="F23" s="516"/>
      <c r="G23" s="521" t="n">
        <f aca="false">SUM(G14:G22)</f>
        <v>0</v>
      </c>
      <c r="H23" s="516"/>
      <c r="I23" s="521" t="n">
        <f aca="false">SUM(I14:I22)</f>
        <v>-117080</v>
      </c>
      <c r="J23" s="516"/>
      <c r="K23" s="521" t="n">
        <f aca="false">SUM(K14:K22)</f>
        <v>0</v>
      </c>
      <c r="L23" s="516"/>
      <c r="M23" s="521" t="n">
        <f aca="false">SUM(M14:M22)</f>
        <v>0</v>
      </c>
      <c r="N23" s="516"/>
      <c r="O23" s="521" t="n">
        <f aca="false">SUM(O14:O22)</f>
        <v>0</v>
      </c>
      <c r="P23" s="516"/>
      <c r="Q23" s="518"/>
      <c r="R23" s="519"/>
      <c r="S23" s="521" t="n">
        <f aca="false">SUM(S14:S22)</f>
        <v>-1075792</v>
      </c>
    </row>
    <row r="24" customFormat="false" ht="12.75" hidden="false" customHeight="true" outlineLevel="0" collapsed="false">
      <c r="A24" s="518"/>
      <c r="B24" s="517"/>
      <c r="C24" s="518"/>
      <c r="D24" s="517"/>
      <c r="E24" s="518"/>
      <c r="F24" s="517"/>
      <c r="G24" s="518"/>
      <c r="H24" s="517"/>
      <c r="I24" s="518"/>
      <c r="J24" s="517"/>
      <c r="K24" s="518"/>
      <c r="L24" s="517"/>
      <c r="M24" s="518"/>
      <c r="N24" s="517"/>
      <c r="O24" s="518"/>
      <c r="P24" s="517"/>
      <c r="Q24" s="518"/>
      <c r="R24" s="506"/>
      <c r="S24" s="518"/>
      <c r="T24" s="502"/>
      <c r="U24" s="502"/>
      <c r="V24" s="502"/>
      <c r="W24" s="502"/>
      <c r="X24" s="502"/>
      <c r="Y24" s="502"/>
      <c r="Z24" s="502"/>
      <c r="AA24" s="502"/>
      <c r="AB24" s="502"/>
      <c r="AC24" s="502"/>
      <c r="AD24" s="502"/>
      <c r="AE24" s="502"/>
      <c r="AF24" s="502"/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  <c r="IH24" s="502"/>
      <c r="II24" s="502"/>
      <c r="IJ24" s="502"/>
      <c r="IK24" s="502"/>
      <c r="IL24" s="502"/>
      <c r="IM24" s="502"/>
      <c r="IN24" s="502"/>
      <c r="IO24" s="502"/>
      <c r="IP24" s="502"/>
      <c r="IQ24" s="502"/>
      <c r="IR24" s="502"/>
      <c r="IS24" s="502"/>
      <c r="IT24" s="502"/>
      <c r="IU24" s="502"/>
      <c r="IV24" s="502"/>
      <c r="IW24" s="502"/>
    </row>
    <row r="25" customFormat="false" ht="23.25" hidden="false" customHeight="true" outlineLevel="0" collapsed="false">
      <c r="A25" s="518" t="s">
        <v>375</v>
      </c>
      <c r="B25" s="516"/>
      <c r="C25" s="515" t="s">
        <v>376</v>
      </c>
      <c r="D25" s="516"/>
      <c r="E25" s="522"/>
      <c r="F25" s="516"/>
      <c r="G25" s="518"/>
      <c r="H25" s="516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492"/>
    </row>
    <row r="26" customFormat="false" ht="23.25" hidden="false" customHeight="true" outlineLevel="0" collapsed="false">
      <c r="A26" s="518"/>
      <c r="B26" s="516"/>
      <c r="C26" s="518"/>
      <c r="D26" s="516"/>
      <c r="E26" s="518"/>
      <c r="F26" s="516"/>
      <c r="G26" s="518"/>
      <c r="H26" s="516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498"/>
    </row>
    <row r="27" customFormat="false" ht="12.75" hidden="false" customHeight="true" outlineLevel="0" collapsed="false">
      <c r="A27" s="518"/>
      <c r="B27" s="517"/>
      <c r="C27" s="518"/>
      <c r="D27" s="517"/>
      <c r="E27" s="518"/>
      <c r="F27" s="517"/>
      <c r="G27" s="518"/>
      <c r="H27" s="517"/>
      <c r="I27" s="518"/>
      <c r="J27" s="517"/>
      <c r="K27" s="518"/>
      <c r="L27" s="517"/>
      <c r="M27" s="518"/>
      <c r="N27" s="517"/>
      <c r="O27" s="518"/>
      <c r="P27" s="517"/>
      <c r="Q27" s="518"/>
      <c r="R27" s="506"/>
      <c r="S27" s="518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  <c r="IH27" s="502"/>
      <c r="II27" s="502"/>
      <c r="IJ27" s="502"/>
      <c r="IK27" s="502"/>
      <c r="IL27" s="502"/>
      <c r="IM27" s="502"/>
      <c r="IN27" s="502"/>
      <c r="IO27" s="502"/>
      <c r="IP27" s="502"/>
      <c r="IQ27" s="502"/>
      <c r="IR27" s="502"/>
      <c r="IS27" s="502"/>
      <c r="IT27" s="502"/>
      <c r="IU27" s="502"/>
      <c r="IV27" s="502"/>
      <c r="IW27" s="502"/>
    </row>
    <row r="28" customFormat="false" ht="12.75" hidden="false" customHeight="true" outlineLevel="0" collapsed="false">
      <c r="A28" s="488" t="s">
        <v>377</v>
      </c>
      <c r="B28" s="513"/>
      <c r="C28" s="523"/>
      <c r="D28" s="514"/>
      <c r="E28" s="488"/>
      <c r="F28" s="514"/>
      <c r="G28" s="488"/>
      <c r="H28" s="514"/>
      <c r="I28" s="488"/>
      <c r="J28" s="514"/>
      <c r="K28" s="488"/>
      <c r="L28" s="514"/>
      <c r="M28" s="488"/>
      <c r="N28" s="514"/>
      <c r="O28" s="488"/>
      <c r="P28" s="514"/>
      <c r="Q28" s="514"/>
      <c r="R28" s="514"/>
      <c r="S28" s="488"/>
      <c r="U28" s="502"/>
    </row>
    <row r="29" customFormat="false" ht="23.25" hidden="false" customHeight="true" outlineLevel="0" collapsed="false">
      <c r="A29" s="524" t="s">
        <v>378</v>
      </c>
      <c r="B29" s="517"/>
      <c r="C29" s="518"/>
      <c r="D29" s="517"/>
      <c r="E29" s="525" t="s">
        <v>100</v>
      </c>
      <c r="F29" s="517"/>
      <c r="G29" s="518"/>
      <c r="H29" s="517"/>
      <c r="I29" s="518"/>
      <c r="J29" s="517"/>
      <c r="K29" s="518"/>
      <c r="L29" s="517"/>
      <c r="M29" s="518"/>
      <c r="N29" s="517"/>
      <c r="O29" s="518"/>
      <c r="P29" s="517"/>
      <c r="Q29" s="518"/>
      <c r="R29" s="506"/>
      <c r="S29" s="498"/>
      <c r="T29" s="502"/>
      <c r="U29" s="502"/>
      <c r="V29" s="502"/>
      <c r="W29" s="502"/>
      <c r="X29" s="502"/>
      <c r="Y29" s="502"/>
      <c r="Z29" s="502"/>
      <c r="AA29" s="502"/>
      <c r="AB29" s="502"/>
      <c r="AC29" s="502"/>
      <c r="AD29" s="502"/>
      <c r="AE29" s="502"/>
      <c r="AF29" s="502"/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  <c r="IH29" s="502"/>
      <c r="II29" s="502"/>
      <c r="IJ29" s="502"/>
      <c r="IK29" s="502"/>
      <c r="IL29" s="502"/>
      <c r="IM29" s="502"/>
      <c r="IN29" s="502"/>
      <c r="IO29" s="502"/>
      <c r="IP29" s="502"/>
      <c r="IQ29" s="502"/>
      <c r="IR29" s="502"/>
      <c r="IS29" s="502"/>
      <c r="IT29" s="502"/>
      <c r="IU29" s="502"/>
      <c r="IV29" s="502"/>
      <c r="IW29" s="502"/>
    </row>
    <row r="30" customFormat="false" ht="23.25" hidden="false" customHeight="true" outlineLevel="0" collapsed="false">
      <c r="A30" s="515" t="s">
        <v>379</v>
      </c>
      <c r="B30" s="516"/>
      <c r="C30" s="515" t="s">
        <v>380</v>
      </c>
      <c r="D30" s="516"/>
      <c r="E30" s="515"/>
      <c r="F30" s="516"/>
      <c r="G30" s="515"/>
      <c r="H30" s="516"/>
      <c r="I30" s="515"/>
      <c r="J30" s="516"/>
      <c r="K30" s="515"/>
      <c r="L30" s="516"/>
      <c r="M30" s="515"/>
      <c r="N30" s="516"/>
      <c r="O30" s="515"/>
      <c r="P30" s="516"/>
      <c r="Q30" s="515"/>
      <c r="R30" s="519"/>
      <c r="S30" s="520" t="n">
        <f aca="false">SUM(E30:Q30)</f>
        <v>0</v>
      </c>
    </row>
    <row r="31" customFormat="false" ht="23.25" hidden="false" customHeight="true" outlineLevel="0" collapsed="false">
      <c r="A31" s="515" t="s">
        <v>381</v>
      </c>
      <c r="B31" s="516"/>
      <c r="C31" s="515" t="s">
        <v>382</v>
      </c>
      <c r="D31" s="516"/>
      <c r="E31" s="515"/>
      <c r="F31" s="516"/>
      <c r="G31" s="515"/>
      <c r="H31" s="516"/>
      <c r="I31" s="515"/>
      <c r="J31" s="516"/>
      <c r="K31" s="515"/>
      <c r="L31" s="516"/>
      <c r="M31" s="515"/>
      <c r="N31" s="516"/>
      <c r="O31" s="515"/>
      <c r="P31" s="516"/>
      <c r="Q31" s="515"/>
      <c r="R31" s="519"/>
      <c r="S31" s="520" t="n">
        <f aca="false">SUM(E31:Q31)</f>
        <v>0</v>
      </c>
    </row>
    <row r="32" customFormat="false" ht="23.25" hidden="false" customHeight="true" outlineLevel="0" collapsed="false">
      <c r="A32" s="515" t="s">
        <v>383</v>
      </c>
      <c r="B32" s="516"/>
      <c r="C32" s="515" t="s">
        <v>384</v>
      </c>
      <c r="D32" s="516"/>
      <c r="E32" s="515"/>
      <c r="F32" s="516"/>
      <c r="G32" s="515"/>
      <c r="H32" s="516"/>
      <c r="I32" s="515"/>
      <c r="J32" s="516"/>
      <c r="K32" s="515"/>
      <c r="L32" s="516"/>
      <c r="M32" s="515"/>
      <c r="N32" s="516"/>
      <c r="O32" s="515"/>
      <c r="P32" s="516"/>
      <c r="Q32" s="515"/>
      <c r="R32" s="519"/>
      <c r="S32" s="520" t="n">
        <f aca="false">SUM(E32:Q32)</f>
        <v>0</v>
      </c>
    </row>
    <row r="33" customFormat="false" ht="23.25" hidden="false" customHeight="true" outlineLevel="0" collapsed="false">
      <c r="A33" s="526" t="s">
        <v>385</v>
      </c>
      <c r="B33" s="517"/>
      <c r="C33" s="518"/>
      <c r="D33" s="517"/>
      <c r="E33" s="521" t="n">
        <f aca="false">SUM(E30:E32)</f>
        <v>0</v>
      </c>
      <c r="F33" s="517"/>
      <c r="G33" s="521" t="n">
        <f aca="false">SUM(G30:G32)</f>
        <v>0</v>
      </c>
      <c r="H33" s="517"/>
      <c r="I33" s="521" t="n">
        <f aca="false">SUM(I30:I32)</f>
        <v>0</v>
      </c>
      <c r="J33" s="517"/>
      <c r="K33" s="521" t="n">
        <f aca="false">SUM(K30:K32)</f>
        <v>0</v>
      </c>
      <c r="L33" s="517"/>
      <c r="M33" s="521" t="n">
        <f aca="false">SUM(M30:M32)</f>
        <v>0</v>
      </c>
      <c r="N33" s="517"/>
      <c r="O33" s="521" t="n">
        <f aca="false">SUM(O30:O32)</f>
        <v>0</v>
      </c>
      <c r="P33" s="517"/>
      <c r="Q33" s="518"/>
      <c r="R33" s="506"/>
      <c r="S33" s="521" t="n">
        <f aca="false">SUM(S30:S32)</f>
        <v>0</v>
      </c>
      <c r="T33" s="502"/>
      <c r="U33" s="502"/>
      <c r="V33" s="502"/>
      <c r="W33" s="502"/>
      <c r="X33" s="502"/>
      <c r="Y33" s="502"/>
      <c r="Z33" s="502"/>
      <c r="AA33" s="502"/>
      <c r="AB33" s="502"/>
      <c r="AC33" s="502"/>
      <c r="AD33" s="502"/>
      <c r="AE33" s="502"/>
      <c r="AF33" s="502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  <c r="IW33" s="502"/>
    </row>
    <row r="34" customFormat="false" ht="12.75" hidden="false" customHeight="true" outlineLevel="0" collapsed="false">
      <c r="A34" s="518"/>
      <c r="B34" s="517"/>
      <c r="C34" s="518"/>
      <c r="D34" s="517"/>
      <c r="E34" s="518"/>
      <c r="F34" s="517"/>
      <c r="G34" s="518"/>
      <c r="H34" s="517"/>
      <c r="I34" s="518"/>
      <c r="J34" s="517"/>
      <c r="K34" s="518"/>
      <c r="L34" s="517"/>
      <c r="M34" s="518"/>
      <c r="N34" s="517"/>
      <c r="O34" s="518"/>
      <c r="P34" s="517"/>
      <c r="Q34" s="518"/>
      <c r="R34" s="506"/>
      <c r="S34" s="518"/>
      <c r="T34" s="502"/>
      <c r="U34" s="502"/>
      <c r="V34" s="502"/>
      <c r="W34" s="502"/>
      <c r="X34" s="502"/>
      <c r="Y34" s="502"/>
      <c r="Z34" s="502"/>
      <c r="AA34" s="502"/>
      <c r="AB34" s="502"/>
      <c r="AC34" s="502"/>
      <c r="AD34" s="502"/>
      <c r="AE34" s="502"/>
      <c r="AF34" s="502"/>
      <c r="AG34" s="502"/>
      <c r="AH34" s="502"/>
      <c r="AI34" s="502"/>
      <c r="AJ34" s="502"/>
      <c r="AK34" s="502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  <c r="IH34" s="502"/>
      <c r="II34" s="502"/>
      <c r="IJ34" s="502"/>
      <c r="IK34" s="502"/>
      <c r="IL34" s="502"/>
      <c r="IM34" s="502"/>
      <c r="IN34" s="502"/>
      <c r="IO34" s="502"/>
      <c r="IP34" s="502"/>
      <c r="IQ34" s="502"/>
      <c r="IR34" s="502"/>
      <c r="IS34" s="502"/>
      <c r="IT34" s="502"/>
      <c r="IU34" s="502"/>
      <c r="IV34" s="502"/>
      <c r="IW34" s="502"/>
    </row>
    <row r="35" customFormat="false" ht="23.25" hidden="false" customHeight="true" outlineLevel="0" collapsed="false">
      <c r="A35" s="515" t="s">
        <v>386</v>
      </c>
      <c r="B35" s="516"/>
      <c r="C35" s="515" t="s">
        <v>387</v>
      </c>
      <c r="D35" s="516"/>
      <c r="E35" s="522"/>
      <c r="F35" s="516"/>
      <c r="G35" s="518"/>
      <c r="H35" s="517"/>
      <c r="I35" s="518"/>
      <c r="J35" s="517"/>
      <c r="K35" s="518"/>
      <c r="L35" s="517"/>
      <c r="M35" s="518"/>
      <c r="N35" s="517"/>
      <c r="O35" s="518"/>
      <c r="P35" s="517"/>
      <c r="Q35" s="518"/>
      <c r="R35" s="519"/>
      <c r="S35" s="492"/>
    </row>
    <row r="36" customFormat="false" ht="12.75" hidden="false" customHeight="true" outlineLevel="0" collapsed="false">
      <c r="A36" s="518"/>
      <c r="B36" s="517"/>
      <c r="C36" s="518"/>
      <c r="D36" s="517"/>
      <c r="E36" s="518"/>
      <c r="F36" s="517"/>
      <c r="G36" s="518"/>
      <c r="H36" s="517"/>
      <c r="I36" s="518"/>
      <c r="J36" s="517"/>
      <c r="K36" s="518"/>
      <c r="L36" s="517"/>
      <c r="M36" s="518"/>
      <c r="N36" s="517"/>
      <c r="O36" s="518"/>
      <c r="P36" s="517"/>
      <c r="Q36" s="518"/>
      <c r="R36" s="506"/>
      <c r="S36" s="518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502"/>
      <c r="AK36" s="502"/>
      <c r="AL36" s="502"/>
      <c r="AM36" s="502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502"/>
      <c r="IC36" s="502"/>
      <c r="ID36" s="502"/>
      <c r="IE36" s="502"/>
      <c r="IF36" s="502"/>
      <c r="IG36" s="502"/>
      <c r="IH36" s="502"/>
      <c r="II36" s="502"/>
      <c r="IJ36" s="502"/>
      <c r="IK36" s="502"/>
      <c r="IL36" s="502"/>
      <c r="IM36" s="502"/>
      <c r="IN36" s="502"/>
      <c r="IO36" s="502"/>
      <c r="IP36" s="502"/>
      <c r="IQ36" s="502"/>
      <c r="IR36" s="502"/>
      <c r="IS36" s="502"/>
      <c r="IT36" s="502"/>
      <c r="IU36" s="502"/>
      <c r="IV36" s="502"/>
      <c r="IW36" s="502"/>
    </row>
    <row r="37" customFormat="false" ht="23.25" hidden="false" customHeight="true" outlineLevel="0" collapsed="false">
      <c r="A37" s="518" t="s">
        <v>388</v>
      </c>
      <c r="B37" s="516"/>
      <c r="C37" s="518"/>
      <c r="D37" s="516"/>
      <c r="E37" s="515" t="n">
        <f aca="false">+E23+E33</f>
        <v>-958712</v>
      </c>
      <c r="F37" s="516"/>
      <c r="G37" s="515" t="n">
        <f aca="false">+G23+G33</f>
        <v>0</v>
      </c>
      <c r="H37" s="516"/>
      <c r="I37" s="515" t="n">
        <f aca="false">+I23+I33</f>
        <v>-117080</v>
      </c>
      <c r="J37" s="516"/>
      <c r="K37" s="515" t="n">
        <f aca="false">+K23+K33</f>
        <v>0</v>
      </c>
      <c r="L37" s="516"/>
      <c r="M37" s="515" t="n">
        <f aca="false">+M23+M33</f>
        <v>0</v>
      </c>
      <c r="N37" s="516"/>
      <c r="O37" s="515" t="n">
        <f aca="false">+O23+O33</f>
        <v>0</v>
      </c>
      <c r="P37" s="516"/>
      <c r="Q37" s="518"/>
      <c r="R37" s="519"/>
      <c r="S37" s="515" t="n">
        <f aca="false">+S23+S33</f>
        <v>-1075792</v>
      </c>
    </row>
    <row r="38" customFormat="false" ht="13.5" hidden="false" customHeight="true" outlineLevel="0" collapsed="false">
      <c r="A38" s="518"/>
      <c r="B38" s="517"/>
      <c r="C38" s="518"/>
      <c r="D38" s="517"/>
      <c r="E38" s="518"/>
      <c r="F38" s="517"/>
      <c r="G38" s="518"/>
      <c r="H38" s="517"/>
      <c r="I38" s="518"/>
      <c r="J38" s="517"/>
      <c r="K38" s="518"/>
      <c r="L38" s="517"/>
      <c r="M38" s="518"/>
      <c r="N38" s="517"/>
      <c r="O38" s="518"/>
      <c r="P38" s="517"/>
      <c r="Q38" s="518"/>
      <c r="R38" s="506"/>
      <c r="S38" s="518"/>
      <c r="T38" s="502"/>
      <c r="U38" s="502"/>
      <c r="V38" s="502"/>
      <c r="W38" s="502"/>
      <c r="X38" s="502"/>
      <c r="Y38" s="502"/>
      <c r="Z38" s="502"/>
      <c r="AA38" s="502"/>
      <c r="AB38" s="502"/>
      <c r="AC38" s="502"/>
      <c r="AD38" s="502"/>
      <c r="AE38" s="502"/>
      <c r="AF38" s="502"/>
      <c r="AG38" s="502"/>
      <c r="AH38" s="502"/>
      <c r="AI38" s="502"/>
      <c r="AJ38" s="502"/>
      <c r="AK38" s="502"/>
      <c r="AL38" s="502"/>
      <c r="AM38" s="502"/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502"/>
      <c r="BB38" s="502"/>
      <c r="BC38" s="502"/>
      <c r="BD38" s="502"/>
      <c r="BE38" s="502"/>
      <c r="BF38" s="502"/>
      <c r="BG38" s="502"/>
      <c r="BH38" s="502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2"/>
      <c r="BW38" s="502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2"/>
      <c r="CK38" s="502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2"/>
      <c r="CY38" s="502"/>
      <c r="CZ38" s="502"/>
      <c r="DA38" s="502"/>
      <c r="DB38" s="502"/>
      <c r="DC38" s="502"/>
      <c r="DD38" s="502"/>
      <c r="DE38" s="502"/>
      <c r="DF38" s="502"/>
      <c r="DG38" s="502"/>
      <c r="DH38" s="502"/>
      <c r="DI38" s="502"/>
      <c r="DJ38" s="502"/>
      <c r="DK38" s="502"/>
      <c r="DL38" s="502"/>
      <c r="DM38" s="502"/>
      <c r="DN38" s="502"/>
      <c r="DO38" s="502"/>
      <c r="DP38" s="502"/>
      <c r="DQ38" s="502"/>
      <c r="DR38" s="502"/>
      <c r="DS38" s="502"/>
      <c r="DT38" s="502"/>
      <c r="DU38" s="502"/>
      <c r="DV38" s="502"/>
      <c r="DW38" s="502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  <c r="FF38" s="502"/>
      <c r="FG38" s="502"/>
      <c r="FH38" s="502"/>
      <c r="FI38" s="502"/>
      <c r="FJ38" s="502"/>
      <c r="FK38" s="502"/>
      <c r="FL38" s="502"/>
      <c r="FM38" s="502"/>
      <c r="FN38" s="502"/>
      <c r="FO38" s="502"/>
      <c r="FP38" s="502"/>
      <c r="FQ38" s="502"/>
      <c r="FR38" s="502"/>
      <c r="FS38" s="502"/>
      <c r="FT38" s="502"/>
      <c r="FU38" s="502"/>
      <c r="FV38" s="502"/>
      <c r="FW38" s="502"/>
      <c r="FX38" s="502"/>
      <c r="FY38" s="502"/>
      <c r="FZ38" s="502"/>
      <c r="GA38" s="502"/>
      <c r="GB38" s="502"/>
      <c r="GC38" s="502"/>
      <c r="GD38" s="502"/>
      <c r="GE38" s="502"/>
      <c r="GF38" s="502"/>
      <c r="GG38" s="502"/>
      <c r="GH38" s="502"/>
      <c r="GI38" s="502"/>
      <c r="GJ38" s="502"/>
      <c r="GK38" s="502"/>
      <c r="GL38" s="502"/>
      <c r="GM38" s="502"/>
      <c r="GN38" s="502"/>
      <c r="GO38" s="502"/>
      <c r="GP38" s="502"/>
      <c r="GQ38" s="502"/>
      <c r="GR38" s="502"/>
      <c r="GS38" s="502"/>
      <c r="GT38" s="502"/>
      <c r="GU38" s="502"/>
      <c r="GV38" s="502"/>
      <c r="GW38" s="502"/>
      <c r="GX38" s="502"/>
      <c r="GY38" s="502"/>
      <c r="GZ38" s="502"/>
      <c r="HA38" s="502"/>
      <c r="HB38" s="502"/>
      <c r="HC38" s="502"/>
      <c r="HD38" s="502"/>
      <c r="HE38" s="502"/>
      <c r="HF38" s="502"/>
      <c r="HG38" s="502"/>
      <c r="HH38" s="502"/>
      <c r="HI38" s="502"/>
      <c r="HJ38" s="502"/>
      <c r="HK38" s="502"/>
      <c r="HL38" s="502"/>
      <c r="HM38" s="502"/>
      <c r="HN38" s="502"/>
      <c r="HO38" s="502"/>
      <c r="HP38" s="502"/>
      <c r="HQ38" s="502"/>
      <c r="HR38" s="502"/>
      <c r="HS38" s="502"/>
      <c r="HT38" s="502"/>
      <c r="HU38" s="502"/>
      <c r="HV38" s="502"/>
      <c r="HW38" s="502"/>
      <c r="HX38" s="502"/>
      <c r="HY38" s="502"/>
      <c r="HZ38" s="502"/>
      <c r="IA38" s="502"/>
      <c r="IB38" s="502"/>
      <c r="IC38" s="502"/>
      <c r="ID38" s="502"/>
      <c r="IE38" s="502"/>
      <c r="IF38" s="502"/>
      <c r="IG38" s="502"/>
      <c r="IH38" s="502"/>
      <c r="II38" s="502"/>
      <c r="IJ38" s="502"/>
      <c r="IK38" s="502"/>
      <c r="IL38" s="502"/>
      <c r="IM38" s="502"/>
      <c r="IN38" s="502"/>
      <c r="IO38" s="502"/>
      <c r="IP38" s="502"/>
      <c r="IQ38" s="502"/>
      <c r="IR38" s="502"/>
      <c r="IS38" s="502"/>
      <c r="IT38" s="502"/>
      <c r="IU38" s="502"/>
      <c r="IV38" s="502"/>
      <c r="IW38" s="502"/>
    </row>
    <row r="39" customFormat="false" ht="23.25" hidden="false" customHeight="true" outlineLevel="0" collapsed="false">
      <c r="A39" s="515" t="s">
        <v>389</v>
      </c>
      <c r="B39" s="516"/>
      <c r="C39" s="515"/>
      <c r="D39" s="516"/>
      <c r="E39" s="515"/>
      <c r="F39" s="516"/>
      <c r="G39" s="515"/>
      <c r="H39" s="516"/>
      <c r="I39" s="515"/>
      <c r="J39" s="516"/>
      <c r="K39" s="515"/>
      <c r="L39" s="516"/>
      <c r="M39" s="515"/>
      <c r="N39" s="516"/>
      <c r="O39" s="515"/>
      <c r="P39" s="516"/>
      <c r="Q39" s="515"/>
      <c r="R39" s="519"/>
      <c r="S39" s="520" t="n">
        <f aca="false">SUM(E39:Q39)</f>
        <v>0</v>
      </c>
    </row>
    <row r="40" customFormat="false" ht="23.25" hidden="false" customHeight="true" outlineLevel="0" collapsed="false">
      <c r="A40" s="515"/>
      <c r="B40" s="516"/>
      <c r="C40" s="515"/>
      <c r="D40" s="516"/>
      <c r="E40" s="515"/>
      <c r="F40" s="516"/>
      <c r="G40" s="515"/>
      <c r="H40" s="516"/>
      <c r="I40" s="515"/>
      <c r="J40" s="516"/>
      <c r="K40" s="515"/>
      <c r="L40" s="516"/>
      <c r="M40" s="515"/>
      <c r="N40" s="516"/>
      <c r="O40" s="515"/>
      <c r="P40" s="516"/>
      <c r="Q40" s="515"/>
      <c r="R40" s="519"/>
      <c r="S40" s="520" t="n">
        <f aca="false">SUM(E40:Q40)</f>
        <v>0</v>
      </c>
    </row>
    <row r="41" customFormat="false" ht="23.25" hidden="false" customHeight="true" outlineLevel="0" collapsed="false">
      <c r="A41" s="515"/>
      <c r="B41" s="516"/>
      <c r="C41" s="515"/>
      <c r="D41" s="516"/>
      <c r="E41" s="515"/>
      <c r="F41" s="516"/>
      <c r="G41" s="515"/>
      <c r="H41" s="516"/>
      <c r="I41" s="515"/>
      <c r="J41" s="516"/>
      <c r="K41" s="515"/>
      <c r="L41" s="516"/>
      <c r="M41" s="515"/>
      <c r="N41" s="516"/>
      <c r="O41" s="515"/>
      <c r="P41" s="516"/>
      <c r="Q41" s="515"/>
      <c r="R41" s="519"/>
      <c r="S41" s="520" t="n">
        <f aca="false">SUM(E41:Q41)</f>
        <v>0</v>
      </c>
    </row>
    <row r="42" customFormat="false" ht="23.25" hidden="false" customHeight="true" outlineLevel="0" collapsed="false">
      <c r="A42" s="515"/>
      <c r="B42" s="516"/>
      <c r="C42" s="515"/>
      <c r="D42" s="516"/>
      <c r="E42" s="515"/>
      <c r="F42" s="516"/>
      <c r="G42" s="515"/>
      <c r="H42" s="516"/>
      <c r="I42" s="515"/>
      <c r="J42" s="516"/>
      <c r="K42" s="515"/>
      <c r="L42" s="516"/>
      <c r="M42" s="515"/>
      <c r="N42" s="516"/>
      <c r="O42" s="515"/>
      <c r="P42" s="516"/>
      <c r="Q42" s="515"/>
      <c r="R42" s="519"/>
      <c r="S42" s="520" t="n">
        <f aca="false">SUM(E42:Q42)</f>
        <v>0</v>
      </c>
    </row>
    <row r="43" customFormat="false" ht="12.75" hidden="false" customHeight="false" outlineLevel="0" collapsed="false">
      <c r="A43" s="488"/>
      <c r="B43" s="488"/>
      <c r="C43" s="489"/>
      <c r="D43" s="488"/>
      <c r="E43" s="519"/>
      <c r="F43" s="514"/>
      <c r="G43" s="519"/>
      <c r="H43" s="514"/>
      <c r="I43" s="519"/>
      <c r="J43" s="514"/>
      <c r="K43" s="488"/>
      <c r="L43" s="514"/>
      <c r="M43" s="488"/>
      <c r="N43" s="514"/>
      <c r="O43" s="488"/>
      <c r="P43" s="514"/>
      <c r="Q43" s="488"/>
      <c r="R43" s="519"/>
      <c r="S43" s="519"/>
    </row>
    <row r="44" customFormat="false" ht="12.75" hidden="false" customHeight="false" outlineLevel="0" collapsed="false">
      <c r="A44" s="488"/>
      <c r="B44" s="488"/>
      <c r="C44" s="489"/>
      <c r="D44" s="488"/>
      <c r="E44" s="491"/>
      <c r="F44" s="514"/>
      <c r="G44" s="491"/>
      <c r="H44" s="514"/>
      <c r="I44" s="491"/>
      <c r="J44" s="514"/>
      <c r="K44" s="488"/>
      <c r="L44" s="514"/>
      <c r="M44" s="488"/>
      <c r="N44" s="514"/>
      <c r="O44" s="488"/>
      <c r="P44" s="514"/>
      <c r="Q44" s="488"/>
      <c r="R44" s="519"/>
      <c r="S44" s="491"/>
    </row>
    <row r="45" customFormat="false" ht="13.5" hidden="false" customHeight="false" outlineLevel="0" collapsed="false">
      <c r="A45" s="491"/>
      <c r="B45" s="488"/>
      <c r="C45" s="489"/>
      <c r="D45" s="488"/>
      <c r="E45" s="492"/>
      <c r="F45" s="527"/>
      <c r="G45" s="492"/>
      <c r="H45" s="527"/>
      <c r="I45" s="492"/>
      <c r="J45" s="527"/>
      <c r="K45" s="492"/>
      <c r="L45" s="527"/>
      <c r="M45" s="492"/>
      <c r="N45" s="527"/>
      <c r="O45" s="492"/>
      <c r="P45" s="527"/>
      <c r="Q45" s="492"/>
      <c r="R45" s="519"/>
      <c r="S45" s="492"/>
    </row>
    <row r="46" customFormat="false" ht="13.5" hidden="false" customHeight="false" outlineLevel="0" collapsed="false">
      <c r="A46" s="513"/>
      <c r="B46" s="488"/>
      <c r="C46" s="489"/>
      <c r="D46" s="488"/>
      <c r="E46" s="488"/>
      <c r="F46" s="514"/>
      <c r="G46" s="488"/>
      <c r="H46" s="514"/>
      <c r="I46" s="488"/>
      <c r="J46" s="514"/>
      <c r="K46" s="488"/>
      <c r="L46" s="514"/>
      <c r="M46" s="488"/>
      <c r="N46" s="514"/>
      <c r="O46" s="488"/>
      <c r="P46" s="514"/>
      <c r="Q46" s="488"/>
      <c r="R46" s="519"/>
      <c r="S46" s="488"/>
    </row>
    <row r="47" customFormat="false" ht="12.75" hidden="false" customHeight="false" outlineLevel="0" collapsed="false">
      <c r="A47" s="488"/>
      <c r="B47" s="488"/>
      <c r="C47" s="489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519"/>
      <c r="S47" s="488"/>
    </row>
    <row r="48" customFormat="false" ht="12.75" hidden="false" customHeight="false" outlineLevel="0" collapsed="false">
      <c r="A48" s="493" t="s">
        <v>390</v>
      </c>
      <c r="B48" s="488"/>
      <c r="C48" s="489"/>
      <c r="D48" s="493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519"/>
      <c r="S48" s="491" t="str">
        <f aca="false">+A2</f>
        <v>COMPANY #  032A</v>
      </c>
    </row>
    <row r="49" customFormat="false" ht="12.75" hidden="false" customHeight="false" outlineLevel="0" collapsed="false">
      <c r="A49" s="528"/>
      <c r="B49" s="488"/>
      <c r="C49" s="489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8"/>
      <c r="P49" s="488"/>
      <c r="Q49" s="488"/>
      <c r="R49" s="519"/>
      <c r="S49" s="493" t="s">
        <v>338</v>
      </c>
    </row>
    <row r="50" customFormat="false" ht="12.75" hidden="false" customHeight="false" outlineLevel="0" collapsed="false">
      <c r="A50" s="493"/>
      <c r="B50" s="488"/>
      <c r="C50" s="489"/>
      <c r="D50" s="493"/>
      <c r="E50" s="488"/>
      <c r="F50" s="488"/>
      <c r="G50" s="529"/>
      <c r="H50" s="488"/>
      <c r="I50" s="529"/>
      <c r="J50" s="488"/>
      <c r="K50" s="488"/>
      <c r="L50" s="488"/>
      <c r="M50" s="488"/>
      <c r="N50" s="488"/>
      <c r="O50" s="488"/>
      <c r="P50" s="488"/>
      <c r="Q50" s="488"/>
      <c r="R50" s="519"/>
      <c r="S50" s="488"/>
    </row>
    <row r="51" customFormat="false" ht="12.75" hidden="false" customHeight="false" outlineLevel="0" collapsed="false">
      <c r="A51" s="488"/>
      <c r="B51" s="488"/>
      <c r="C51" s="489"/>
      <c r="D51" s="488"/>
      <c r="E51" s="488"/>
      <c r="F51" s="488"/>
      <c r="G51" s="529"/>
      <c r="H51" s="488"/>
      <c r="I51" s="529"/>
      <c r="J51" s="488"/>
      <c r="K51" s="488"/>
      <c r="L51" s="488"/>
      <c r="M51" s="488"/>
      <c r="N51" s="488"/>
      <c r="O51" s="488"/>
      <c r="P51" s="488"/>
      <c r="Q51" s="488"/>
      <c r="R51" s="519"/>
      <c r="S51" s="488"/>
    </row>
    <row r="52" customFormat="false" ht="12.75" hidden="false" customHeight="false" outlineLevel="0" collapsed="false">
      <c r="A52" s="488"/>
      <c r="B52" s="488"/>
      <c r="C52" s="489"/>
      <c r="D52" s="488"/>
      <c r="E52" s="488"/>
      <c r="F52" s="488"/>
      <c r="G52" s="529"/>
      <c r="H52" s="488"/>
      <c r="I52" s="529"/>
      <c r="J52" s="488"/>
      <c r="K52" s="488"/>
      <c r="L52" s="488"/>
      <c r="M52" s="488"/>
      <c r="N52" s="488"/>
      <c r="O52" s="488"/>
      <c r="P52" s="488"/>
      <c r="Q52" s="488"/>
      <c r="R52" s="519"/>
      <c r="S52" s="488"/>
    </row>
    <row r="53" customFormat="false" ht="12.75" hidden="false" customHeight="false" outlineLevel="0" collapsed="false">
      <c r="A53" s="488"/>
      <c r="B53" s="488"/>
      <c r="C53" s="489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519"/>
      <c r="S53" s="488"/>
    </row>
    <row r="54" customFormat="false" ht="12.75" hidden="false" customHeight="false" outlineLevel="0" collapsed="false">
      <c r="A54" s="488"/>
      <c r="B54" s="488"/>
      <c r="C54" s="489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8"/>
      <c r="P54" s="488"/>
      <c r="Q54" s="488"/>
      <c r="R54" s="519"/>
      <c r="S54" s="488"/>
    </row>
    <row r="55" customFormat="false" ht="12.75" hidden="false" customHeight="false" outlineLevel="0" collapsed="false">
      <c r="A55" s="488"/>
      <c r="B55" s="488"/>
      <c r="C55" s="489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519"/>
      <c r="S55" s="488"/>
    </row>
    <row r="56" customFormat="false" ht="12.75" hidden="false" customHeight="false" outlineLevel="0" collapsed="false">
      <c r="A56" s="488"/>
      <c r="B56" s="488"/>
      <c r="C56" s="489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519"/>
      <c r="S56" s="488"/>
    </row>
    <row r="57" customFormat="false" ht="12.75" hidden="false" customHeight="false" outlineLevel="0" collapsed="false">
      <c r="A57" s="488"/>
      <c r="B57" s="488"/>
      <c r="C57" s="489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519"/>
      <c r="S57" s="488"/>
    </row>
    <row r="58" customFormat="false" ht="12.75" hidden="false" customHeight="false" outlineLevel="0" collapsed="false">
      <c r="A58" s="488"/>
      <c r="B58" s="488"/>
      <c r="C58" s="489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519"/>
      <c r="S58" s="488"/>
    </row>
    <row r="59" customFormat="false" ht="12.75" hidden="false" customHeight="false" outlineLevel="0" collapsed="false">
      <c r="A59" s="488"/>
      <c r="B59" s="488"/>
      <c r="C59" s="489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8"/>
      <c r="P59" s="488"/>
      <c r="Q59" s="488"/>
      <c r="R59" s="519"/>
      <c r="S59" s="488"/>
    </row>
    <row r="60" customFormat="false" ht="12.75" hidden="false" customHeight="false" outlineLevel="0" collapsed="false">
      <c r="R60" s="519"/>
    </row>
    <row r="61" customFormat="false" ht="12.75" hidden="false" customHeight="false" outlineLevel="0" collapsed="false">
      <c r="R61" s="519"/>
    </row>
    <row r="62" customFormat="false" ht="12.75" hidden="false" customHeight="false" outlineLevel="0" collapsed="false">
      <c r="R62" s="519"/>
    </row>
    <row r="63" customFormat="false" ht="12.75" hidden="false" customHeight="false" outlineLevel="0" collapsed="false">
      <c r="R63" s="519"/>
    </row>
    <row r="64" customFormat="false" ht="12.75" hidden="false" customHeight="false" outlineLevel="0" collapsed="false">
      <c r="R64" s="519"/>
    </row>
    <row r="65" customFormat="false" ht="12.75" hidden="false" customHeight="false" outlineLevel="0" collapsed="false">
      <c r="R65" s="519"/>
    </row>
    <row r="66" customFormat="false" ht="12.75" hidden="false" customHeight="false" outlineLevel="0" collapsed="false">
      <c r="R66" s="519"/>
    </row>
    <row r="67" customFormat="false" ht="12.75" hidden="false" customHeight="false" outlineLevel="0" collapsed="false">
      <c r="R67" s="519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209722222222222" top="0.55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391</v>
      </c>
      <c r="B4" s="56"/>
      <c r="C4" s="57"/>
      <c r="D4" s="57"/>
      <c r="E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61"/>
      <c r="C7" s="57"/>
      <c r="D7" s="57"/>
      <c r="E7" s="57"/>
    </row>
    <row r="8" customFormat="false" ht="12.75" hidden="false" customHeight="false" outlineLevel="0" collapsed="false">
      <c r="A8" s="61" t="str">
        <f aca="false">'E1.XLS '!A8</f>
        <v>EXTENSION: 3 9690</v>
      </c>
      <c r="B8" s="56"/>
      <c r="C8" s="57"/>
      <c r="D8" s="57"/>
      <c r="E8" s="133" t="str">
        <f aca="false">A2</f>
        <v>COMPANY #  032A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392</v>
      </c>
    </row>
    <row r="11" customFormat="false" ht="12.75" hidden="false" customHeight="false" outlineLevel="0" collapsed="false">
      <c r="A11" s="530" t="s">
        <v>393</v>
      </c>
      <c r="B11" s="530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0" t="s">
        <v>394</v>
      </c>
      <c r="B13" s="531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2" t="s">
        <v>395</v>
      </c>
      <c r="B16" s="532"/>
    </row>
    <row r="17" customFormat="false" ht="8.1" hidden="false" customHeight="true" outlineLevel="0" collapsed="false">
      <c r="A17" s="533"/>
      <c r="B17" s="533"/>
      <c r="C17" s="57"/>
      <c r="D17" s="57"/>
      <c r="E17" s="57"/>
    </row>
    <row r="18" customFormat="false" ht="14.1" hidden="false" customHeight="true" outlineLevel="0" collapsed="false">
      <c r="A18" s="534" t="s">
        <v>396</v>
      </c>
      <c r="B18" s="534"/>
      <c r="C18" s="57"/>
      <c r="D18" s="57"/>
      <c r="E18" s="57"/>
    </row>
    <row r="19" customFormat="false" ht="14.1" hidden="false" customHeight="true" outlineLevel="0" collapsed="false">
      <c r="A19" s="534" t="s">
        <v>397</v>
      </c>
      <c r="B19" s="534"/>
    </row>
    <row r="20" customFormat="false" ht="14.1" hidden="false" customHeight="true" outlineLevel="0" collapsed="false">
      <c r="A20" s="534" t="s">
        <v>398</v>
      </c>
      <c r="B20" s="534"/>
    </row>
    <row r="21" customFormat="false" ht="14.1" hidden="false" customHeight="true" outlineLevel="0" collapsed="false">
      <c r="A21" s="534" t="s">
        <v>399</v>
      </c>
      <c r="B21" s="534"/>
    </row>
    <row r="22" customFormat="false" ht="8.1" hidden="false" customHeight="true" outlineLevel="0" collapsed="false">
      <c r="A22" s="534"/>
      <c r="B22" s="534"/>
    </row>
    <row r="23" customFormat="false" ht="14.1" hidden="false" customHeight="true" outlineLevel="0" collapsed="false">
      <c r="A23" s="534" t="s">
        <v>400</v>
      </c>
      <c r="B23" s="534"/>
    </row>
    <row r="24" customFormat="false" ht="8.1" hidden="false" customHeight="true" outlineLevel="0" collapsed="false"/>
    <row r="25" customFormat="false" ht="15.75" hidden="false" customHeight="false" outlineLevel="0" collapsed="false">
      <c r="A25" s="535" t="s">
        <v>401</v>
      </c>
      <c r="B25" s="535"/>
    </row>
    <row r="26" customFormat="false" ht="15.75" hidden="false" customHeight="false" outlineLevel="0" collapsed="false">
      <c r="A26" s="535" t="s">
        <v>402</v>
      </c>
      <c r="B26" s="535"/>
    </row>
    <row r="27" customFormat="false" ht="12.75" hidden="false" customHeight="false" outlineLevel="0" collapsed="false">
      <c r="A27" s="536"/>
      <c r="B27" s="536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403</v>
      </c>
    </row>
    <row r="29" customFormat="false" ht="12.75" hidden="false" customHeight="false" outlineLevel="0" collapsed="false">
      <c r="A29" s="537" t="s">
        <v>404</v>
      </c>
      <c r="B29" s="76"/>
      <c r="C29" s="57"/>
      <c r="D29" s="57"/>
      <c r="E29" s="537" t="s">
        <v>405</v>
      </c>
    </row>
    <row r="31" customFormat="false" ht="12.75" hidden="false" customHeight="false" outlineLevel="0" collapsed="false">
      <c r="A31" s="56" t="s">
        <v>406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407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408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38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409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410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411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412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413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38" t="n">
        <f aca="false">SUM(E38:E43)</f>
        <v>0</v>
      </c>
    </row>
    <row r="45" customFormat="false" ht="14.25" hidden="false" customHeight="true" outlineLevel="0" collapsed="false">
      <c r="A45" s="57" t="s">
        <v>414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415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416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417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418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419</v>
      </c>
      <c r="B52" s="62"/>
      <c r="C52" s="539" t="n">
        <v>0</v>
      </c>
      <c r="D52" s="540"/>
      <c r="E52" s="57"/>
    </row>
    <row r="53" customFormat="false" ht="13.5" hidden="false" customHeight="false" outlineLevel="0" collapsed="false">
      <c r="A53" s="541" t="s">
        <v>24</v>
      </c>
      <c r="B53" s="541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7" t="s">
        <v>420</v>
      </c>
      <c r="B56" s="76"/>
      <c r="C56" s="57"/>
      <c r="D56" s="57"/>
      <c r="E56" s="537" t="s">
        <v>421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422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423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424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425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426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427</v>
      </c>
      <c r="B68" s="87"/>
      <c r="C68" s="57"/>
      <c r="D68" s="57"/>
      <c r="E68" s="538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428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429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1" t="s">
        <v>169</v>
      </c>
      <c r="B73" s="541"/>
      <c r="C73" s="57"/>
      <c r="D73" s="57"/>
      <c r="E73" s="57"/>
    </row>
    <row r="74" customFormat="false" ht="12.75" hidden="false" customHeight="false" outlineLevel="0" collapsed="false">
      <c r="A74" s="541"/>
      <c r="B74" s="541"/>
      <c r="C74" s="57"/>
      <c r="D74" s="57"/>
      <c r="E74" s="57"/>
    </row>
    <row r="75" customFormat="false" ht="12.75" hidden="false" customHeight="false" outlineLevel="0" collapsed="false">
      <c r="A75" s="57" t="s">
        <v>414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430</v>
      </c>
      <c r="B76" s="57"/>
      <c r="C76" s="57"/>
      <c r="D76" s="57"/>
      <c r="E76" s="539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431</v>
      </c>
      <c r="B78" s="57"/>
      <c r="C78" s="57"/>
      <c r="D78" s="57"/>
      <c r="E78" s="539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 032A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392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40" activeCellId="0" sqref="D40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2" width="7.62"/>
    <col collapsed="false" customWidth="true" hidden="false" outlineLevel="0" max="2" min="2" style="542" width="25.62"/>
    <col collapsed="false" customWidth="true" hidden="false" outlineLevel="0" max="3" min="3" style="542" width="45.37"/>
    <col collapsed="false" customWidth="true" hidden="false" outlineLevel="0" max="4" min="4" style="542" width="18.62"/>
    <col collapsed="false" customWidth="false" hidden="false" outlineLevel="0" max="9" min="5" style="542" width="20.62"/>
    <col collapsed="false" customWidth="true" hidden="false" outlineLevel="0" max="10" min="10" style="542" width="7.62"/>
    <col collapsed="false" customWidth="false" hidden="false" outlineLevel="0" max="257" min="11" style="542" width="20.62"/>
  </cols>
  <sheetData>
    <row r="1" customFormat="false" ht="12.75" hidden="false" customHeight="false" outlineLevel="0" collapsed="false">
      <c r="A1" s="543" t="s">
        <v>0</v>
      </c>
      <c r="B1" s="543"/>
    </row>
    <row r="2" customFormat="false" ht="12.75" hidden="false" customHeight="false" outlineLevel="0" collapsed="false">
      <c r="A2" s="30" t="s">
        <v>1</v>
      </c>
      <c r="B2" s="544"/>
      <c r="C2" s="545" t="s">
        <v>432</v>
      </c>
      <c r="D2" s="546" t="s">
        <v>433</v>
      </c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B3" s="544"/>
      <c r="C3" s="545"/>
      <c r="D3" s="547"/>
    </row>
    <row r="4" customFormat="false" ht="12.75" hidden="false" customHeight="false" outlineLevel="0" collapsed="false">
      <c r="A4" s="543" t="s">
        <v>434</v>
      </c>
      <c r="B4" s="543"/>
    </row>
    <row r="5" customFormat="false" ht="12.75" hidden="false" customHeight="false" outlineLevel="0" collapsed="false">
      <c r="A5" s="544" t="s">
        <v>435</v>
      </c>
      <c r="B5" s="544"/>
      <c r="C5" s="545" t="s">
        <v>436</v>
      </c>
      <c r="D5" s="348" t="s">
        <v>437</v>
      </c>
    </row>
    <row r="6" customFormat="false" ht="12.75" hidden="false" customHeight="false" outlineLevel="0" collapsed="false">
      <c r="A6" s="544"/>
      <c r="B6" s="544"/>
      <c r="D6" s="0"/>
    </row>
    <row r="7" customFormat="false" ht="12.75" hidden="false" customHeight="false" outlineLevel="0" collapsed="false">
      <c r="A7" s="542" t="s">
        <v>438</v>
      </c>
      <c r="B7" s="544"/>
      <c r="D7" s="548" t="str">
        <f aca="false">A2</f>
        <v>COMPANY #  032A</v>
      </c>
    </row>
    <row r="8" customFormat="false" ht="12.75" hidden="false" customHeight="false" outlineLevel="0" collapsed="false">
      <c r="A8" s="549"/>
      <c r="B8" s="544"/>
      <c r="D8" s="550"/>
    </row>
    <row r="9" customFormat="false" ht="12.75" hidden="false" customHeight="false" outlineLevel="0" collapsed="false">
      <c r="A9" s="551" t="s">
        <v>439</v>
      </c>
      <c r="B9" s="552" t="s">
        <v>440</v>
      </c>
      <c r="C9" s="553" t="s">
        <v>441</v>
      </c>
      <c r="D9" s="554" t="s">
        <v>442</v>
      </c>
    </row>
    <row r="10" customFormat="false" ht="12.75" hidden="false" customHeight="false" outlineLevel="0" collapsed="false">
      <c r="C10" s="555"/>
      <c r="D10" s="555"/>
    </row>
    <row r="11" customFormat="false" ht="12.75" hidden="false" customHeight="false" outlineLevel="0" collapsed="false">
      <c r="A11" s="543" t="s">
        <v>443</v>
      </c>
      <c r="B11" s="543" t="s">
        <v>444</v>
      </c>
      <c r="C11" s="543" t="s">
        <v>445</v>
      </c>
      <c r="D11" s="556" t="s">
        <v>446</v>
      </c>
    </row>
    <row r="12" customFormat="false" ht="6.75" hidden="false" customHeight="true" outlineLevel="0" collapsed="false">
      <c r="C12" s="555"/>
      <c r="D12" s="555"/>
    </row>
    <row r="13" customFormat="false" ht="12.75" hidden="false" customHeight="false" outlineLevel="0" collapsed="false">
      <c r="A13" s="543" t="s">
        <v>447</v>
      </c>
      <c r="B13" s="543" t="s">
        <v>448</v>
      </c>
      <c r="C13" s="543" t="s">
        <v>449</v>
      </c>
      <c r="D13" s="556" t="s">
        <v>446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3" t="s">
        <v>450</v>
      </c>
      <c r="B15" s="542" t="s">
        <v>451</v>
      </c>
      <c r="C15" s="543" t="s">
        <v>452</v>
      </c>
    </row>
    <row r="16" customFormat="false" ht="12.75" hidden="false" customHeight="false" outlineLevel="0" collapsed="false">
      <c r="A16" s="0"/>
      <c r="B16" s="543" t="s">
        <v>453</v>
      </c>
      <c r="C16" s="543" t="s">
        <v>454</v>
      </c>
      <c r="D16" s="556" t="s">
        <v>446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3" t="s">
        <v>455</v>
      </c>
      <c r="B18" s="543" t="s">
        <v>456</v>
      </c>
      <c r="C18" s="543" t="s">
        <v>457</v>
      </c>
      <c r="D18" s="556" t="s">
        <v>446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3" t="s">
        <v>91</v>
      </c>
      <c r="B20" s="543" t="n">
        <v>344</v>
      </c>
      <c r="C20" s="543" t="s">
        <v>458</v>
      </c>
      <c r="D20" s="556" t="s">
        <v>446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3" t="s">
        <v>459</v>
      </c>
      <c r="B22" s="543" t="s">
        <v>460</v>
      </c>
      <c r="C22" s="543" t="s">
        <v>461</v>
      </c>
      <c r="D22" s="556" t="s">
        <v>446</v>
      </c>
    </row>
    <row r="23" customFormat="false" ht="12.75" hidden="false" customHeight="false" outlineLevel="0" collapsed="false">
      <c r="A23" s="543"/>
      <c r="B23" s="543" t="s">
        <v>462</v>
      </c>
      <c r="C23" s="543" t="s">
        <v>463</v>
      </c>
      <c r="D23" s="557"/>
    </row>
    <row r="24" customFormat="false" ht="7.5" hidden="false" customHeight="true" outlineLevel="0" collapsed="false"/>
    <row r="25" customFormat="false" ht="12.75" hidden="false" customHeight="false" outlineLevel="0" collapsed="false">
      <c r="A25" s="543" t="s">
        <v>464</v>
      </c>
      <c r="B25" s="543" t="s">
        <v>465</v>
      </c>
      <c r="C25" s="543" t="s">
        <v>466</v>
      </c>
      <c r="D25" s="556" t="s">
        <v>446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3" t="s">
        <v>467</v>
      </c>
      <c r="B27" s="543" t="s">
        <v>468</v>
      </c>
      <c r="C27" s="543" t="s">
        <v>469</v>
      </c>
      <c r="D27" s="556" t="s">
        <v>446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3" t="s">
        <v>470</v>
      </c>
      <c r="B29" s="543" t="s">
        <v>471</v>
      </c>
      <c r="C29" s="543" t="s">
        <v>472</v>
      </c>
      <c r="D29" s="556" t="s">
        <v>446</v>
      </c>
    </row>
    <row r="30" customFormat="false" ht="12.75" hidden="false" customHeight="false" outlineLevel="0" collapsed="false">
      <c r="A30" s="543"/>
      <c r="B30" s="543" t="s">
        <v>473</v>
      </c>
      <c r="C30" s="543"/>
      <c r="D30" s="557"/>
    </row>
    <row r="31" customFormat="false" ht="7.5" hidden="false" customHeight="true" outlineLevel="0" collapsed="false"/>
    <row r="32" customFormat="false" ht="12.75" hidden="false" customHeight="false" outlineLevel="0" collapsed="false">
      <c r="A32" s="543" t="s">
        <v>474</v>
      </c>
      <c r="B32" s="543" t="s">
        <v>475</v>
      </c>
      <c r="C32" s="543" t="s">
        <v>476</v>
      </c>
      <c r="D32" s="556" t="s">
        <v>446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3" t="s">
        <v>214</v>
      </c>
      <c r="B34" s="543" t="n">
        <v>855</v>
      </c>
      <c r="C34" s="543" t="s">
        <v>477</v>
      </c>
      <c r="D34" s="556" t="s">
        <v>446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3" t="s">
        <v>478</v>
      </c>
      <c r="B36" s="543" t="s">
        <v>479</v>
      </c>
      <c r="C36" s="543" t="s">
        <v>480</v>
      </c>
      <c r="D36" s="556" t="s">
        <v>446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3" t="s">
        <v>481</v>
      </c>
      <c r="B38" s="543" t="s">
        <v>482</v>
      </c>
      <c r="C38" s="543" t="s">
        <v>483</v>
      </c>
      <c r="D38" s="556" t="s">
        <v>446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3" t="s">
        <v>303</v>
      </c>
      <c r="B40" s="543"/>
      <c r="C40" s="543" t="s">
        <v>484</v>
      </c>
      <c r="D40" s="556" t="s">
        <v>485</v>
      </c>
    </row>
    <row r="41" customFormat="false" ht="6.75" hidden="false" customHeight="true" outlineLevel="0" collapsed="false">
      <c r="A41" s="543"/>
      <c r="B41" s="543"/>
      <c r="C41" s="543"/>
      <c r="D41" s="557"/>
    </row>
    <row r="42" customFormat="false" ht="12.75" hidden="false" customHeight="false" outlineLevel="0" collapsed="false">
      <c r="A42" s="543" t="s">
        <v>338</v>
      </c>
      <c r="B42" s="543" t="s">
        <v>486</v>
      </c>
      <c r="C42" s="543" t="s">
        <v>487</v>
      </c>
      <c r="D42" s="556" t="s">
        <v>485</v>
      </c>
    </row>
    <row r="43" customFormat="false" ht="6.75" hidden="false" customHeight="true" outlineLevel="0" collapsed="false">
      <c r="A43" s="543"/>
      <c r="B43" s="543"/>
      <c r="C43" s="543"/>
      <c r="D43" s="557"/>
    </row>
    <row r="44" customFormat="false" ht="12.75" hidden="false" customHeight="false" outlineLevel="0" collapsed="false">
      <c r="A44" s="543" t="s">
        <v>392</v>
      </c>
      <c r="B44" s="543" t="s">
        <v>451</v>
      </c>
      <c r="C44" s="543" t="s">
        <v>488</v>
      </c>
      <c r="D44" s="556" t="s">
        <v>446</v>
      </c>
      <c r="AG44" s="0"/>
    </row>
    <row r="45" customFormat="false" ht="12.75" hidden="false" customHeight="false" outlineLevel="0" collapsed="false">
      <c r="B45" s="543" t="s">
        <v>453</v>
      </c>
      <c r="C45" s="542" t="s">
        <v>22</v>
      </c>
    </row>
    <row r="47" customFormat="false" ht="12.75" hidden="false" customHeight="false" outlineLevel="0" collapsed="false">
      <c r="A47" s="558"/>
      <c r="B47" s="559"/>
      <c r="C47" s="553" t="s">
        <v>489</v>
      </c>
      <c r="D47" s="560"/>
    </row>
    <row r="48" customFormat="false" ht="12.75" hidden="false" customHeight="false" outlineLevel="0" collapsed="false">
      <c r="C48" s="555"/>
    </row>
    <row r="49" customFormat="false" ht="12.75" hidden="false" customHeight="false" outlineLevel="0" collapsed="false">
      <c r="A49" s="543" t="s">
        <v>490</v>
      </c>
      <c r="B49" s="543" t="s">
        <v>491</v>
      </c>
      <c r="C49" s="543" t="s">
        <v>492</v>
      </c>
      <c r="D49" s="556" t="s">
        <v>446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3"/>
      <c r="B51" s="543"/>
      <c r="C51" s="543"/>
      <c r="D51" s="557"/>
    </row>
    <row r="52" customFormat="false" ht="12.75" hidden="false" customHeight="false" outlineLevel="0" collapsed="false">
      <c r="A52" s="543"/>
      <c r="B52" s="543"/>
      <c r="D52" s="557"/>
    </row>
    <row r="53" customFormat="false" ht="12.75" hidden="false" customHeight="false" outlineLevel="0" collapsed="false">
      <c r="A53" s="543"/>
      <c r="B53" s="543"/>
      <c r="C53" s="543"/>
      <c r="D53" s="561" t="str">
        <f aca="false">A2</f>
        <v>COMPANY #  032A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LINC Corp Investment Corp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S7" s="32" t="str">
        <f aca="false">A2</f>
        <v>COMPANY #  032A</v>
      </c>
    </row>
    <row r="8" customFormat="false" ht="15" hidden="false" customHeight="true" outlineLevel="0" collapsed="false">
      <c r="A8" s="30" t="str">
        <f aca="false">'E1.XLS '!A8</f>
        <v>EXTENSION: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032A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tr">
        <f aca="false">'E1.XLS '!A3</f>
        <v>COMPANY NAME  LINC Corp Investment Corp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'E1.XLS '!A7</f>
        <v>PREPARED BY: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 032A</v>
      </c>
    </row>
    <row r="8" customFormat="false" ht="13.5" hidden="false" customHeight="false" outlineLevel="0" collapsed="false">
      <c r="A8" s="61" t="str">
        <f aca="false">'E1.XLS '!A8</f>
        <v>EXTENSION: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 032A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tr">
        <f aca="false">'E1.XLS '!A3</f>
        <v>COMPANY NAME  LINC Corp Investment Corp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'E1.XLS '!A7</f>
        <v>PREPARED BY: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 032A</v>
      </c>
    </row>
    <row r="8" customFormat="false" ht="12.75" hidden="false" customHeight="false" outlineLevel="0" collapsed="false">
      <c r="A8" s="105" t="str">
        <f aca="false">'E1.XLS '!A8</f>
        <v>EXTENSION: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 032A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LINC Corp Investment Corp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Sonya City</v>
      </c>
      <c r="O7" s="32" t="str">
        <f aca="false">A2</f>
        <v>COMPANY #  032A</v>
      </c>
    </row>
    <row r="8" customFormat="false" ht="15" hidden="false" customHeight="true" outlineLevel="0" collapsed="false">
      <c r="A8" s="30" t="str">
        <f aca="false">'E1.XLS '!A8</f>
        <v>EXTENSION: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 032A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tr">
        <f aca="false">'E1.XLS '!A3</f>
        <v>COMPANY NAME  LINC Corp Investment Corp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tr">
        <f aca="false">'E1.XLS '!A7</f>
        <v>PREPARED BY: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 032A</v>
      </c>
      <c r="R7" s="148"/>
    </row>
    <row r="8" customFormat="false" ht="13.5" hidden="false" customHeight="false" outlineLevel="0" collapsed="false">
      <c r="A8" s="147" t="str">
        <f aca="false">'E1.XLS '!A8</f>
        <v>EXTENSION: 3 9690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/>
      <c r="E18" s="169"/>
      <c r="G18" s="169"/>
      <c r="I18" s="169"/>
      <c r="K18" s="169"/>
      <c r="M18" s="169"/>
      <c r="N18" s="170"/>
      <c r="O18" s="169"/>
      <c r="Q18" s="168" t="n">
        <f aca="false">SUM(C18:O18)</f>
        <v>0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0</v>
      </c>
      <c r="E19" s="168" t="n">
        <f aca="false">SUM(E14:E18)</f>
        <v>0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0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/>
      <c r="E20" s="169"/>
      <c r="G20" s="169"/>
      <c r="I20" s="169"/>
      <c r="K20" s="169"/>
      <c r="M20" s="169"/>
      <c r="N20" s="170"/>
      <c r="O20" s="169"/>
      <c r="Q20" s="168" t="n">
        <f aca="false">SUM(C20:O20)</f>
        <v>0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0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0</v>
      </c>
      <c r="H23" s="174" t="s">
        <v>56</v>
      </c>
      <c r="I23" s="163" t="n">
        <f aca="false">SUM(I19:I21)</f>
        <v>0</v>
      </c>
      <c r="K23" s="163" t="n">
        <f aca="false">SUM(K19:K21)</f>
        <v>0</v>
      </c>
      <c r="M23" s="163" t="n">
        <f aca="false">SUM(M19:M21)</f>
        <v>0</v>
      </c>
      <c r="N23" s="156"/>
      <c r="O23" s="163" t="n">
        <f aca="false">SUM(O19:O21)</f>
        <v>0</v>
      </c>
      <c r="Q23" s="163" t="n">
        <f aca="false">SUM(Q19:Q21)</f>
        <v>0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/>
      <c r="B36" s="144"/>
      <c r="C36" s="193"/>
      <c r="E36" s="193"/>
      <c r="H36" s="145" t="s">
        <v>144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3"/>
      <c r="E37" s="193"/>
      <c r="H37" s="145" t="s">
        <v>145</v>
      </c>
      <c r="I37" s="192"/>
      <c r="J37" s="159"/>
      <c r="K37" s="159"/>
      <c r="L37" s="159"/>
      <c r="M37" s="193"/>
      <c r="N37" s="144"/>
      <c r="O37" s="193"/>
      <c r="P37" s="159"/>
      <c r="Q37" s="193"/>
    </row>
    <row r="38" customFormat="false" ht="12.75" hidden="false" customHeight="false" outlineLevel="0" collapsed="false">
      <c r="A38" s="168"/>
      <c r="B38" s="144"/>
      <c r="C38" s="193"/>
      <c r="E38" s="193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3"/>
      <c r="E39" s="193"/>
      <c r="H39" s="145" t="s">
        <v>146</v>
      </c>
      <c r="I39" s="192"/>
      <c r="J39" s="159"/>
      <c r="K39" s="159"/>
      <c r="L39" s="159"/>
      <c r="M39" s="194"/>
      <c r="N39" s="144"/>
      <c r="O39" s="194"/>
      <c r="P39" s="159"/>
      <c r="Q39" s="194"/>
    </row>
    <row r="40" customFormat="false" ht="12.75" hidden="false" customHeight="false" outlineLevel="0" collapsed="false">
      <c r="A40" s="195"/>
      <c r="B40" s="144"/>
      <c r="C40" s="195"/>
      <c r="E40" s="195"/>
      <c r="H40" s="145" t="s">
        <v>147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3"/>
      <c r="E41" s="193"/>
      <c r="H41" s="159"/>
      <c r="I41" s="193"/>
      <c r="J41" s="193"/>
      <c r="K41" s="193"/>
      <c r="L41" s="159"/>
      <c r="M41" s="193"/>
      <c r="N41" s="144"/>
      <c r="O41" s="193"/>
      <c r="P41" s="159"/>
      <c r="Q41" s="193"/>
    </row>
    <row r="42" customFormat="false" ht="12.75" hidden="false" customHeight="false" outlineLevel="0" collapsed="false">
      <c r="A42" s="195"/>
      <c r="B42" s="144"/>
      <c r="C42" s="168"/>
      <c r="E42" s="168"/>
      <c r="H42" s="159"/>
      <c r="I42" s="193"/>
      <c r="J42" s="193"/>
      <c r="K42" s="193"/>
      <c r="L42" s="159"/>
      <c r="M42" s="193"/>
      <c r="N42" s="144"/>
      <c r="O42" s="193"/>
      <c r="P42" s="159"/>
      <c r="Q42" s="193"/>
    </row>
    <row r="43" customFormat="false" ht="12.75" hidden="false" customHeight="false" outlineLevel="0" collapsed="false">
      <c r="A43" s="168"/>
      <c r="B43" s="144"/>
      <c r="C43" s="193"/>
      <c r="E43" s="193"/>
      <c r="H43" s="159"/>
      <c r="I43" s="193"/>
      <c r="J43" s="193"/>
      <c r="K43" s="193"/>
      <c r="L43" s="159"/>
      <c r="M43" s="193"/>
      <c r="N43" s="144"/>
      <c r="O43" s="193"/>
      <c r="P43" s="159"/>
      <c r="Q43" s="193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3"/>
      <c r="J44" s="193"/>
      <c r="K44" s="193"/>
      <c r="L44" s="159"/>
      <c r="M44" s="193"/>
      <c r="N44" s="144"/>
      <c r="O44" s="193"/>
      <c r="P44" s="159"/>
      <c r="Q44" s="193"/>
    </row>
    <row r="45" customFormat="false" ht="12.75" hidden="false" customHeight="false" outlineLevel="0" collapsed="false">
      <c r="A45" s="156"/>
      <c r="B45" s="144"/>
      <c r="E45" s="159"/>
      <c r="H45" s="159"/>
      <c r="I45" s="193"/>
      <c r="J45" s="193"/>
      <c r="K45" s="193"/>
      <c r="L45" s="159"/>
      <c r="M45" s="193"/>
      <c r="N45" s="144"/>
      <c r="O45" s="193"/>
      <c r="P45" s="159"/>
      <c r="Q45" s="193"/>
    </row>
    <row r="46" customFormat="false" ht="13.5" hidden="false" customHeight="false" outlineLevel="0" collapsed="false">
      <c r="B46" s="144"/>
      <c r="C46" s="196" t="s">
        <v>148</v>
      </c>
      <c r="E46" s="197" t="n">
        <f aca="false">SUM(E36:E44)</f>
        <v>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149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150</v>
      </c>
      <c r="I48" s="156"/>
      <c r="J48" s="159"/>
      <c r="K48" s="159"/>
      <c r="L48" s="159"/>
      <c r="M48" s="193"/>
      <c r="N48" s="144"/>
      <c r="O48" s="193"/>
      <c r="P48" s="159"/>
      <c r="Q48" s="193"/>
    </row>
    <row r="49" customFormat="false" ht="12.75" hidden="false" customHeight="false" outlineLevel="0" collapsed="false">
      <c r="A49" s="156"/>
      <c r="B49" s="144"/>
      <c r="C49" s="144"/>
      <c r="H49" s="145" t="s">
        <v>151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8"/>
      <c r="H50" s="145" t="s">
        <v>152</v>
      </c>
      <c r="I50" s="192"/>
      <c r="J50" s="159"/>
      <c r="K50" s="159"/>
      <c r="L50" s="159"/>
      <c r="M50" s="193"/>
      <c r="N50" s="144"/>
      <c r="O50" s="193"/>
      <c r="P50" s="159"/>
      <c r="Q50" s="193"/>
    </row>
    <row r="51" customFormat="false" ht="12.75" hidden="false" customHeight="false" outlineLevel="0" collapsed="false">
      <c r="A51" s="158"/>
      <c r="B51" s="159"/>
      <c r="C51" s="199"/>
      <c r="D51" s="159"/>
      <c r="E51" s="198"/>
      <c r="H51" s="145" t="s">
        <v>153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8"/>
      <c r="H52" s="145" t="s">
        <v>154</v>
      </c>
      <c r="I52" s="192"/>
      <c r="J52" s="159"/>
      <c r="K52" s="159"/>
      <c r="L52" s="159"/>
      <c r="M52" s="193"/>
      <c r="N52" s="144"/>
      <c r="O52" s="193"/>
      <c r="P52" s="159"/>
      <c r="Q52" s="193"/>
    </row>
    <row r="53" customFormat="false" ht="12.75" hidden="false" customHeight="false" outlineLevel="0" collapsed="false">
      <c r="A53" s="156"/>
      <c r="B53" s="159"/>
      <c r="C53" s="159"/>
      <c r="D53" s="159"/>
      <c r="E53" s="198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8"/>
      <c r="H54" s="145" t="s">
        <v>155</v>
      </c>
      <c r="I54" s="192"/>
      <c r="J54" s="159"/>
      <c r="K54" s="159"/>
      <c r="L54" s="159"/>
      <c r="M54" s="194"/>
      <c r="N54" s="144"/>
      <c r="O54" s="194"/>
      <c r="P54" s="159"/>
      <c r="Q54" s="194"/>
    </row>
    <row r="55" customFormat="false" ht="12.75" hidden="false" customHeight="false" outlineLevel="0" collapsed="false">
      <c r="A55" s="156"/>
      <c r="B55" s="159"/>
      <c r="C55" s="159"/>
      <c r="D55" s="159"/>
      <c r="E55" s="198"/>
      <c r="H55" s="200"/>
      <c r="I55" s="193"/>
      <c r="J55" s="193"/>
      <c r="K55" s="193"/>
      <c r="L55" s="159"/>
      <c r="M55" s="193"/>
      <c r="N55" s="144"/>
      <c r="O55" s="193"/>
      <c r="P55" s="159"/>
      <c r="Q55" s="193"/>
    </row>
    <row r="56" customFormat="false" ht="12.75" hidden="false" customHeight="false" outlineLevel="0" collapsed="false">
      <c r="A56" s="201"/>
      <c r="B56" s="159"/>
      <c r="C56" s="201"/>
      <c r="D56" s="159"/>
      <c r="E56" s="198"/>
      <c r="H56" s="170"/>
      <c r="I56" s="193"/>
      <c r="J56" s="193"/>
      <c r="K56" s="193"/>
      <c r="L56" s="159"/>
      <c r="M56" s="193"/>
      <c r="N56" s="144"/>
      <c r="O56" s="193"/>
      <c r="P56" s="159"/>
      <c r="Q56" s="193"/>
    </row>
    <row r="57" customFormat="false" ht="12.75" hidden="false" customHeight="false" outlineLevel="0" collapsed="false">
      <c r="A57" s="156"/>
      <c r="B57" s="159"/>
      <c r="C57" s="159"/>
      <c r="D57" s="159"/>
      <c r="E57" s="198"/>
      <c r="H57" s="200"/>
      <c r="I57" s="193"/>
      <c r="J57" s="193"/>
      <c r="K57" s="193"/>
      <c r="L57" s="159"/>
      <c r="M57" s="193"/>
      <c r="N57" s="144"/>
      <c r="O57" s="193"/>
      <c r="P57" s="159"/>
      <c r="Q57" s="193"/>
    </row>
    <row r="58" customFormat="false" ht="12.75" hidden="false" customHeight="false" outlineLevel="0" collapsed="false">
      <c r="A58" s="201"/>
      <c r="B58" s="159"/>
      <c r="C58" s="156"/>
      <c r="D58" s="159"/>
      <c r="E58" s="198"/>
      <c r="H58" s="170"/>
      <c r="I58" s="193"/>
      <c r="J58" s="193"/>
      <c r="K58" s="193"/>
      <c r="L58" s="159"/>
      <c r="M58" s="193"/>
      <c r="N58" s="144"/>
      <c r="O58" s="193"/>
      <c r="P58" s="159"/>
      <c r="Q58" s="193"/>
    </row>
    <row r="59" customFormat="false" ht="12.75" hidden="false" customHeight="false" outlineLevel="0" collapsed="false">
      <c r="A59" s="156"/>
      <c r="B59" s="159"/>
      <c r="C59" s="159"/>
      <c r="D59" s="159"/>
      <c r="E59" s="198"/>
      <c r="H59" s="200"/>
      <c r="I59" s="193"/>
      <c r="J59" s="193"/>
      <c r="K59" s="193"/>
      <c r="L59" s="159"/>
      <c r="M59" s="193"/>
      <c r="N59" s="144"/>
      <c r="O59" s="193"/>
      <c r="P59" s="159"/>
      <c r="Q59" s="193"/>
    </row>
    <row r="60" customFormat="false" ht="12.75" hidden="false" customHeight="false" outlineLevel="0" collapsed="false">
      <c r="A60" s="156"/>
      <c r="B60" s="159"/>
      <c r="C60" s="156"/>
      <c r="D60" s="159"/>
      <c r="E60" s="198"/>
      <c r="H60" s="170"/>
      <c r="I60" s="193"/>
      <c r="J60" s="193"/>
      <c r="K60" s="193"/>
      <c r="L60" s="159"/>
      <c r="M60" s="193"/>
      <c r="N60" s="144"/>
      <c r="O60" s="193"/>
      <c r="P60" s="159"/>
      <c r="Q60" s="193"/>
    </row>
    <row r="61" customFormat="false" ht="12.75" hidden="false" customHeight="false" outlineLevel="0" collapsed="false">
      <c r="A61" s="156"/>
      <c r="B61" s="159"/>
      <c r="C61" s="159"/>
      <c r="D61" s="159"/>
      <c r="E61" s="198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2"/>
      <c r="B62" s="159"/>
      <c r="C62" s="198"/>
      <c r="D62" s="159"/>
      <c r="E62" s="203"/>
      <c r="G62" s="159"/>
      <c r="H62" s="159"/>
      <c r="I62" s="159"/>
      <c r="J62" s="159"/>
      <c r="K62" s="204" t="s">
        <v>148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8"/>
      <c r="H63" s="159"/>
      <c r="I63" s="156"/>
      <c r="K63" s="146"/>
      <c r="M63" s="205"/>
      <c r="N63" s="177"/>
      <c r="P63" s="176"/>
      <c r="Q63" s="205"/>
      <c r="R63" s="205"/>
    </row>
    <row r="64" customFormat="false" ht="12.75" hidden="false" customHeight="false" outlineLevel="0" collapsed="false">
      <c r="A64" s="156"/>
      <c r="B64" s="159"/>
      <c r="C64" s="156"/>
      <c r="D64" s="159"/>
      <c r="E64" s="198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 032A</v>
      </c>
      <c r="R65" s="148"/>
    </row>
    <row r="66" customFormat="false" ht="12.75" hidden="false" customHeight="false" outlineLevel="0" collapsed="false">
      <c r="A66" s="198"/>
      <c r="B66" s="159"/>
      <c r="C66" s="198"/>
      <c r="D66" s="159"/>
      <c r="E66" s="198"/>
      <c r="H66" s="159"/>
      <c r="I66" s="198"/>
      <c r="Q66" s="148" t="s">
        <v>105</v>
      </c>
      <c r="R66" s="148"/>
    </row>
    <row r="67" customFormat="false" ht="12.75" hidden="false" customHeight="false" outlineLevel="0" collapsed="false">
      <c r="A67" s="198"/>
      <c r="B67" s="159"/>
      <c r="C67" s="198"/>
      <c r="H67" s="159"/>
      <c r="I67" s="198"/>
    </row>
    <row r="68" customFormat="false" ht="12.75" hidden="false" customHeight="false" outlineLevel="0" collapsed="false">
      <c r="A68" s="198"/>
      <c r="B68" s="159"/>
      <c r="C68" s="198"/>
      <c r="H68" s="159"/>
      <c r="I68" s="198"/>
    </row>
    <row r="69" customFormat="false" ht="12.75" hidden="false" customHeight="false" outlineLevel="0" collapsed="false">
      <c r="B69" s="144"/>
      <c r="H69" s="159"/>
      <c r="I69" s="198"/>
    </row>
    <row r="70" customFormat="false" ht="12.75" hidden="false" customHeight="false" outlineLevel="0" collapsed="false">
      <c r="D70" s="143"/>
      <c r="H70" s="159"/>
      <c r="I70" s="198"/>
    </row>
    <row r="71" customFormat="false" ht="12.75" hidden="false" customHeight="false" outlineLevel="0" collapsed="false">
      <c r="B71" s="144"/>
      <c r="H71" s="159"/>
      <c r="I71" s="198"/>
    </row>
    <row r="72" customFormat="false" ht="12.75" hidden="false" customHeight="false" outlineLevel="0" collapsed="false">
      <c r="B72" s="144"/>
      <c r="H72" s="159"/>
      <c r="I72" s="198"/>
    </row>
    <row r="73" customFormat="false" ht="12.75" hidden="false" customHeight="false" outlineLevel="0" collapsed="false">
      <c r="B73" s="144"/>
      <c r="H73" s="159"/>
      <c r="I73" s="198"/>
      <c r="Q73" s="146"/>
      <c r="R73" s="146"/>
    </row>
    <row r="74" customFormat="false" ht="12.75" hidden="false" customHeight="false" outlineLevel="0" collapsed="false">
      <c r="B74" s="144"/>
      <c r="H74" s="159"/>
      <c r="I74" s="198"/>
    </row>
    <row r="75" customFormat="false" ht="12.75" hidden="false" customHeight="false" outlineLevel="0" collapsed="false">
      <c r="B75" s="144"/>
      <c r="H75" s="159"/>
      <c r="I75" s="198"/>
    </row>
    <row r="76" customFormat="false" ht="12.75" hidden="false" customHeight="false" outlineLevel="0" collapsed="false">
      <c r="B76" s="144"/>
      <c r="H76" s="159"/>
      <c r="I76" s="198"/>
    </row>
    <row r="77" customFormat="false" ht="12.75" hidden="false" customHeight="false" outlineLevel="0" collapsed="false">
      <c r="B77" s="144"/>
      <c r="H77" s="159"/>
      <c r="I77" s="198"/>
    </row>
    <row r="78" customFormat="false" ht="12.75" hidden="false" customHeight="false" outlineLevel="0" collapsed="false">
      <c r="B78" s="144"/>
      <c r="H78" s="159"/>
      <c r="I78" s="198"/>
    </row>
    <row r="79" customFormat="false" ht="12.75" hidden="false" customHeight="false" outlineLevel="0" collapsed="false">
      <c r="B79" s="144"/>
      <c r="H79" s="159"/>
      <c r="I79" s="198"/>
    </row>
    <row r="80" customFormat="false" ht="12.75" hidden="false" customHeight="false" outlineLevel="0" collapsed="false">
      <c r="B80" s="144"/>
      <c r="H80" s="159"/>
      <c r="I80" s="198"/>
    </row>
    <row r="81" customFormat="false" ht="12.75" hidden="false" customHeight="false" outlineLevel="0" collapsed="false">
      <c r="B81" s="144"/>
      <c r="H81" s="159"/>
      <c r="I81" s="198"/>
    </row>
    <row r="82" customFormat="false" ht="12.75" hidden="false" customHeight="false" outlineLevel="0" collapsed="false">
      <c r="H82" s="159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'E1.XLS '!A3</f>
        <v>COMPANY NAME  LINC Corp Investment Corp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032A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5" t="str">
        <f aca="false">'E1.XLS 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158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159</v>
      </c>
      <c r="F11" s="116"/>
      <c r="G11" s="117" t="s">
        <v>160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161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30" t="s">
        <v>162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163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164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032A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tr">
        <f aca="false">'E1.XLS '!A3</f>
        <v>COMPANY NAME  LINC Corp Investment Corp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165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211" t="str">
        <f aca="false">'E1.XLS '!A7</f>
        <v>PREPARED BY: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2" t="str">
        <f aca="false">A2</f>
        <v>COMPANY #  032A</v>
      </c>
      <c r="T7" s="209"/>
    </row>
    <row r="8" customFormat="false" ht="15" hidden="false" customHeight="true" outlineLevel="0" collapsed="false">
      <c r="A8" s="211" t="str">
        <f aca="false">'E1.XLS '!A8</f>
        <v>EXTENSION: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3" t="s">
        <v>166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/>
      <c r="B15" s="216"/>
      <c r="C15" s="217"/>
      <c r="D15" s="218"/>
      <c r="E15" s="215"/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09"/>
    </row>
    <row r="16" customFormat="false" ht="24.95" hidden="false" customHeight="true" outlineLevel="0" collapsed="false">
      <c r="A16" s="215"/>
      <c r="B16" s="216"/>
      <c r="C16" s="217"/>
      <c r="D16" s="218"/>
      <c r="E16" s="215"/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09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09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09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09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09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09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09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09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09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09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09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09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9" t="s">
        <v>22</v>
      </c>
      <c r="D29" s="21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2" t="s">
        <v>167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2" t="s">
        <v>168</v>
      </c>
      <c r="B31" s="212" t="s">
        <v>31</v>
      </c>
      <c r="C31" s="220" t="n">
        <f aca="false">SUM(C15:C28)</f>
        <v>0</v>
      </c>
      <c r="D31" s="209"/>
      <c r="E31" s="220" t="n">
        <f aca="false">SUM(E15:E28)</f>
        <v>0</v>
      </c>
      <c r="F31" s="209"/>
      <c r="G31" s="220" t="n">
        <f aca="false">SUM(G15:G28)</f>
        <v>0</v>
      </c>
      <c r="H31" s="209"/>
      <c r="I31" s="220" t="n">
        <f aca="false">SUM(I15:I28)</f>
        <v>0</v>
      </c>
      <c r="J31" s="209"/>
      <c r="K31" s="220" t="n">
        <f aca="false">SUM(K15:K28)</f>
        <v>0</v>
      </c>
      <c r="L31" s="209"/>
      <c r="M31" s="220" t="n">
        <f aca="false">SUM(M15:M28)</f>
        <v>0</v>
      </c>
      <c r="N31" s="209"/>
      <c r="O31" s="220" t="n">
        <f aca="false">SUM(O15:O28)</f>
        <v>0</v>
      </c>
      <c r="P31" s="209"/>
      <c r="Q31" s="220" t="n">
        <f aca="false">SUM(Q15:Q28)</f>
        <v>0</v>
      </c>
      <c r="R31" s="209"/>
      <c r="S31" s="220" t="n">
        <f aca="false">SUM(S15:S28)</f>
        <v>0</v>
      </c>
      <c r="T31" s="212" t="s">
        <v>31</v>
      </c>
    </row>
    <row r="32" customFormat="false" ht="24.95" hidden="false" customHeight="true" outlineLevel="0" collapsed="false">
      <c r="A32" s="96" t="s">
        <v>169</v>
      </c>
    </row>
    <row r="33" customFormat="false" ht="14.25" hidden="false" customHeight="true" outlineLevel="0" collapsed="false">
      <c r="A33" s="221" t="s">
        <v>61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2" t="str">
        <f aca="false">S7</f>
        <v>COMPANY #  032A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3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tr">
        <f aca="false">'E1.XLS '!A3</f>
        <v>COMPANY NAME  LINC Corp Investment Corp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170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tr">
        <f aca="false">'E1.XLS '!A5</f>
        <v>FOR THE 6 MONTHS ENDED 6-30-2001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230" t="str">
        <f aca="false">'E1.XLS '!A7</f>
        <v>PREPARED BY: Sonya City</v>
      </c>
      <c r="C7" s="227"/>
      <c r="E7" s="228"/>
      <c r="G7" s="229"/>
      <c r="I7" s="227"/>
      <c r="K7" s="227"/>
      <c r="M7" s="231" t="s">
        <v>171</v>
      </c>
      <c r="O7" s="227"/>
      <c r="Q7" s="227"/>
      <c r="S7" s="227"/>
      <c r="U7" s="227"/>
      <c r="W7" s="227"/>
      <c r="Y7" s="227"/>
      <c r="AA7" s="227"/>
      <c r="AC7" s="232" t="str">
        <f aca="false">A2</f>
        <v>COMPANY #  032A</v>
      </c>
    </row>
    <row r="8" customFormat="false" ht="16.5" hidden="false" customHeight="false" outlineLevel="0" collapsed="false">
      <c r="A8" s="230" t="str">
        <f aca="false">'E1.XLS '!A8</f>
        <v>EXTENSION: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172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173</v>
      </c>
      <c r="J9" s="237"/>
      <c r="K9" s="239" t="s">
        <v>37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174</v>
      </c>
      <c r="V9" s="239"/>
      <c r="W9" s="239"/>
      <c r="X9" s="234"/>
      <c r="Y9" s="241" t="s">
        <v>41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175</v>
      </c>
      <c r="B10" s="243"/>
      <c r="C10" s="244" t="s">
        <v>176</v>
      </c>
      <c r="D10" s="243"/>
      <c r="E10" s="245" t="s">
        <v>177</v>
      </c>
      <c r="F10" s="246"/>
      <c r="G10" s="247" t="s">
        <v>178</v>
      </c>
      <c r="H10" s="246"/>
      <c r="I10" s="244" t="s">
        <v>54</v>
      </c>
      <c r="J10" s="246"/>
      <c r="K10" s="244" t="s">
        <v>36</v>
      </c>
      <c r="L10" s="243"/>
      <c r="M10" s="244" t="s">
        <v>179</v>
      </c>
      <c r="N10" s="243"/>
      <c r="O10" s="244"/>
      <c r="P10" s="243"/>
      <c r="Q10" s="244" t="s">
        <v>95</v>
      </c>
      <c r="R10" s="243"/>
      <c r="S10" s="244" t="s">
        <v>53</v>
      </c>
      <c r="T10" s="243"/>
      <c r="U10" s="244" t="s">
        <v>54</v>
      </c>
      <c r="V10" s="243"/>
      <c r="W10" s="244" t="s">
        <v>15</v>
      </c>
      <c r="X10" s="243"/>
      <c r="Y10" s="244" t="s">
        <v>36</v>
      </c>
      <c r="Z10" s="243"/>
      <c r="AA10" s="244" t="s">
        <v>179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180</v>
      </c>
      <c r="D11" s="250"/>
      <c r="E11" s="252" t="s">
        <v>181</v>
      </c>
      <c r="F11" s="253"/>
      <c r="G11" s="254" t="s">
        <v>182</v>
      </c>
      <c r="H11" s="253"/>
      <c r="I11" s="251" t="s">
        <v>183</v>
      </c>
      <c r="J11" s="253"/>
      <c r="K11" s="251" t="s">
        <v>184</v>
      </c>
      <c r="L11" s="250"/>
      <c r="M11" s="251" t="s">
        <v>184</v>
      </c>
      <c r="N11" s="250"/>
      <c r="O11" s="251" t="s">
        <v>148</v>
      </c>
      <c r="P11" s="250"/>
      <c r="Q11" s="251" t="s">
        <v>185</v>
      </c>
      <c r="R11" s="250"/>
      <c r="S11" s="251" t="s">
        <v>185</v>
      </c>
      <c r="T11" s="250"/>
      <c r="U11" s="251" t="s">
        <v>185</v>
      </c>
      <c r="V11" s="250"/>
      <c r="W11" s="251"/>
      <c r="X11" s="250"/>
      <c r="Y11" s="251" t="s">
        <v>184</v>
      </c>
      <c r="Z11" s="250"/>
      <c r="AA11" s="251" t="s">
        <v>184</v>
      </c>
      <c r="AB11" s="250"/>
      <c r="AC11" s="255" t="s">
        <v>148</v>
      </c>
    </row>
    <row r="12" customFormat="false" ht="16.5" hidden="false" customHeight="false" outlineLevel="0" collapsed="false">
      <c r="A12" s="2" t="s">
        <v>81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186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6" t="s">
        <v>187</v>
      </c>
      <c r="C16" s="257" t="s">
        <v>188</v>
      </c>
      <c r="E16" s="258" t="s">
        <v>22</v>
      </c>
      <c r="G16" s="259" t="n">
        <v>0</v>
      </c>
      <c r="I16" s="260" t="s">
        <v>22</v>
      </c>
      <c r="K16" s="261"/>
      <c r="M16" s="227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7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7"/>
      <c r="M17" s="227"/>
      <c r="O17" s="227"/>
      <c r="Q17" s="262"/>
      <c r="S17" s="262"/>
      <c r="U17" s="262"/>
      <c r="W17" s="262"/>
      <c r="Y17" s="227"/>
      <c r="AA17" s="227"/>
      <c r="AC17" s="227"/>
    </row>
    <row r="18" customFormat="false" ht="16.5" hidden="false" customHeight="false" outlineLevel="0" collapsed="false">
      <c r="A18" s="260" t="s">
        <v>189</v>
      </c>
      <c r="C18" s="257" t="s">
        <v>190</v>
      </c>
      <c r="E18" s="258"/>
      <c r="G18" s="259"/>
      <c r="I18" s="260"/>
      <c r="K18" s="265"/>
      <c r="M18" s="227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7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7"/>
      <c r="M19" s="227"/>
      <c r="O19" s="227"/>
      <c r="Q19" s="262"/>
      <c r="S19" s="262"/>
      <c r="U19" s="262"/>
      <c r="W19" s="262"/>
      <c r="Y19" s="227"/>
      <c r="AA19" s="227"/>
      <c r="AC19" s="227"/>
    </row>
    <row r="20" customFormat="false" ht="16.5" hidden="false" customHeight="false" outlineLevel="0" collapsed="false">
      <c r="A20" s="27" t="s">
        <v>191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7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7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7"/>
      <c r="M21" s="227"/>
      <c r="O21" s="227"/>
      <c r="Q21" s="262"/>
      <c r="S21" s="262"/>
      <c r="U21" s="262"/>
      <c r="W21" s="262"/>
      <c r="Y21" s="227"/>
      <c r="AA21" s="227"/>
      <c r="AC21" s="227"/>
    </row>
    <row r="22" customFormat="false" ht="15.75" hidden="false" customHeight="false" outlineLevel="0" collapsed="false">
      <c r="A22" s="27" t="s">
        <v>192</v>
      </c>
      <c r="E22" s="263"/>
      <c r="G22" s="262"/>
      <c r="H22" s="262"/>
      <c r="I22" s="262"/>
      <c r="AA22" s="227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7"/>
    </row>
    <row r="24" customFormat="false" ht="15.75" hidden="false" customHeight="false" outlineLevel="0" collapsed="false">
      <c r="A24" s="27" t="s">
        <v>193</v>
      </c>
      <c r="C24" s="266"/>
      <c r="E24" s="263"/>
      <c r="G24" s="262"/>
      <c r="H24" s="262"/>
      <c r="I24" s="262"/>
      <c r="AA24" s="227"/>
    </row>
    <row r="25" customFormat="false" ht="15.75" hidden="false" customHeight="false" outlineLevel="0" collapsed="false">
      <c r="A25" s="27" t="s">
        <v>194</v>
      </c>
      <c r="E25" s="263"/>
      <c r="G25" s="262"/>
      <c r="H25" s="262"/>
      <c r="I25" s="262"/>
      <c r="AA25" s="227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195</v>
      </c>
      <c r="E36" s="222"/>
      <c r="F36" s="222"/>
      <c r="G36" s="222"/>
      <c r="H36" s="222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6" t="s">
        <v>196</v>
      </c>
      <c r="C38" s="257" t="s">
        <v>197</v>
      </c>
      <c r="E38" s="228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30"/>
      <c r="E39" s="228"/>
      <c r="G39" s="262"/>
      <c r="I39" s="262"/>
    </row>
    <row r="40" customFormat="false" ht="27.95" hidden="false" customHeight="true" outlineLevel="0" collapsed="false">
      <c r="A40" s="260" t="s">
        <v>198</v>
      </c>
      <c r="C40" s="257" t="s">
        <v>199</v>
      </c>
      <c r="E40" s="228"/>
      <c r="G40" s="262"/>
      <c r="I40" s="224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8"/>
      <c r="G41" s="262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200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2"/>
      <c r="P45" s="269"/>
      <c r="Q45" s="227"/>
      <c r="R45" s="269"/>
      <c r="S45" s="227"/>
      <c r="T45" s="269"/>
      <c r="U45" s="227"/>
      <c r="V45" s="269"/>
      <c r="X45" s="269"/>
      <c r="Y45" s="232"/>
      <c r="Z45" s="269"/>
      <c r="AA45" s="232"/>
      <c r="AB45" s="269"/>
      <c r="AC45" s="227"/>
    </row>
    <row r="46" customFormat="false" ht="16.5" hidden="false" customHeight="false" outlineLevel="0" collapsed="false">
      <c r="A46" s="27" t="s">
        <v>201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202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203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2" t="str">
        <f aca="false">A2</f>
        <v>COMPANY #  032A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172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204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205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2001-07-18T18:18:39Z</cp:lastPrinted>
  <cp:revision>0</cp:revision>
  <dc:subject/>
  <dc:title>esch</dc:title>
</cp:coreProperties>
</file>