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count curve" sheetId="1" state="visible" r:id="rId3"/>
    <sheet name="PV-Nom Price Postion (CE)" sheetId="2" state="visible" r:id="rId4"/>
    <sheet name="PV-Nom Basis Postion (CE)" sheetId="3" state="visible" r:id="rId5"/>
    <sheet name="PV-Nom Index Postion (CE)" sheetId="4" state="visible" r:id="rId6"/>
    <sheet name="PVNOM Price Postion OXY II Only" sheetId="5" state="visible" r:id="rId7"/>
    <sheet name="PV'd Basis Postion OXY II Only" sheetId="6" state="visible" r:id="rId8"/>
    <sheet name="PVNOM Index Postion OXY II Only" sheetId="7" state="visible" r:id="rId9"/>
  </sheets>
  <definedNames>
    <definedName function="false" hidden="true" localSheetId="2" name="_xlnm._FilterDatabase" vbProcedure="false">'PV-Nom Basis Postion (CE)'!$A$12:$P$12</definedName>
    <definedName function="false" hidden="true" localSheetId="3" name="_xlnm._FilterDatabase" vbProcedure="false">'PV-Nom Index Postion (CE)'!$A$12:$P$12</definedName>
    <definedName function="false" hidden="true" localSheetId="1" name="_xlnm._FilterDatabase" vbProcedure="false">'PV-Nom Price Postion (CE)'!$A$12:$E$12</definedName>
    <definedName function="false" hidden="true" localSheetId="5" name="_xlnm._FilterDatabase" vbProcedure="false">'PV''d Basis Postion OXY II Only'!$A$12:$P$12</definedName>
    <definedName function="false" hidden="true" localSheetId="6" name="_xlnm._FilterDatabase" vbProcedure="false">'PVNOM Index Postion OXY II Only'!$A$12:$P$12</definedName>
    <definedName function="false" hidden="true" localSheetId="4" name="_xlnm._FilterDatabase" vbProcedure="false">'PVNOM Price Postion OXY II Only'!$A$12:$E$12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<sst xmlns="http://schemas.openxmlformats.org/spreadsheetml/2006/main" count="268" uniqueCount="37">
  <si>
    <t xml:space="preserve">Not Included -Oxy I</t>
  </si>
  <si>
    <t xml:space="preserve">Included -OXY II</t>
  </si>
  <si>
    <t xml:space="preserve">Included -NESCO-WEST</t>
  </si>
  <si>
    <t xml:space="preserve">Included -NESCO-CENT</t>
  </si>
  <si>
    <t xml:space="preserve">Included -NESCO-EAST</t>
  </si>
  <si>
    <t xml:space="preserve">PV'd PRICE POSITION</t>
  </si>
  <si>
    <t xml:space="preserve">Nominal PRICE POSITION</t>
  </si>
  <si>
    <t xml:space="preserve">(In Contract Equivalents)</t>
  </si>
  <si>
    <t xml:space="preserve">Check</t>
  </si>
  <si>
    <t xml:space="preserve">Curve Code</t>
  </si>
  <si>
    <t xml:space="preserve">TOTAL</t>
  </si>
  <si>
    <t xml:space="preserve">NG</t>
  </si>
  <si>
    <t xml:space="preserve">Risk Type</t>
  </si>
  <si>
    <t xml:space="preserve">PRC</t>
  </si>
  <si>
    <t xml:space="preserve">Ref. Period/Total</t>
  </si>
  <si>
    <t xml:space="preserve">END</t>
  </si>
  <si>
    <t xml:space="preserve">PV'd BASIS POSITION</t>
  </si>
  <si>
    <t xml:space="preserve">Nominal BASIS POSITION</t>
  </si>
  <si>
    <t xml:space="preserve">IF-CGT/APPALAC</t>
  </si>
  <si>
    <t xml:space="preserve">IF-CNG/APPALACH</t>
  </si>
  <si>
    <t xml:space="preserve">IF-ELPO/PERMIAN</t>
  </si>
  <si>
    <t xml:space="preserve">IF-ELPO/SJ</t>
  </si>
  <si>
    <t xml:space="preserve">IF-NGPL/MIDCON</t>
  </si>
  <si>
    <t xml:space="preserve">IF-TENN/LA</t>
  </si>
  <si>
    <t xml:space="preserve">IF-TGT/ZSL</t>
  </si>
  <si>
    <t xml:space="preserve">IF-TRANSCO/Z6</t>
  </si>
  <si>
    <t xml:space="preserve">N/A</t>
  </si>
  <si>
    <t xml:space="preserve">NGI/CHI. GATE</t>
  </si>
  <si>
    <t xml:space="preserve">NGI-PGE/CG</t>
  </si>
  <si>
    <t xml:space="preserve">NGI-SOCAL</t>
  </si>
  <si>
    <t xml:space="preserve">BAS</t>
  </si>
  <si>
    <t xml:space="preserve">PV'd INDEX POSITION</t>
  </si>
  <si>
    <t xml:space="preserve">Nominal INDEX POSITION</t>
  </si>
  <si>
    <t xml:space="preserve">IDX</t>
  </si>
  <si>
    <t xml:space="preserve">Not Included -NESCO-WEST</t>
  </si>
  <si>
    <t xml:space="preserve">Not Included -NESCO-CENT</t>
  </si>
  <si>
    <t xml:space="preserve">Not Included -NESCO-EAST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</si>
</sst>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0.0000"/>
    <numFmt numFmtId="167" formatCode="_(* #,##0.00_);_(* \(#,##0.00\);_(* \-??_);_(@_)"/>
    <numFmt numFmtId="168" formatCode="[$-409]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3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i val="true"/>
      <u val="single"/>
      <sz val="10"/>
      <name val="Times New Roman"/>
      <family val="1"/>
    </font>
    <font>
      <i val="tru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u val="singl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CC99"/>
          <bgColor rgb="FF000000"/>
        </patternFill>
      </fill>
    </dxf>
    <dxf>
      <fill>
        <patternFill patternType="solid">
          <fgColor rgb="FFFFFF99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28"/>
  </cols>
  <sheetData>
    <row r="1" customFormat="false" ht="12.75" hidden="false" customHeight="false" outlineLevel="0" collapsed="false">
      <c r="D1" s="1" t="n">
        <v>37342</v>
      </c>
    </row>
    <row r="2" customFormat="false" ht="13.5" hidden="false" customHeight="false" outlineLevel="0" collapsed="false">
      <c r="B2" s="1" t="n">
        <v>37347</v>
      </c>
      <c r="C2" s="0" t="n">
        <v>0.0192</v>
      </c>
      <c r="D2" s="2" t="n">
        <f aca="false">(1+C2/2)^(-2*(B2-$D$1)/365.25)</f>
        <v>0.999738454118608</v>
      </c>
    </row>
    <row r="3" customFormat="false" ht="13.5" hidden="false" customHeight="false" outlineLevel="0" collapsed="false">
      <c r="B3" s="1" t="n">
        <v>37377</v>
      </c>
      <c r="C3" s="0" t="n">
        <v>0.0194</v>
      </c>
      <c r="D3" s="2" t="n">
        <f aca="false">(1+C3/2)^(-2*(B3-$D$1)/365.25)</f>
        <v>0.998151667858911</v>
      </c>
    </row>
    <row r="4" customFormat="false" ht="13.5" hidden="false" customHeight="false" outlineLevel="0" collapsed="false">
      <c r="B4" s="1" t="n">
        <v>37408</v>
      </c>
      <c r="C4" s="0" t="n">
        <v>0.02</v>
      </c>
      <c r="D4" s="2" t="n">
        <f aca="false">(1+C4/2)^(-2*(B4-$D$1)/365.25)</f>
        <v>0.996410445117843</v>
      </c>
    </row>
    <row r="5" customFormat="false" ht="13.5" hidden="false" customHeight="false" outlineLevel="0" collapsed="false">
      <c r="B5" s="1" t="n">
        <v>37438</v>
      </c>
      <c r="C5" s="0" t="n">
        <v>0.0209</v>
      </c>
      <c r="D5" s="2" t="n">
        <f aca="false">(1+C5/2)^(-2*(B5-$D$1)/365.25)</f>
        <v>0.994550184292597</v>
      </c>
    </row>
    <row r="6" customFormat="false" ht="13.5" hidden="false" customHeight="false" outlineLevel="0" collapsed="false">
      <c r="B6" s="1" t="n">
        <v>37469</v>
      </c>
      <c r="C6" s="0" t="n">
        <v>0.0218</v>
      </c>
      <c r="D6" s="2" t="n">
        <f aca="false">(1+C6/2)^(-2*(B6-$D$1)/365.25)</f>
        <v>0.99248934660705</v>
      </c>
    </row>
    <row r="7" customFormat="false" ht="13.5" hidden="false" customHeight="false" outlineLevel="0" collapsed="false">
      <c r="B7" s="1" t="n">
        <v>37500</v>
      </c>
      <c r="C7" s="0" t="n">
        <v>0.0227</v>
      </c>
      <c r="D7" s="2" t="n">
        <f aca="false">(1+C7/2)^(-2*(B7-$D$1)/365.25)</f>
        <v>0.990283248038545</v>
      </c>
    </row>
    <row r="8" customFormat="false" ht="13.5" hidden="false" customHeight="false" outlineLevel="0" collapsed="false">
      <c r="B8" s="1" t="n">
        <v>37530</v>
      </c>
      <c r="C8" s="0" t="n">
        <v>0.0236</v>
      </c>
      <c r="D8" s="2" t="n">
        <f aca="false">(1+C8/2)^(-2*(B8-$D$1)/365.25)</f>
        <v>0.987996438322695</v>
      </c>
    </row>
    <row r="9" customFormat="false" ht="13.5" hidden="false" customHeight="false" outlineLevel="0" collapsed="false">
      <c r="B9" s="1" t="n">
        <v>37561</v>
      </c>
      <c r="C9" s="0" t="n">
        <v>0.0247</v>
      </c>
      <c r="D9" s="2" t="n">
        <f aca="false">(1+C9/2)^(-2*(B9-$D$1)/365.25)</f>
        <v>0.985388645727286</v>
      </c>
    </row>
    <row r="10" customFormat="false" ht="13.5" hidden="false" customHeight="false" outlineLevel="0" collapsed="false">
      <c r="B10" s="1" t="n">
        <v>37591</v>
      </c>
      <c r="C10" s="0" t="n">
        <v>0.0258</v>
      </c>
      <c r="D10" s="2" t="n">
        <f aca="false">(1+C10/2)^(-2*(B10-$D$1)/365.25)</f>
        <v>0.982675798487628</v>
      </c>
    </row>
    <row r="11" customFormat="false" ht="13.5" hidden="false" customHeight="false" outlineLevel="0" collapsed="false">
      <c r="B11" s="1" t="n">
        <v>37622</v>
      </c>
      <c r="C11" s="0" t="n">
        <v>0.0269</v>
      </c>
      <c r="D11" s="2" t="n">
        <f aca="false">(1+C11/2)^(-2*(B11-$D$1)/365.25)</f>
        <v>0.979724329147633</v>
      </c>
    </row>
    <row r="12" customFormat="false" ht="13.5" hidden="false" customHeight="false" outlineLevel="0" collapsed="false">
      <c r="B12" s="1" t="n">
        <v>37653</v>
      </c>
      <c r="C12" s="0" t="n">
        <v>0.0281</v>
      </c>
      <c r="D12" s="2" t="n">
        <f aca="false">(1+C12/2)^(-2*(B12-$D$1)/365.25)</f>
        <v>0.976520215228711</v>
      </c>
    </row>
    <row r="13" customFormat="false" ht="13.5" hidden="false" customHeight="false" outlineLevel="0" collapsed="false">
      <c r="B13" s="1" t="n">
        <v>37681</v>
      </c>
      <c r="C13" s="0" t="n">
        <v>0.0291</v>
      </c>
      <c r="D13" s="2" t="n">
        <f aca="false">(1+C13/2)^(-2*(B13-$D$1)/365.25)</f>
        <v>0.973542282271367</v>
      </c>
    </row>
    <row r="14" customFormat="false" ht="13.5" hidden="false" customHeight="false" outlineLevel="0" collapsed="false">
      <c r="B14" s="1" t="n">
        <v>37712</v>
      </c>
      <c r="C14" s="0" t="n">
        <v>0.0302</v>
      </c>
      <c r="D14" s="2" t="n">
        <f aca="false">(1+C14/2)^(-2*(B14-$D$1)/365.25)</f>
        <v>0.97009228910305</v>
      </c>
    </row>
    <row r="15" customFormat="false" ht="13.5" hidden="false" customHeight="false" outlineLevel="0" collapsed="false">
      <c r="B15" s="1" t="n">
        <v>37742</v>
      </c>
      <c r="C15" s="0" t="n">
        <v>0.0313</v>
      </c>
      <c r="D15" s="2" t="n">
        <f aca="false">(1+C15/2)^(-2*(B15-$D$1)/365.25)</f>
        <v>0.96655948695596</v>
      </c>
    </row>
    <row r="16" customFormat="false" ht="13.5" hidden="false" customHeight="false" outlineLevel="0" collapsed="false">
      <c r="B16" s="1" t="n">
        <v>37773</v>
      </c>
      <c r="C16" s="0" t="n">
        <v>0.0324</v>
      </c>
      <c r="D16" s="2" t="n">
        <f aca="false">(1+C16/2)^(-2*(B16-$D$1)/365.25)</f>
        <v>0.962784121514698</v>
      </c>
    </row>
    <row r="17" customFormat="false" ht="13.5" hidden="false" customHeight="false" outlineLevel="0" collapsed="false">
      <c r="B17" s="1" t="n">
        <v>37803</v>
      </c>
      <c r="C17" s="0" t="n">
        <v>0.0334</v>
      </c>
      <c r="D17" s="2" t="n">
        <f aca="false">(1+C17/2)^(-2*(B17-$D$1)/365.25)</f>
        <v>0.959054233634324</v>
      </c>
    </row>
    <row r="18" customFormat="false" ht="13.5" hidden="false" customHeight="false" outlineLevel="0" collapsed="false">
      <c r="B18" s="1" t="n">
        <v>37834</v>
      </c>
      <c r="C18" s="0" t="n">
        <v>0.0344</v>
      </c>
      <c r="D18" s="2" t="n">
        <f aca="false">(1+C18/2)^(-2*(B18-$D$1)/365.25)</f>
        <v>0.955095842215794</v>
      </c>
    </row>
    <row r="19" customFormat="false" ht="13.5" hidden="false" customHeight="false" outlineLevel="0" collapsed="false">
      <c r="B19" s="1" t="n">
        <v>37865</v>
      </c>
      <c r="C19" s="0" t="n">
        <v>0.0354</v>
      </c>
      <c r="D19" s="2" t="n">
        <f aca="false">(1+C19/2)^(-2*(B19-$D$1)/365.25)</f>
        <v>0.950995695693519</v>
      </c>
    </row>
    <row r="20" customFormat="false" ht="13.5" hidden="false" customHeight="false" outlineLevel="0" collapsed="false">
      <c r="B20" s="1" t="n">
        <v>37895</v>
      </c>
      <c r="C20" s="0" t="n">
        <v>0.0363</v>
      </c>
      <c r="D20" s="2" t="n">
        <f aca="false">(1+C20/2)^(-2*(B20-$D$1)/365.25)</f>
        <v>0.946990193813525</v>
      </c>
    </row>
    <row r="21" customFormat="false" ht="13.5" hidden="false" customHeight="false" outlineLevel="0" collapsed="false">
      <c r="B21" s="1" t="n">
        <v>37926</v>
      </c>
      <c r="C21" s="0" t="n">
        <v>0.0372</v>
      </c>
      <c r="D21" s="2" t="n">
        <f aca="false">(1+C21/2)^(-2*(B21-$D$1)/365.25)</f>
        <v>0.942770056581668</v>
      </c>
    </row>
    <row r="22" customFormat="false" ht="13.5" hidden="false" customHeight="false" outlineLevel="0" collapsed="false">
      <c r="B22" s="1" t="n">
        <v>37956</v>
      </c>
      <c r="C22" s="0" t="n">
        <v>0.0381</v>
      </c>
      <c r="D22" s="2" t="n">
        <f aca="false">(1+C22/2)^(-2*(B22-$D$1)/365.25)</f>
        <v>0.938525527041524</v>
      </c>
    </row>
    <row r="23" customFormat="false" ht="13.5" hidden="false" customHeight="false" outlineLevel="0" collapsed="false">
      <c r="B23" s="1" t="n">
        <v>37987</v>
      </c>
      <c r="C23" s="0" t="n">
        <v>0.0389</v>
      </c>
      <c r="D23" s="2" t="n">
        <f aca="false">(1+C23/2)^(-2*(B23-$D$1)/365.25)</f>
        <v>0.934228210818466</v>
      </c>
    </row>
    <row r="24" customFormat="false" ht="13.5" hidden="false" customHeight="false" outlineLevel="0" collapsed="false">
      <c r="B24" s="1" t="n">
        <v>38018</v>
      </c>
      <c r="C24" s="0" t="n">
        <v>0.0396</v>
      </c>
      <c r="D24" s="2" t="n">
        <f aca="false">(1+C24/2)^(-2*(B24-$D$1)/365.25)</f>
        <v>0.929995970609903</v>
      </c>
    </row>
    <row r="25" customFormat="false" ht="13.5" hidden="false" customHeight="false" outlineLevel="0" collapsed="false">
      <c r="B25" s="1" t="n">
        <v>38047</v>
      </c>
      <c r="C25" s="0" t="n">
        <v>0.0403</v>
      </c>
      <c r="D25" s="2" t="n">
        <f aca="false">(1+C25/2)^(-2*(B25-$D$1)/365.25)</f>
        <v>0.92587770574832</v>
      </c>
    </row>
    <row r="26" customFormat="false" ht="13.5" hidden="false" customHeight="false" outlineLevel="0" collapsed="false">
      <c r="B26" s="1" t="n">
        <v>38078</v>
      </c>
      <c r="C26" s="0" t="n">
        <v>0.041</v>
      </c>
      <c r="D26" s="2" t="n">
        <f aca="false">(1+C26/2)^(-2*(B26-$D$1)/365.25)</f>
        <v>0.921472858973141</v>
      </c>
    </row>
    <row r="27" customFormat="false" ht="13.5" hidden="false" customHeight="false" outlineLevel="0" collapsed="false">
      <c r="B27" s="1" t="n">
        <v>38108</v>
      </c>
      <c r="C27" s="0" t="n">
        <v>0.0416</v>
      </c>
      <c r="D27" s="2" t="n">
        <f aca="false">(1+C27/2)^(-2*(B27-$D$1)/365.25)</f>
        <v>0.917274673448881</v>
      </c>
    </row>
    <row r="28" customFormat="false" ht="13.5" hidden="false" customHeight="false" outlineLevel="0" collapsed="false">
      <c r="B28" s="1" t="n">
        <v>38139</v>
      </c>
      <c r="C28" s="0" t="n">
        <v>0.0423</v>
      </c>
      <c r="D28" s="2" t="n">
        <f aca="false">(1+C28/2)^(-2*(B28-$D$1)/365.25)</f>
        <v>0.912708343607817</v>
      </c>
    </row>
    <row r="29" customFormat="false" ht="13.5" hidden="false" customHeight="false" outlineLevel="0" collapsed="false">
      <c r="B29" s="1" t="n">
        <v>38169</v>
      </c>
      <c r="C29" s="0" t="n">
        <v>0.0428</v>
      </c>
      <c r="D29" s="2" t="n">
        <f aca="false">(1+C29/2)^(-2*(B29-$D$1)/365.25)</f>
        <v>0.908568025736827</v>
      </c>
    </row>
    <row r="30" customFormat="false" ht="13.5" hidden="false" customHeight="false" outlineLevel="0" collapsed="false">
      <c r="B30" s="1" t="n">
        <v>38200</v>
      </c>
      <c r="C30" s="0" t="n">
        <v>0.0434</v>
      </c>
      <c r="D30" s="2" t="n">
        <f aca="false">(1+C30/2)^(-2*(B30-$D$1)/365.25)</f>
        <v>0.904060055842709</v>
      </c>
    </row>
    <row r="31" customFormat="false" ht="13.5" hidden="false" customHeight="false" outlineLevel="0" collapsed="false">
      <c r="B31" s="1" t="n">
        <v>38231</v>
      </c>
      <c r="C31" s="0" t="n">
        <v>0.044</v>
      </c>
      <c r="D31" s="2" t="n">
        <f aca="false">(1+C31/2)^(-2*(B31-$D$1)/365.25)</f>
        <v>0.899485147622417</v>
      </c>
    </row>
    <row r="32" customFormat="false" ht="13.5" hidden="false" customHeight="false" outlineLevel="0" collapsed="false">
      <c r="B32" s="1" t="n">
        <v>38261</v>
      </c>
      <c r="C32" s="0" t="n">
        <v>0.0445</v>
      </c>
      <c r="D32" s="2" t="n">
        <f aca="false">(1+C32/2)^(-2*(B32-$D$1)/365.25)</f>
        <v>0.895172956991524</v>
      </c>
    </row>
    <row r="33" customFormat="false" ht="13.5" hidden="false" customHeight="false" outlineLevel="0" collapsed="false">
      <c r="B33" s="1" t="n">
        <v>38292</v>
      </c>
      <c r="C33" s="0" t="n">
        <v>0.045</v>
      </c>
      <c r="D33" s="2" t="n">
        <f aca="false">(1+C33/2)^(-2*(B33-$D$1)/365.25)</f>
        <v>0.89070160227296</v>
      </c>
    </row>
    <row r="34" customFormat="false" ht="13.5" hidden="false" customHeight="false" outlineLevel="0" collapsed="false">
      <c r="B34" s="1" t="n">
        <v>38322</v>
      </c>
      <c r="C34" s="0" t="n">
        <v>0.0455</v>
      </c>
      <c r="D34" s="2" t="n">
        <f aca="false">(1+C34/2)^(-2*(B34-$D$1)/365.25)</f>
        <v>0.886288459409244</v>
      </c>
    </row>
    <row r="35" customFormat="false" ht="13.5" hidden="false" customHeight="false" outlineLevel="0" collapsed="false">
      <c r="B35" s="1" t="n">
        <v>38353</v>
      </c>
      <c r="C35" s="0" t="n">
        <v>0.0461</v>
      </c>
      <c r="D35" s="2" t="n">
        <f aca="false">(1+C35/2)^(-2*(B35-$D$1)/365.25)</f>
        <v>0.881478319373356</v>
      </c>
    </row>
    <row r="36" customFormat="false" ht="13.5" hidden="false" customHeight="false" outlineLevel="0" collapsed="false">
      <c r="B36" s="1" t="n">
        <v>38384</v>
      </c>
      <c r="C36" s="0" t="n">
        <v>0.0466</v>
      </c>
      <c r="D36" s="2" t="n">
        <f aca="false">(1+C36/2)^(-2*(B36-$D$1)/365.25)</f>
        <v>0.876851845107229</v>
      </c>
    </row>
    <row r="37" customFormat="false" ht="13.5" hidden="false" customHeight="false" outlineLevel="0" collapsed="false">
      <c r="B37" s="1" t="n">
        <v>38412</v>
      </c>
      <c r="C37" s="0" t="n">
        <v>0.0472</v>
      </c>
      <c r="D37" s="2" t="n">
        <f aca="false">(1+C37/2)^(-2*(B37-$D$1)/365.25)</f>
        <v>0.872261489785667</v>
      </c>
    </row>
    <row r="38" customFormat="false" ht="13.5" hidden="false" customHeight="false" outlineLevel="0" collapsed="false">
      <c r="B38" s="1" t="n">
        <v>38443</v>
      </c>
      <c r="C38" s="0" t="n">
        <v>0.0476</v>
      </c>
      <c r="D38" s="2" t="n">
        <f aca="false">(1+C38/2)^(-2*(B38-$D$1)/365.25)</f>
        <v>0.867791895987787</v>
      </c>
    </row>
    <row r="39" customFormat="false" ht="13.5" hidden="false" customHeight="false" outlineLevel="0" collapsed="false">
      <c r="B39" s="1" t="n">
        <v>38473</v>
      </c>
      <c r="C39" s="0" t="n">
        <v>0.048</v>
      </c>
      <c r="D39" s="2" t="n">
        <f aca="false">(1+C39/2)^(-2*(B39-$D$1)/365.25)</f>
        <v>0.863400266122906</v>
      </c>
    </row>
    <row r="40" customFormat="false" ht="13.5" hidden="false" customHeight="false" outlineLevel="0" collapsed="false">
      <c r="B40" s="1" t="n">
        <v>38504</v>
      </c>
      <c r="C40" s="0" t="n">
        <v>0.0484</v>
      </c>
      <c r="D40" s="2" t="n">
        <f aca="false">(1+C40/2)^(-2*(B40-$D$1)/365.25)</f>
        <v>0.858863481250322</v>
      </c>
    </row>
    <row r="41" customFormat="false" ht="13.5" hidden="false" customHeight="false" outlineLevel="0" collapsed="false">
      <c r="B41" s="1" t="n">
        <v>38534</v>
      </c>
      <c r="C41" s="0" t="n">
        <v>0.0488</v>
      </c>
      <c r="D41" s="2" t="n">
        <f aca="false">(1+C41/2)^(-2*(B41-$D$1)/365.25)</f>
        <v>0.854406882638423</v>
      </c>
    </row>
    <row r="42" customFormat="false" ht="13.5" hidden="false" customHeight="false" outlineLevel="0" collapsed="false">
      <c r="B42" s="1" t="n">
        <v>38565</v>
      </c>
      <c r="C42" s="0" t="n">
        <v>0.0492</v>
      </c>
      <c r="D42" s="2" t="n">
        <f aca="false">(1+C42/2)^(-2*(B42-$D$1)/365.25)</f>
        <v>0.849806009175572</v>
      </c>
    </row>
    <row r="43" customFormat="false" ht="13.5" hidden="false" customHeight="false" outlineLevel="0" collapsed="false">
      <c r="B43" s="1" t="n">
        <v>38596</v>
      </c>
      <c r="C43" s="0" t="n">
        <v>0.0495</v>
      </c>
      <c r="D43" s="2" t="n">
        <f aca="false">(1+C43/2)^(-2*(B43-$D$1)/365.25)</f>
        <v>0.845457319157528</v>
      </c>
    </row>
    <row r="44" customFormat="false" ht="13.5" hidden="false" customHeight="false" outlineLevel="0" collapsed="false">
      <c r="B44" s="1" t="n">
        <v>38626</v>
      </c>
      <c r="C44" s="0" t="n">
        <v>0.0499</v>
      </c>
      <c r="D44" s="2" t="n">
        <f aca="false">(1+C44/2)^(-2*(B44-$D$1)/365.25)</f>
        <v>0.840914014152975</v>
      </c>
    </row>
    <row r="45" customFormat="false" ht="13.5" hidden="false" customHeight="false" outlineLevel="0" collapsed="false">
      <c r="B45" s="1" t="n">
        <v>38657</v>
      </c>
      <c r="C45" s="0" t="n">
        <v>0.0502</v>
      </c>
      <c r="D45" s="2" t="n">
        <f aca="false">(1+C45/2)^(-2*(B45-$D$1)/365.25)</f>
        <v>0.836521723172092</v>
      </c>
    </row>
    <row r="46" customFormat="false" ht="13.5" hidden="false" customHeight="false" outlineLevel="0" collapsed="false">
      <c r="B46" s="1" t="n">
        <v>38687</v>
      </c>
      <c r="C46" s="0" t="n">
        <v>0.0505</v>
      </c>
      <c r="D46" s="2" t="n">
        <f aca="false">(1+C46/2)^(-2*(B46-$D$1)/365.25)</f>
        <v>0.832224792703405</v>
      </c>
    </row>
    <row r="47" customFormat="false" ht="13.5" hidden="false" customHeight="false" outlineLevel="0" collapsed="false">
      <c r="B47" s="1" t="n">
        <v>38718</v>
      </c>
      <c r="C47" s="0" t="n">
        <v>0.0508</v>
      </c>
      <c r="D47" s="2" t="n">
        <f aca="false">(1+C47/2)^(-2*(B47-$D$1)/365.25)</f>
        <v>0.827796565815189</v>
      </c>
    </row>
    <row r="48" customFormat="false" ht="13.5" hidden="false" customHeight="false" outlineLevel="0" collapsed="false">
      <c r="B48" s="1" t="n">
        <v>38749</v>
      </c>
      <c r="C48" s="0" t="n">
        <v>0.0511</v>
      </c>
      <c r="D48" s="2" t="n">
        <f aca="false">(1+C48/2)^(-2*(B48-$D$1)/365.25)</f>
        <v>0.823351143291043</v>
      </c>
    </row>
    <row r="49" customFormat="false" ht="13.5" hidden="false" customHeight="false" outlineLevel="0" collapsed="false">
      <c r="B49" s="1" t="n">
        <v>38777</v>
      </c>
      <c r="C49" s="0" t="n">
        <v>0.0514</v>
      </c>
      <c r="D49" s="2" t="n">
        <f aca="false">(1+C49/2)^(-2*(B49-$D$1)/365.25)</f>
        <v>0.81923048445124</v>
      </c>
    </row>
    <row r="50" customFormat="false" ht="13.5" hidden="false" customHeight="false" outlineLevel="0" collapsed="false">
      <c r="B50" s="1" t="n">
        <v>38808</v>
      </c>
      <c r="C50" s="0" t="n">
        <v>0.0517</v>
      </c>
      <c r="D50" s="2" t="n">
        <f aca="false">(1+C50/2)^(-2*(B50-$D$1)/365.25)</f>
        <v>0.814752380552985</v>
      </c>
    </row>
    <row r="51" customFormat="false" ht="13.5" hidden="false" customHeight="false" outlineLevel="0" collapsed="false">
      <c r="B51" s="1" t="n">
        <v>38838</v>
      </c>
      <c r="C51" s="0" t="n">
        <v>0.052</v>
      </c>
      <c r="D51" s="2" t="n">
        <f aca="false">(1+C51/2)^(-2*(B51-$D$1)/365.25)</f>
        <v>0.810372560170051</v>
      </c>
    </row>
    <row r="52" customFormat="false" ht="13.5" hidden="false" customHeight="false" outlineLevel="0" collapsed="false">
      <c r="B52" s="1" t="n">
        <v>38869</v>
      </c>
      <c r="C52" s="0" t="n">
        <v>0.0523</v>
      </c>
      <c r="D52" s="2" t="n">
        <f aca="false">(1+C52/2)^(-2*(B52-$D$1)/365.25)</f>
        <v>0.805863794827679</v>
      </c>
    </row>
    <row r="53" customFormat="false" ht="13.5" hidden="false" customHeight="false" outlineLevel="0" collapsed="false">
      <c r="B53" s="1" t="n">
        <v>38899</v>
      </c>
      <c r="C53" s="0" t="n">
        <v>0.0525</v>
      </c>
      <c r="D53" s="2" t="n">
        <f aca="false">(1+C53/2)^(-2*(B53-$D$1)/365.25)</f>
        <v>0.801787377418856</v>
      </c>
    </row>
    <row r="54" customFormat="false" ht="13.5" hidden="false" customHeight="false" outlineLevel="0" collapsed="false">
      <c r="B54" s="1" t="n">
        <v>38930</v>
      </c>
      <c r="C54" s="0" t="n">
        <v>0.0527</v>
      </c>
      <c r="D54" s="2" t="n">
        <f aca="false">(1+C54/2)^(-2*(B54-$D$1)/365.25)</f>
        <v>0.797592508421674</v>
      </c>
    </row>
    <row r="55" customFormat="false" ht="13.5" hidden="false" customHeight="false" outlineLevel="0" collapsed="false">
      <c r="B55" s="1" t="n">
        <v>38961</v>
      </c>
      <c r="C55" s="0" t="n">
        <v>0.0529</v>
      </c>
      <c r="D55" s="2" t="n">
        <f aca="false">(1+C55/2)^(-2*(B55-$D$1)/365.25)</f>
        <v>0.793393407937502</v>
      </c>
    </row>
    <row r="56" customFormat="false" ht="13.5" hidden="false" customHeight="false" outlineLevel="0" collapsed="false">
      <c r="B56" s="1" t="n">
        <v>38991</v>
      </c>
      <c r="C56" s="0" t="n">
        <v>0.0532</v>
      </c>
      <c r="D56" s="2" t="n">
        <f aca="false">(1+C56/2)^(-2*(B56-$D$1)/365.25)</f>
        <v>0.788956575253155</v>
      </c>
    </row>
    <row r="57" customFormat="false" ht="13.5" hidden="false" customHeight="false" outlineLevel="0" collapsed="false">
      <c r="B57" s="1" t="n">
        <v>39022</v>
      </c>
      <c r="C57" s="0" t="n">
        <v>0.0534</v>
      </c>
      <c r="D57" s="2" t="n">
        <f aca="false">(1+C57/2)^(-2*(B57-$D$1)/365.25)</f>
        <v>0.784745128927798</v>
      </c>
    </row>
    <row r="58" customFormat="false" ht="13.5" hidden="false" customHeight="false" outlineLevel="0" collapsed="false">
      <c r="B58" s="1" t="n">
        <v>39052</v>
      </c>
      <c r="C58" s="0" t="n">
        <v>0.0536</v>
      </c>
      <c r="D58" s="2" t="n">
        <f aca="false">(1+C58/2)^(-2*(B58-$D$1)/365.25)</f>
        <v>0.780643463695674</v>
      </c>
    </row>
    <row r="59" customFormat="false" ht="13.5" hidden="false" customHeight="false" outlineLevel="0" collapsed="false">
      <c r="B59" s="1" t="n">
        <v>39083</v>
      </c>
      <c r="C59" s="0" t="n">
        <v>0.0538</v>
      </c>
      <c r="D59" s="2" t="n">
        <f aca="false">(1+C59/2)^(-2*(B59-$D$1)/365.25)</f>
        <v>0.776425597026665</v>
      </c>
    </row>
    <row r="60" customFormat="false" ht="13.5" hidden="false" customHeight="false" outlineLevel="0" collapsed="false">
      <c r="B60" s="1" t="n">
        <v>39114</v>
      </c>
      <c r="C60" s="0" t="n">
        <v>0.054</v>
      </c>
      <c r="D60" s="2" t="n">
        <f aca="false">(1+C60/2)^(-2*(B60-$D$1)/365.25)</f>
        <v>0.772205060025212</v>
      </c>
    </row>
    <row r="61" customFormat="false" ht="13.5" hidden="false" customHeight="false" outlineLevel="0" collapsed="false">
      <c r="B61" s="1" t="n">
        <v>39142</v>
      </c>
      <c r="C61" s="0" t="n">
        <v>0.0542</v>
      </c>
      <c r="D61" s="2" t="n">
        <f aca="false">(1+C61/2)^(-2*(B61-$D$1)/365.25)</f>
        <v>0.768319558109005</v>
      </c>
    </row>
    <row r="62" customFormat="false" ht="13.5" hidden="false" customHeight="false" outlineLevel="0" collapsed="false">
      <c r="B62" s="1" t="n">
        <v>39173</v>
      </c>
      <c r="C62" s="0" t="n">
        <v>0.0544</v>
      </c>
      <c r="D62" s="2" t="n">
        <f aca="false">(1+C62/2)^(-2*(B62-$D$1)/365.25)</f>
        <v>0.764093932022198</v>
      </c>
    </row>
    <row r="63" customFormat="false" ht="13.5" hidden="false" customHeight="false" outlineLevel="0" collapsed="false">
      <c r="B63" s="1" t="n">
        <v>39203</v>
      </c>
      <c r="C63" s="0" t="n">
        <v>0.0546</v>
      </c>
      <c r="D63" s="2" t="n">
        <f aca="false">(1+C63/2)^(-2*(B63-$D$1)/365.25)</f>
        <v>0.759978579386091</v>
      </c>
    </row>
    <row r="64" customFormat="false" ht="13.5" hidden="false" customHeight="false" outlineLevel="0" collapsed="false">
      <c r="B64" s="1" t="n">
        <v>39234</v>
      </c>
      <c r="C64" s="0" t="n">
        <v>0.0548</v>
      </c>
      <c r="D64" s="2" t="n">
        <f aca="false">(1+C64/2)^(-2*(B64-$D$1)/365.25)</f>
        <v>0.755749420095234</v>
      </c>
    </row>
    <row r="65" customFormat="false" ht="13.5" hidden="false" customHeight="false" outlineLevel="0" collapsed="false">
      <c r="B65" s="1" t="n">
        <v>39264</v>
      </c>
      <c r="C65" s="0" t="n">
        <v>0.0549</v>
      </c>
      <c r="D65" s="2" t="n">
        <f aca="false">(1+C65/2)^(-2*(B65-$D$1)/365.25)</f>
        <v>0.752015722466797</v>
      </c>
    </row>
    <row r="66" customFormat="false" ht="13.5" hidden="false" customHeight="false" outlineLevel="0" collapsed="false">
      <c r="B66" s="1" t="n">
        <v>39295</v>
      </c>
      <c r="C66" s="0" t="n">
        <v>0.0551</v>
      </c>
      <c r="D66" s="2" t="n">
        <f aca="false">(1+C66/2)^(-2*(B66-$D$1)/365.25)</f>
        <v>0.747788142253822</v>
      </c>
    </row>
    <row r="67" customFormat="false" ht="13.5" hidden="false" customHeight="false" outlineLevel="0" collapsed="false">
      <c r="B67" s="1" t="n">
        <v>39326</v>
      </c>
      <c r="C67" s="0" t="n">
        <v>0.0553</v>
      </c>
      <c r="D67" s="2" t="n">
        <f aca="false">(1+C67/2)^(-2*(B67-$D$1)/365.25)</f>
        <v>0.74355983642149</v>
      </c>
    </row>
    <row r="68" customFormat="false" ht="13.5" hidden="false" customHeight="false" outlineLevel="0" collapsed="false">
      <c r="B68" s="1" t="n">
        <v>39356</v>
      </c>
      <c r="C68" s="0" t="n">
        <v>0.0554</v>
      </c>
      <c r="D68" s="2" t="n">
        <f aca="false">(1+C68/2)^(-2*(B68-$D$1)/365.25)</f>
        <v>0.739838747747003</v>
      </c>
    </row>
    <row r="69" customFormat="false" ht="13.5" hidden="false" customHeight="false" outlineLevel="0" collapsed="false">
      <c r="B69" s="1" t="n">
        <v>39387</v>
      </c>
      <c r="C69" s="0" t="n">
        <v>0.0556</v>
      </c>
      <c r="D69" s="2" t="n">
        <f aca="false">(1+C69/2)^(-2*(B69-$D$1)/365.25)</f>
        <v>0.735613369357401</v>
      </c>
    </row>
    <row r="70" customFormat="false" ht="13.5" hidden="false" customHeight="false" outlineLevel="0" collapsed="false">
      <c r="B70" s="1" t="n">
        <v>39417</v>
      </c>
      <c r="C70" s="0" t="n">
        <v>0.0558</v>
      </c>
      <c r="D70" s="2" t="n">
        <f aca="false">(1+C70/2)^(-2*(B70-$D$1)/365.25)</f>
        <v>0.731498255262282</v>
      </c>
    </row>
    <row r="71" customFormat="false" ht="13.5" hidden="false" customHeight="false" outlineLevel="0" collapsed="false">
      <c r="B71" s="1" t="n">
        <v>39448</v>
      </c>
      <c r="C71" s="0" t="n">
        <v>0.0559</v>
      </c>
      <c r="D71" s="2" t="n">
        <f aca="false">(1+C71/2)^(-2*(B71-$D$1)/365.25)</f>
        <v>0.727681051512757</v>
      </c>
    </row>
    <row r="72" customFormat="false" ht="13.5" hidden="false" customHeight="false" outlineLevel="0" collapsed="false">
      <c r="B72" s="1" t="n">
        <v>39479</v>
      </c>
      <c r="C72" s="0" t="n">
        <v>0.0561</v>
      </c>
      <c r="D72" s="2" t="n">
        <f aca="false">(1+C72/2)^(-2*(B72-$D$1)/365.25)</f>
        <v>0.723459974322951</v>
      </c>
    </row>
    <row r="73" customFormat="false" ht="13.5" hidden="false" customHeight="false" outlineLevel="0" collapsed="false">
      <c r="B73" s="1" t="n">
        <v>39508</v>
      </c>
      <c r="C73" s="0" t="n">
        <v>0.0562</v>
      </c>
      <c r="D73" s="2" t="n">
        <f aca="false">(1+C73/2)^(-2*(B73-$D$1)/365.25)</f>
        <v>0.719873509115764</v>
      </c>
    </row>
    <row r="74" customFormat="false" ht="13.5" hidden="false" customHeight="false" outlineLevel="0" collapsed="false">
      <c r="B74" s="1" t="n">
        <v>39539</v>
      </c>
      <c r="C74" s="0" t="n">
        <v>0.0564</v>
      </c>
      <c r="D74" s="2" t="n">
        <f aca="false">(1+C74/2)^(-2*(B74-$D$1)/365.25)</f>
        <v>0.715657245106998</v>
      </c>
    </row>
    <row r="75" customFormat="false" ht="13.5" hidden="false" customHeight="false" outlineLevel="0" collapsed="false">
      <c r="B75" s="1" t="n">
        <v>39569</v>
      </c>
      <c r="C75" s="0" t="n">
        <v>0.0566</v>
      </c>
      <c r="D75" s="2" t="n">
        <f aca="false">(1+C75/2)^(-2*(B75-$D$1)/365.25)</f>
        <v>0.711550989458871</v>
      </c>
    </row>
    <row r="76" customFormat="false" ht="13.5" hidden="false" customHeight="false" outlineLevel="0" collapsed="false">
      <c r="B76" s="1" t="n">
        <v>39600</v>
      </c>
      <c r="C76" s="0" t="n">
        <v>0.0567</v>
      </c>
      <c r="D76" s="2" t="n">
        <f aca="false">(1+C76/2)^(-2*(B76-$D$1)/365.25)</f>
        <v>0.707762642502326</v>
      </c>
    </row>
    <row r="77" customFormat="false" ht="13.5" hidden="false" customHeight="false" outlineLevel="0" collapsed="false">
      <c r="B77" s="1" t="n">
        <v>39630</v>
      </c>
      <c r="C77" s="0" t="n">
        <v>0.0569</v>
      </c>
      <c r="D77" s="2" t="n">
        <f aca="false">(1+C77/2)^(-2*(B77-$D$1)/365.25)</f>
        <v>0.703662088216648</v>
      </c>
    </row>
    <row r="78" customFormat="false" ht="13.5" hidden="false" customHeight="false" outlineLevel="0" collapsed="false">
      <c r="B78" s="1" t="n">
        <v>39661</v>
      </c>
      <c r="C78" s="0" t="n">
        <v>0.0571</v>
      </c>
      <c r="D78" s="2" t="n">
        <f aca="false">(1+C78/2)^(-2*(B78-$D$1)/365.25)</f>
        <v>0.699455202765987</v>
      </c>
    </row>
    <row r="79" customFormat="false" ht="13.5" hidden="false" customHeight="false" outlineLevel="0" collapsed="false">
      <c r="B79" s="1" t="n">
        <v>39692</v>
      </c>
      <c r="C79" s="0" t="n">
        <v>0.0572</v>
      </c>
      <c r="D79" s="2" t="n">
        <f aca="false">(1+C79/2)^(-2*(B79-$D$1)/365.25)</f>
        <v>0.695685611891668</v>
      </c>
    </row>
    <row r="80" customFormat="false" ht="13.5" hidden="false" customHeight="false" outlineLevel="0" collapsed="false">
      <c r="B80" s="1" t="n">
        <v>39722</v>
      </c>
      <c r="C80" s="0" t="n">
        <v>0.0574</v>
      </c>
      <c r="D80" s="2" t="n">
        <f aca="false">(1+C80/2)^(-2*(B80-$D$1)/365.25)</f>
        <v>0.691593744655148</v>
      </c>
    </row>
    <row r="81" customFormat="false" ht="13.5" hidden="false" customHeight="false" outlineLevel="0" collapsed="false">
      <c r="B81" s="1" t="n">
        <v>39753</v>
      </c>
      <c r="C81" s="0" t="n">
        <v>0.0576</v>
      </c>
      <c r="D81" s="2" t="n">
        <f aca="false">(1+C81/2)^(-2*(B81-$D$1)/365.25)</f>
        <v>0.687397192629328</v>
      </c>
    </row>
    <row r="82" customFormat="false" ht="13.5" hidden="false" customHeight="false" outlineLevel="0" collapsed="false">
      <c r="B82" s="1" t="n">
        <v>39783</v>
      </c>
      <c r="C82" s="0" t="n">
        <v>0.0577</v>
      </c>
      <c r="D82" s="2" t="n">
        <f aca="false">(1+C82/2)^(-2*(B82-$D$1)/365.25)</f>
        <v>0.683754226585955</v>
      </c>
    </row>
    <row r="83" customFormat="false" ht="13.5" hidden="false" customHeight="false" outlineLevel="0" collapsed="false">
      <c r="B83" s="1" t="n">
        <v>39814</v>
      </c>
      <c r="C83" s="0" t="n">
        <v>0.0579</v>
      </c>
      <c r="D83" s="2" t="n">
        <f aca="false">(1+C83/2)^(-2*(B83-$D$1)/365.25)</f>
        <v>0.67956649002769</v>
      </c>
    </row>
    <row r="84" customFormat="false" ht="13.5" hidden="false" customHeight="false" outlineLevel="0" collapsed="false">
      <c r="B84" s="1" t="n">
        <v>39845</v>
      </c>
      <c r="C84" s="0" t="n">
        <v>0.0581</v>
      </c>
      <c r="D84" s="2" t="n">
        <f aca="false">(1+C84/2)^(-2*(B84-$D$1)/365.25)</f>
        <v>0.675382204083469</v>
      </c>
    </row>
    <row r="85" customFormat="false" ht="13.5" hidden="false" customHeight="false" outlineLevel="0" collapsed="false">
      <c r="B85" s="1" t="n">
        <v>39873</v>
      </c>
      <c r="C85" s="0" t="n">
        <v>0.0582</v>
      </c>
      <c r="D85" s="2" t="n">
        <f aca="false">(1+C85/2)^(-2*(B85-$D$1)/365.25)</f>
        <v>0.671970821157662</v>
      </c>
    </row>
    <row r="86" customFormat="false" ht="13.5" hidden="false" customHeight="false" outlineLevel="0" collapsed="false">
      <c r="B86" s="1" t="n">
        <v>39904</v>
      </c>
      <c r="C86" s="0" t="n">
        <v>0.0584</v>
      </c>
      <c r="D86" s="2" t="n">
        <f aca="false">(1+C86/2)^(-2*(B86-$D$1)/365.25)</f>
        <v>0.667795945531745</v>
      </c>
    </row>
    <row r="87" customFormat="false" ht="13.5" hidden="false" customHeight="false" outlineLevel="0" collapsed="false">
      <c r="B87" s="1" t="n">
        <v>39934</v>
      </c>
      <c r="C87" s="0" t="n">
        <v>0.0585</v>
      </c>
      <c r="D87" s="2" t="n">
        <f aca="false">(1+C87/2)^(-2*(B87-$D$1)/365.25)</f>
        <v>0.664187931746845</v>
      </c>
    </row>
    <row r="88" customFormat="false" ht="13.5" hidden="false" customHeight="false" outlineLevel="0" collapsed="false">
      <c r="B88" s="1" t="n">
        <v>39965</v>
      </c>
      <c r="C88" s="0" t="n">
        <v>0.0585</v>
      </c>
      <c r="D88" s="2" t="n">
        <f aca="false">(1+C88/2)^(-2*(B88-$D$1)/365.25)</f>
        <v>0.660945427292755</v>
      </c>
    </row>
    <row r="89" customFormat="false" ht="13.5" hidden="false" customHeight="false" outlineLevel="0" collapsed="false">
      <c r="B89" s="1" t="n">
        <v>39995</v>
      </c>
      <c r="C89" s="0" t="n">
        <v>0.0586</v>
      </c>
      <c r="D89" s="2" t="n">
        <f aca="false">(1+C89/2)^(-2*(B89-$D$1)/365.25)</f>
        <v>0.657358535628791</v>
      </c>
    </row>
    <row r="90" customFormat="false" ht="13.5" hidden="false" customHeight="false" outlineLevel="0" collapsed="false">
      <c r="B90" s="1" t="n">
        <v>40026</v>
      </c>
      <c r="C90" s="0" t="n">
        <v>0.0587</v>
      </c>
      <c r="D90" s="2" t="n">
        <f aca="false">(1+C90/2)^(-2*(B90-$D$1)/365.25)</f>
        <v>0.653677148312625</v>
      </c>
    </row>
    <row r="91" customFormat="false" ht="13.5" hidden="false" customHeight="false" outlineLevel="0" collapsed="false">
      <c r="B91" s="1" t="n">
        <v>40057</v>
      </c>
      <c r="C91" s="0" t="n">
        <v>0.0588</v>
      </c>
      <c r="D91" s="2" t="n">
        <f aca="false">(1+C91/2)^(-2*(B91-$D$1)/365.25)</f>
        <v>0.650005681191186</v>
      </c>
    </row>
    <row r="92" customFormat="false" ht="13.5" hidden="false" customHeight="false" outlineLevel="0" collapsed="false">
      <c r="B92" s="1" t="n">
        <v>40087</v>
      </c>
      <c r="C92" s="0" t="n">
        <v>0.0589</v>
      </c>
      <c r="D92" s="2" t="n">
        <f aca="false">(1+C92/2)^(-2*(B92-$D$1)/365.25)</f>
        <v>0.646446931773481</v>
      </c>
    </row>
    <row r="93" customFormat="false" ht="13.5" hidden="false" customHeight="false" outlineLevel="0" collapsed="false">
      <c r="B93" s="1" t="n">
        <v>40118</v>
      </c>
      <c r="C93" s="0" t="n">
        <v>0.059</v>
      </c>
      <c r="D93" s="2" t="n">
        <f aca="false">(1+C93/2)^(-2*(B93-$D$1)/365.25)</f>
        <v>0.642795091400813</v>
      </c>
    </row>
    <row r="94" customFormat="false" ht="13.5" hidden="false" customHeight="false" outlineLevel="0" collapsed="false">
      <c r="B94" s="1" t="n">
        <v>40148</v>
      </c>
      <c r="C94" s="0" t="n">
        <v>0.0591</v>
      </c>
      <c r="D94" s="2" t="n">
        <f aca="false">(1+C94/2)^(-2*(B94-$D$1)/365.25)</f>
        <v>0.639255293949998</v>
      </c>
    </row>
    <row r="95" customFormat="false" ht="13.5" hidden="false" customHeight="false" outlineLevel="0" collapsed="false">
      <c r="B95" s="1" t="n">
        <v>40179</v>
      </c>
      <c r="C95" s="0" t="n">
        <v>0.0592</v>
      </c>
      <c r="D95" s="2" t="n">
        <f aca="false">(1+C95/2)^(-2*(B95-$D$1)/365.25)</f>
        <v>0.63562333419402</v>
      </c>
    </row>
    <row r="96" customFormat="false" ht="13.5" hidden="false" customHeight="false" outlineLevel="0" collapsed="false">
      <c r="B96" s="1" t="n">
        <v>40210</v>
      </c>
      <c r="C96" s="0" t="n">
        <v>0.0593</v>
      </c>
      <c r="D96" s="2" t="n">
        <f aca="false">(1+C96/2)^(-2*(B96-$D$1)/365.25)</f>
        <v>0.632001613058886</v>
      </c>
    </row>
    <row r="97" customFormat="false" ht="13.5" hidden="false" customHeight="false" outlineLevel="0" collapsed="false">
      <c r="B97" s="1" t="n">
        <v>40238</v>
      </c>
      <c r="C97" s="0" t="n">
        <v>0.0594</v>
      </c>
      <c r="D97" s="2" t="n">
        <f aca="false">(1+C97/2)^(-2*(B97-$D$1)/365.25)</f>
        <v>0.628692382003545</v>
      </c>
    </row>
    <row r="98" customFormat="false" ht="13.5" hidden="false" customHeight="false" outlineLevel="0" collapsed="false">
      <c r="B98" s="1" t="n">
        <v>40269</v>
      </c>
      <c r="C98" s="0" t="n">
        <v>0.0594</v>
      </c>
      <c r="D98" s="2" t="n">
        <f aca="false">(1+C98/2)^(-2*(B98-$D$1)/365.25)</f>
        <v>0.625576744657065</v>
      </c>
    </row>
    <row r="99" customFormat="false" ht="13.5" hidden="false" customHeight="false" outlineLevel="0" collapsed="false">
      <c r="B99" s="1" t="n">
        <v>40299</v>
      </c>
      <c r="C99" s="0" t="n">
        <v>0.0595</v>
      </c>
      <c r="D99" s="2" t="n">
        <f aca="false">(1+C99/2)^(-2*(B99-$D$1)/365.25)</f>
        <v>0.62208702894333</v>
      </c>
    </row>
    <row r="100" customFormat="false" ht="13.5" hidden="false" customHeight="false" outlineLevel="0" collapsed="false">
      <c r="B100" s="1" t="n">
        <v>40330</v>
      </c>
      <c r="C100" s="0" t="n">
        <v>0.0596</v>
      </c>
      <c r="D100" s="2" t="n">
        <f aca="false">(1+C100/2)^(-2*(B100-$D$1)/365.25)</f>
        <v>0.618507476502116</v>
      </c>
    </row>
    <row r="101" customFormat="false" ht="13.5" hidden="false" customHeight="false" outlineLevel="0" collapsed="false">
      <c r="B101" s="1" t="n">
        <v>40360</v>
      </c>
      <c r="C101" s="0" t="n">
        <v>0.0597</v>
      </c>
      <c r="D101" s="2" t="n">
        <f aca="false">(1+C101/2)^(-2*(B101-$D$1)/365.25)</f>
        <v>0.615037457025425</v>
      </c>
    </row>
    <row r="102" customFormat="false" ht="13.5" hidden="false" customHeight="false" outlineLevel="0" collapsed="false">
      <c r="B102" s="1" t="n">
        <v>40391</v>
      </c>
      <c r="C102" s="0" t="n">
        <v>0.0598</v>
      </c>
      <c r="D102" s="2" t="n">
        <f aca="false">(1+C102/2)^(-2*(B102-$D$1)/365.25)</f>
        <v>0.611478520103555</v>
      </c>
    </row>
    <row r="103" customFormat="false" ht="13.5" hidden="false" customHeight="false" outlineLevel="0" collapsed="false">
      <c r="B103" s="1" t="n">
        <v>40422</v>
      </c>
      <c r="C103" s="0" t="n">
        <v>0.0599</v>
      </c>
      <c r="D103" s="2" t="n">
        <f aca="false">(1+C103/2)^(-2*(B103-$D$1)/365.25)</f>
        <v>0.607930181116978</v>
      </c>
    </row>
    <row r="104" customFormat="false" ht="13.5" hidden="false" customHeight="false" outlineLevel="0" collapsed="false">
      <c r="B104" s="1" t="n">
        <v>40452</v>
      </c>
      <c r="C104" s="0" t="n">
        <v>0.06</v>
      </c>
      <c r="D104" s="2" t="n">
        <f aca="false">(1+C104/2)^(-2*(B104-$D$1)/365.25)</f>
        <v>0.604490327611138</v>
      </c>
    </row>
    <row r="105" customFormat="false" ht="13.5" hidden="false" customHeight="false" outlineLevel="0" collapsed="false">
      <c r="B105" s="1" t="n">
        <v>40483</v>
      </c>
      <c r="C105" s="0" t="n">
        <v>0.0601</v>
      </c>
      <c r="D105" s="2" t="n">
        <f aca="false">(1+C105/2)^(-2*(B105-$D$1)/365.25)</f>
        <v>0.60096293918489</v>
      </c>
    </row>
    <row r="106" customFormat="false" ht="13.5" hidden="false" customHeight="false" outlineLevel="0" collapsed="false">
      <c r="B106" s="1" t="n">
        <v>40513</v>
      </c>
      <c r="C106" s="0" t="n">
        <v>0.0602</v>
      </c>
      <c r="D106" s="2" t="n">
        <f aca="false">(1+C106/2)^(-2*(B106-$D$1)/365.25)</f>
        <v>0.597543337955885</v>
      </c>
    </row>
    <row r="107" customFormat="false" ht="13.5" hidden="false" customHeight="false" outlineLevel="0" collapsed="false">
      <c r="B107" s="1" t="n">
        <v>40544</v>
      </c>
      <c r="C107" s="0" t="n">
        <v>0.0603</v>
      </c>
      <c r="D107" s="2" t="n">
        <f aca="false">(1+C107/2)^(-2*(B107-$D$1)/365.25)</f>
        <v>0.594037114961993</v>
      </c>
    </row>
    <row r="108" customFormat="false" ht="13.5" hidden="false" customHeight="false" outlineLevel="0" collapsed="false">
      <c r="B108" s="1" t="n">
        <v>40575</v>
      </c>
      <c r="C108" s="0" t="n">
        <v>0.0603</v>
      </c>
      <c r="D108" s="2" t="n">
        <f aca="false">(1+C108/2)^(-2*(B108-$D$1)/365.25)</f>
        <v>0.591049382433352</v>
      </c>
    </row>
    <row r="109" customFormat="false" ht="13.5" hidden="false" customHeight="false" outlineLevel="0" collapsed="false">
      <c r="B109" s="1" t="n">
        <v>40603</v>
      </c>
      <c r="C109" s="0" t="n">
        <v>0.0604</v>
      </c>
      <c r="D109" s="2" t="n">
        <f aca="false">(1+C109/2)^(-2*(B109-$D$1)/365.25)</f>
        <v>0.587854012016038</v>
      </c>
    </row>
    <row r="110" customFormat="false" ht="13.5" hidden="false" customHeight="false" outlineLevel="0" collapsed="false">
      <c r="B110" s="1" t="n">
        <v>40634</v>
      </c>
      <c r="C110" s="0" t="n">
        <v>0.0605</v>
      </c>
      <c r="D110" s="2" t="n">
        <f aca="false">(1+C110/2)^(-2*(B110-$D$1)/365.25)</f>
        <v>0.584381084738592</v>
      </c>
    </row>
    <row r="111" customFormat="false" ht="13.5" hidden="false" customHeight="false" outlineLevel="0" collapsed="false">
      <c r="B111" s="1" t="n">
        <v>40664</v>
      </c>
      <c r="C111" s="0" t="n">
        <v>0.0606</v>
      </c>
      <c r="D111" s="2" t="n">
        <f aca="false">(1+C111/2)^(-2*(B111-$D$1)/365.25)</f>
        <v>0.581014086930214</v>
      </c>
    </row>
    <row r="112" customFormat="false" ht="13.5" hidden="false" customHeight="false" outlineLevel="0" collapsed="false">
      <c r="B112" s="1" t="n">
        <v>40695</v>
      </c>
      <c r="C112" s="0" t="n">
        <v>0.0607</v>
      </c>
      <c r="D112" s="2" t="n">
        <f aca="false">(1+C112/2)^(-2*(B112-$D$1)/365.25)</f>
        <v>0.577562739345491</v>
      </c>
    </row>
    <row r="113" customFormat="false" ht="13.5" hidden="false" customHeight="false" outlineLevel="0" collapsed="false">
      <c r="B113" s="1" t="n">
        <v>40725</v>
      </c>
      <c r="C113" s="0" t="n">
        <v>0.0608</v>
      </c>
      <c r="D113" s="2" t="n">
        <f aca="false">(1+C113/2)^(-2*(B113-$D$1)/365.25)</f>
        <v>0.57421661280921</v>
      </c>
    </row>
    <row r="114" customFormat="false" ht="13.5" hidden="false" customHeight="false" outlineLevel="0" collapsed="false">
      <c r="B114" s="1" t="n">
        <v>40756</v>
      </c>
      <c r="C114" s="0" t="n">
        <v>0.0609</v>
      </c>
      <c r="D114" s="2" t="n">
        <f aca="false">(1+C114/2)^(-2*(B114-$D$1)/365.25)</f>
        <v>0.570787038010187</v>
      </c>
    </row>
    <row r="115" customFormat="false" ht="13.5" hidden="false" customHeight="false" outlineLevel="0" collapsed="false">
      <c r="B115" s="1" t="n">
        <v>40787</v>
      </c>
      <c r="C115" s="0" t="n">
        <v>0.061</v>
      </c>
      <c r="D115" s="2" t="n">
        <f aca="false">(1+C115/2)^(-2*(B115-$D$1)/365.25)</f>
        <v>0.567368625333799</v>
      </c>
    </row>
    <row r="116" customFormat="false" ht="13.5" hidden="false" customHeight="false" outlineLevel="0" collapsed="false">
      <c r="B116" s="1" t="n">
        <v>40817</v>
      </c>
      <c r="C116" s="0" t="n">
        <v>0.0611</v>
      </c>
      <c r="D116" s="2" t="n">
        <f aca="false">(1+C116/2)^(-2*(B116-$D$1)/365.25)</f>
        <v>0.564054356860711</v>
      </c>
    </row>
    <row r="117" customFormat="false" ht="13.5" hidden="false" customHeight="false" outlineLevel="0" collapsed="false">
      <c r="B117" s="1" t="n">
        <v>40848</v>
      </c>
      <c r="C117" s="0" t="n">
        <v>0.0612</v>
      </c>
      <c r="D117" s="2" t="n">
        <f aca="false">(1+C117/2)^(-2*(B117-$D$1)/365.25)</f>
        <v>0.560657994341373</v>
      </c>
    </row>
    <row r="118" customFormat="false" ht="13.5" hidden="false" customHeight="false" outlineLevel="0" collapsed="false">
      <c r="B118" s="1" t="n">
        <v>40878</v>
      </c>
      <c r="C118" s="0" t="n">
        <v>0.0612</v>
      </c>
      <c r="D118" s="2" t="n">
        <f aca="false">(1+C118/2)^(-2*(B118-$D$1)/365.25)</f>
        <v>0.557888858626236</v>
      </c>
    </row>
    <row r="119" customFormat="false" ht="13.5" hidden="false" customHeight="false" outlineLevel="0" collapsed="false">
      <c r="B119" s="1" t="n">
        <v>40909</v>
      </c>
      <c r="C119" s="0" t="n">
        <v>0.0613</v>
      </c>
      <c r="D119" s="2" t="n">
        <f aca="false">(1+C119/2)^(-2*(B119-$D$1)/365.25)</f>
        <v>0.554516093092343</v>
      </c>
    </row>
    <row r="120" customFormat="false" ht="13.5" hidden="false" customHeight="false" outlineLevel="0" collapsed="false">
      <c r="B120" s="1" t="n">
        <v>40940</v>
      </c>
      <c r="C120" s="0" t="n">
        <v>0.0614</v>
      </c>
      <c r="D120" s="2" t="n">
        <f aca="false">(1+C120/2)^(-2*(B120-$D$1)/365.25)</f>
        <v>0.551154665719256</v>
      </c>
    </row>
    <row r="121" customFormat="false" ht="13.5" hidden="false" customHeight="false" outlineLevel="0" collapsed="false">
      <c r="B121" s="1" t="n">
        <v>40969</v>
      </c>
      <c r="C121" s="0" t="n">
        <v>0.0615</v>
      </c>
      <c r="D121" s="2" t="n">
        <f aca="false">(1+C121/2)^(-2*(B121-$D$1)/365.25)</f>
        <v>0.547986345457526</v>
      </c>
    </row>
    <row r="122" customFormat="false" ht="13.5" hidden="false" customHeight="false" outlineLevel="0" collapsed="false">
      <c r="B122" s="1" t="n">
        <v>41000</v>
      </c>
      <c r="C122" s="0" t="n">
        <v>0.0616</v>
      </c>
      <c r="D122" s="2" t="n">
        <f aca="false">(1+C122/2)^(-2*(B122-$D$1)/365.25)</f>
        <v>0.544646901372522</v>
      </c>
    </row>
    <row r="123" customFormat="false" ht="13.5" hidden="false" customHeight="false" outlineLevel="0" collapsed="false">
      <c r="B123" s="1" t="n">
        <v>41030</v>
      </c>
      <c r="C123" s="0" t="n">
        <v>0.0616</v>
      </c>
      <c r="D123" s="2" t="n">
        <f aca="false">(1+C123/2)^(-2*(B123-$D$1)/365.25)</f>
        <v>0.541939570816456</v>
      </c>
    </row>
    <row r="124" customFormat="false" ht="13.5" hidden="false" customHeight="false" outlineLevel="0" collapsed="false">
      <c r="B124" s="1" t="n">
        <v>41061</v>
      </c>
      <c r="C124" s="0" t="n">
        <v>0.0617</v>
      </c>
      <c r="D124" s="2" t="n">
        <f aca="false">(1+C124/2)^(-2*(B124-$D$1)/365.25)</f>
        <v>0.538623839670478</v>
      </c>
    </row>
    <row r="125" customFormat="false" ht="13.5" hidden="false" customHeight="false" outlineLevel="0" collapsed="false">
      <c r="B125" s="1" t="n">
        <v>41091</v>
      </c>
      <c r="C125" s="0" t="n">
        <v>0.0617</v>
      </c>
      <c r="D125" s="2" t="n">
        <f aca="false">(1+C125/2)^(-2*(B125-$D$1)/365.25)</f>
        <v>0.535942178174181</v>
      </c>
    </row>
    <row r="126" customFormat="false" ht="13.5" hidden="false" customHeight="false" outlineLevel="0" collapsed="false">
      <c r="B126" s="1" t="n">
        <v>41122</v>
      </c>
      <c r="C126" s="0" t="n">
        <v>0.0617</v>
      </c>
      <c r="D126" s="2" t="n">
        <f aca="false">(1+C126/2)^(-2*(B126-$D$1)/365.25)</f>
        <v>0.533185153427689</v>
      </c>
    </row>
    <row r="127" customFormat="false" ht="13.5" hidden="false" customHeight="false" outlineLevel="0" collapsed="false">
      <c r="B127" s="1" t="n">
        <v>41153</v>
      </c>
      <c r="C127" s="0" t="n">
        <v>0.0618</v>
      </c>
      <c r="D127" s="2" t="n">
        <f aca="false">(1+C127/2)^(-2*(B127-$D$1)/365.25)</f>
        <v>0.529905698626223</v>
      </c>
    </row>
    <row r="128" customFormat="false" ht="13.5" hidden="false" customHeight="false" outlineLevel="0" collapsed="false">
      <c r="B128" s="1" t="n">
        <v>41183</v>
      </c>
      <c r="C128" s="0" t="n">
        <v>0.0618</v>
      </c>
      <c r="D128" s="2" t="n">
        <f aca="false">(1+C128/2)^(-2*(B128-$D$1)/365.25)</f>
        <v>0.527263241366149</v>
      </c>
    </row>
    <row r="129" customFormat="false" ht="13.5" hidden="false" customHeight="false" outlineLevel="0" collapsed="false">
      <c r="B129" s="1" t="n">
        <v>41214</v>
      </c>
      <c r="C129" s="0" t="n">
        <v>0.0618</v>
      </c>
      <c r="D129" s="2" t="n">
        <f aca="false">(1+C129/2)^(-2*(B129-$D$1)/365.25)</f>
        <v>0.524546544625756</v>
      </c>
    </row>
    <row r="130" customFormat="false" ht="13.5" hidden="false" customHeight="false" outlineLevel="0" collapsed="false">
      <c r="B130" s="1" t="n">
        <v>41244</v>
      </c>
      <c r="C130" s="0" t="n">
        <v>0.0619</v>
      </c>
      <c r="D130" s="2" t="n">
        <f aca="false">(1+C130/2)^(-2*(B130-$D$1)/365.25)</f>
        <v>0.52139023419962</v>
      </c>
    </row>
    <row r="131" customFormat="false" ht="13.5" hidden="false" customHeight="false" outlineLevel="0" collapsed="false">
      <c r="B131" s="1" t="n">
        <v>41275</v>
      </c>
      <c r="C131" s="0" t="n">
        <v>0.0619</v>
      </c>
      <c r="D131" s="2" t="n">
        <f aca="false">(1+C131/2)^(-2*(B131-$D$1)/365.25)</f>
        <v>0.51869952749077</v>
      </c>
    </row>
    <row r="132" customFormat="false" ht="13.5" hidden="false" customHeight="false" outlineLevel="0" collapsed="false">
      <c r="B132" s="1" t="n">
        <v>41306</v>
      </c>
      <c r="C132" s="0" t="n">
        <v>0.0619</v>
      </c>
      <c r="D132" s="2" t="n">
        <f aca="false">(1+C132/2)^(-2*(B132-$D$1)/365.25)</f>
        <v>0.516022706547548</v>
      </c>
    </row>
    <row r="133" customFormat="false" ht="13.5" hidden="false" customHeight="false" outlineLevel="0" collapsed="false">
      <c r="B133" s="1" t="n">
        <v>41334</v>
      </c>
      <c r="C133" s="0" t="n">
        <v>0.062</v>
      </c>
      <c r="D133" s="2" t="n">
        <f aca="false">(1+C133/2)^(-2*(B133-$D$1)/365.25)</f>
        <v>0.513072604927711</v>
      </c>
    </row>
    <row r="134" customFormat="false" ht="13.5" hidden="false" customHeight="false" outlineLevel="0" collapsed="false">
      <c r="B134" s="1" t="n">
        <v>41365</v>
      </c>
      <c r="C134" s="0" t="n">
        <v>0.062</v>
      </c>
      <c r="D134" s="2" t="n">
        <f aca="false">(1+C134/2)^(-2*(B134-$D$1)/365.25)</f>
        <v>0.510420620526046</v>
      </c>
    </row>
    <row r="135" customFormat="false" ht="13.5" hidden="false" customHeight="false" outlineLevel="0" collapsed="false">
      <c r="B135" s="1" t="n">
        <v>41395</v>
      </c>
      <c r="C135" s="0" t="n">
        <v>0.062</v>
      </c>
      <c r="D135" s="2" t="n">
        <f aca="false">(1+C135/2)^(-2*(B135-$D$1)/365.25)</f>
        <v>0.507867236246167</v>
      </c>
    </row>
    <row r="136" customFormat="false" ht="13.5" hidden="false" customHeight="false" outlineLevel="0" collapsed="false">
      <c r="B136" s="1" t="n">
        <v>41426</v>
      </c>
      <c r="C136" s="0" t="n">
        <v>0.0621</v>
      </c>
      <c r="D136" s="2" t="n">
        <f aca="false">(1+C136/2)^(-2*(B136-$D$1)/365.25)</f>
        <v>0.504694523481912</v>
      </c>
    </row>
    <row r="137" customFormat="false" ht="13.5" hidden="false" customHeight="false" outlineLevel="0" collapsed="false">
      <c r="B137" s="1" t="n">
        <v>41456</v>
      </c>
      <c r="C137" s="0" t="n">
        <v>0.0621</v>
      </c>
      <c r="D137" s="2" t="n">
        <f aca="false">(1+C137/2)^(-2*(B137-$D$1)/365.25)</f>
        <v>0.502165783593097</v>
      </c>
    </row>
    <row r="138" customFormat="false" ht="13.5" hidden="false" customHeight="false" outlineLevel="0" collapsed="false">
      <c r="B138" s="1" t="n">
        <v>41487</v>
      </c>
      <c r="C138" s="0" t="n">
        <v>0.0621</v>
      </c>
      <c r="D138" s="2" t="n">
        <f aca="false">(1+C138/2)^(-2*(B138-$D$1)/365.25)</f>
        <v>0.499566062266984</v>
      </c>
    </row>
    <row r="139" customFormat="false" ht="13.5" hidden="false" customHeight="false" outlineLevel="0" collapsed="false">
      <c r="B139" s="1" t="n">
        <v>41518</v>
      </c>
      <c r="C139" s="0" t="n">
        <v>0.0622</v>
      </c>
      <c r="D139" s="2" t="n">
        <f aca="false">(1+C139/2)^(-2*(B139-$D$1)/365.25)</f>
        <v>0.496429019975668</v>
      </c>
    </row>
    <row r="140" customFormat="false" ht="13.5" hidden="false" customHeight="false" outlineLevel="0" collapsed="false">
      <c r="B140" s="1" t="n">
        <v>41548</v>
      </c>
      <c r="C140" s="0" t="n">
        <v>0.0622</v>
      </c>
      <c r="D140" s="2" t="n">
        <f aca="false">(1+C140/2)^(-2*(B140-$D$1)/365.25)</f>
        <v>0.493937759139623</v>
      </c>
    </row>
    <row r="141" customFormat="false" ht="13.5" hidden="false" customHeight="false" outlineLevel="0" collapsed="false">
      <c r="B141" s="1" t="n">
        <v>41579</v>
      </c>
      <c r="C141" s="0" t="n">
        <v>0.0622</v>
      </c>
      <c r="D141" s="2" t="n">
        <f aca="false">(1+C141/2)^(-2*(B141-$D$1)/365.25)</f>
        <v>0.491376589640814</v>
      </c>
    </row>
    <row r="142" customFormat="false" ht="13.5" hidden="false" customHeight="false" outlineLevel="0" collapsed="false">
      <c r="B142" s="1" t="n">
        <v>41609</v>
      </c>
      <c r="C142" s="0" t="n">
        <v>0.0623</v>
      </c>
      <c r="D142" s="2" t="n">
        <f aca="false">(1+C142/2)^(-2*(B142-$D$1)/365.25)</f>
        <v>0.488357072835578</v>
      </c>
    </row>
    <row r="143" customFormat="false" ht="13.5" hidden="false" customHeight="false" outlineLevel="0" collapsed="false">
      <c r="B143" s="1" t="n">
        <v>41640</v>
      </c>
      <c r="C143" s="0" t="n">
        <v>0.0623</v>
      </c>
      <c r="D143" s="2" t="n">
        <f aca="false">(1+C143/2)^(-2*(B143-$D$1)/365.25)</f>
        <v>0.485820841472817</v>
      </c>
    </row>
    <row r="144" customFormat="false" ht="13.5" hidden="false" customHeight="false" outlineLevel="0" collapsed="false">
      <c r="B144" s="1" t="n">
        <v>41671</v>
      </c>
      <c r="C144" s="0" t="n">
        <v>0.0624</v>
      </c>
      <c r="D144" s="2" t="n">
        <f aca="false">(1+C144/2)^(-2*(B144-$D$1)/365.25)</f>
        <v>0.482742606346885</v>
      </c>
    </row>
    <row r="145" customFormat="false" ht="13.5" hidden="false" customHeight="false" outlineLevel="0" collapsed="false">
      <c r="B145" s="1" t="n">
        <v>41699</v>
      </c>
      <c r="C145" s="0" t="n">
        <v>0.0624</v>
      </c>
      <c r="D145" s="2" t="n">
        <f aca="false">(1+C145/2)^(-2*(B145-$D$1)/365.25)</f>
        <v>0.480474011028983</v>
      </c>
    </row>
    <row r="146" customFormat="false" ht="13.5" hidden="false" customHeight="false" outlineLevel="0" collapsed="false">
      <c r="B146" s="1" t="n">
        <v>41730</v>
      </c>
      <c r="C146" s="0" t="n">
        <v>0.0624</v>
      </c>
      <c r="D146" s="2" t="n">
        <f aca="false">(1+C146/2)^(-2*(B146-$D$1)/365.25)</f>
        <v>0.477974785418651</v>
      </c>
    </row>
    <row r="147" customFormat="false" ht="13.5" hidden="false" customHeight="false" outlineLevel="0" collapsed="false">
      <c r="B147" s="1" t="n">
        <v>41760</v>
      </c>
      <c r="C147" s="0" t="n">
        <v>0.0625</v>
      </c>
      <c r="D147" s="2" t="n">
        <f aca="false">(1+C147/2)^(-2*(B147-$D$1)/365.25)</f>
        <v>0.475011063948674</v>
      </c>
    </row>
    <row r="148" customFormat="false" ht="13.5" hidden="false" customHeight="false" outlineLevel="0" collapsed="false">
      <c r="B148" s="1" t="n">
        <v>41791</v>
      </c>
      <c r="C148" s="0" t="n">
        <v>0.0625</v>
      </c>
      <c r="D148" s="2" t="n">
        <f aca="false">(1+C148/2)^(-2*(B148-$D$1)/365.25)</f>
        <v>0.472536365159577</v>
      </c>
    </row>
    <row r="149" customFormat="false" ht="13.5" hidden="false" customHeight="false" outlineLevel="0" collapsed="false">
      <c r="B149" s="1" t="n">
        <v>41821</v>
      </c>
      <c r="C149" s="0" t="n">
        <v>0.0625</v>
      </c>
      <c r="D149" s="2" t="n">
        <f aca="false">(1+C149/2)^(-2*(B149-$D$1)/365.25)</f>
        <v>0.470153771537625</v>
      </c>
    </row>
    <row r="150" customFormat="false" ht="13.5" hidden="false" customHeight="false" outlineLevel="0" collapsed="false">
      <c r="B150" s="1" t="n">
        <v>41852</v>
      </c>
      <c r="C150" s="0" t="n">
        <v>0.0626</v>
      </c>
      <c r="D150" s="2" t="n">
        <f aca="false">(1+C150/2)^(-2*(B150-$D$1)/365.25)</f>
        <v>0.467144719385327</v>
      </c>
    </row>
    <row r="151" customFormat="false" ht="13.5" hidden="false" customHeight="false" outlineLevel="0" collapsed="false">
      <c r="B151" s="1" t="n">
        <v>41883</v>
      </c>
      <c r="C151" s="0" t="n">
        <v>0.0626</v>
      </c>
      <c r="D151" s="2" t="n">
        <f aca="false">(1+C151/2)^(-2*(B151-$D$1)/365.25)</f>
        <v>0.46470717791808</v>
      </c>
    </row>
    <row r="152" customFormat="false" ht="13.5" hidden="false" customHeight="false" outlineLevel="0" collapsed="false">
      <c r="B152" s="1" t="n">
        <v>41913</v>
      </c>
      <c r="C152" s="0" t="n">
        <v>0.0626</v>
      </c>
      <c r="D152" s="2" t="n">
        <f aca="false">(1+C152/2)^(-2*(B152-$D$1)/365.25)</f>
        <v>0.462360377672466</v>
      </c>
    </row>
    <row r="153" customFormat="false" ht="13.5" hidden="false" customHeight="false" outlineLevel="0" collapsed="false">
      <c r="B153" s="1" t="n">
        <v>41944</v>
      </c>
      <c r="C153" s="0" t="n">
        <v>0.0627</v>
      </c>
      <c r="D153" s="2" t="n">
        <f aca="false">(1+C153/2)^(-2*(B153-$D$1)/365.25)</f>
        <v>0.459386230398226</v>
      </c>
    </row>
    <row r="154" customFormat="false" ht="13.5" hidden="false" customHeight="false" outlineLevel="0" collapsed="false">
      <c r="B154" s="1" t="n">
        <v>41974</v>
      </c>
      <c r="C154" s="0" t="n">
        <v>0.0627</v>
      </c>
      <c r="D154" s="2" t="n">
        <f aca="false">(1+C154/2)^(-2*(B154-$D$1)/365.25)</f>
        <v>0.457062661172596</v>
      </c>
    </row>
    <row r="155" customFormat="false" ht="13.5" hidden="false" customHeight="false" outlineLevel="0" collapsed="false">
      <c r="B155" s="1" t="n">
        <v>42005</v>
      </c>
      <c r="C155" s="0" t="n">
        <v>0.0627</v>
      </c>
      <c r="D155" s="2" t="n">
        <f aca="false">(1+C155/2)^(-2*(B155-$D$1)/365.25)</f>
        <v>0.454673985684117</v>
      </c>
    </row>
    <row r="156" customFormat="false" ht="13.5" hidden="false" customHeight="false" outlineLevel="0" collapsed="false">
      <c r="B156" s="1" t="n">
        <v>42036</v>
      </c>
      <c r="C156" s="0" t="n">
        <v>0.0628</v>
      </c>
      <c r="D156" s="2" t="n">
        <f aca="false">(1+C156/2)^(-2*(B156-$D$1)/365.25)</f>
        <v>0.451734558049694</v>
      </c>
    </row>
    <row r="157" customFormat="false" ht="13.5" hidden="false" customHeight="false" outlineLevel="0" collapsed="false">
      <c r="B157" s="1" t="n">
        <v>42064</v>
      </c>
      <c r="C157" s="0" t="n">
        <v>0.0628</v>
      </c>
      <c r="D157" s="2" t="n">
        <f aca="false">(1+C157/2)^(-2*(B157-$D$1)/365.25)</f>
        <v>0.449598313384321</v>
      </c>
    </row>
    <row r="158" customFormat="false" ht="13.5" hidden="false" customHeight="false" outlineLevel="0" collapsed="false">
      <c r="B158" s="1" t="n">
        <v>42095</v>
      </c>
      <c r="C158" s="0" t="n">
        <v>0.0628</v>
      </c>
      <c r="D158" s="2" t="n">
        <f aca="false">(1+C158/2)^(-2*(B158-$D$1)/365.25)</f>
        <v>0.447244967195446</v>
      </c>
    </row>
    <row r="159" customFormat="false" ht="13.5" hidden="false" customHeight="false" outlineLevel="0" collapsed="false">
      <c r="B159" s="1" t="n">
        <v>42125</v>
      </c>
      <c r="C159" s="0" t="n">
        <v>0.0629</v>
      </c>
      <c r="D159" s="2" t="n">
        <f aca="false">(1+C159/2)^(-2*(B159-$D$1)/365.25)</f>
        <v>0.444414670160588</v>
      </c>
    </row>
    <row r="160" customFormat="false" ht="13.5" hidden="false" customHeight="false" outlineLevel="0" collapsed="false">
      <c r="B160" s="1" t="n">
        <v>42156</v>
      </c>
      <c r="C160" s="0" t="n">
        <v>0.0629</v>
      </c>
      <c r="D160" s="2" t="n">
        <f aca="false">(1+C160/2)^(-2*(B160-$D$1)/365.25)</f>
        <v>0.442084819053839</v>
      </c>
    </row>
    <row r="161" customFormat="false" ht="13.5" hidden="false" customHeight="false" outlineLevel="0" collapsed="false">
      <c r="B161" s="1" t="n">
        <v>42186</v>
      </c>
      <c r="C161" s="0" t="n">
        <v>0.0629</v>
      </c>
      <c r="D161" s="2" t="n">
        <f aca="false">(1+C161/2)^(-2*(B161-$D$1)/365.25)</f>
        <v>0.439841754714366</v>
      </c>
    </row>
    <row r="162" customFormat="false" ht="13.5" hidden="false" customHeight="false" outlineLevel="0" collapsed="false">
      <c r="B162" s="1" t="n">
        <v>42217</v>
      </c>
      <c r="C162" s="0" t="n">
        <v>0.063</v>
      </c>
      <c r="D162" s="2" t="n">
        <f aca="false">(1+C162/2)^(-2*(B162-$D$1)/365.25)</f>
        <v>0.436970083100975</v>
      </c>
    </row>
    <row r="163" customFormat="false" ht="13.5" hidden="false" customHeight="false" outlineLevel="0" collapsed="false">
      <c r="B163" s="1" t="n">
        <v>42248</v>
      </c>
      <c r="C163" s="0" t="n">
        <v>0.063</v>
      </c>
      <c r="D163" s="2" t="n">
        <f aca="false">(1+C163/2)^(-2*(B163-$D$1)/365.25)</f>
        <v>0.43467568368404</v>
      </c>
    </row>
    <row r="164" customFormat="false" ht="13.5" hidden="false" customHeight="false" outlineLevel="0" collapsed="false">
      <c r="B164" s="1" t="n">
        <v>42278</v>
      </c>
      <c r="C164" s="0" t="n">
        <v>0.063</v>
      </c>
      <c r="D164" s="2" t="n">
        <f aca="false">(1+C164/2)^(-2*(B164-$D$1)/365.25)</f>
        <v>0.432466768344923</v>
      </c>
    </row>
    <row r="165" customFormat="false" ht="13.5" hidden="false" customHeight="false" outlineLevel="0" collapsed="false">
      <c r="B165" s="1" t="n">
        <v>42309</v>
      </c>
      <c r="C165" s="0" t="n">
        <v>0.0631</v>
      </c>
      <c r="D165" s="2" t="n">
        <f aca="false">(1+C165/2)^(-2*(B165-$D$1)/365.25)</f>
        <v>0.429629247796627</v>
      </c>
    </row>
    <row r="166" customFormat="false" ht="13.5" hidden="false" customHeight="false" outlineLevel="0" collapsed="false">
      <c r="B166" s="1" t="n">
        <v>42339</v>
      </c>
      <c r="C166" s="0" t="n">
        <v>0.0631</v>
      </c>
      <c r="D166" s="2" t="n">
        <f aca="false">(1+C166/2)^(-2*(B166-$D$1)/365.25)</f>
        <v>0.427442573669071</v>
      </c>
    </row>
    <row r="167" customFormat="false" ht="13.5" hidden="false" customHeight="false" outlineLevel="0" collapsed="false">
      <c r="B167" s="1" t="n">
        <v>42370</v>
      </c>
      <c r="C167" s="0" t="n">
        <v>0.0631</v>
      </c>
      <c r="D167" s="2" t="n">
        <f aca="false">(1+C167/2)^(-2*(B167-$D$1)/365.25)</f>
        <v>0.425194701863344</v>
      </c>
    </row>
    <row r="168" customFormat="false" ht="13.5" hidden="false" customHeight="false" outlineLevel="0" collapsed="false">
      <c r="B168" s="1" t="n">
        <v>42401</v>
      </c>
      <c r="C168" s="0" t="n">
        <v>0.0632</v>
      </c>
      <c r="D168" s="2" t="n">
        <f aca="false">(1+C168/2)^(-2*(B168-$D$1)/365.25)</f>
        <v>0.422391132848548</v>
      </c>
    </row>
    <row r="169" customFormat="false" ht="13.5" hidden="false" customHeight="false" outlineLevel="0" collapsed="false">
      <c r="B169" s="1" t="n">
        <v>42430</v>
      </c>
      <c r="C169" s="0" t="n">
        <v>0.0632</v>
      </c>
      <c r="D169" s="2" t="n">
        <f aca="false">(1+C169/2)^(-2*(B169-$D$1)/365.25)</f>
        <v>0.420309547913374</v>
      </c>
    </row>
    <row r="170" customFormat="false" ht="13.5" hidden="false" customHeight="false" outlineLevel="0" collapsed="false">
      <c r="B170" s="1" t="n">
        <v>42461</v>
      </c>
      <c r="C170" s="0" t="n">
        <v>0.0633</v>
      </c>
      <c r="D170" s="2" t="n">
        <f aca="false">(1+C170/2)^(-2*(B170-$D$1)/365.25)</f>
        <v>0.417528133006166</v>
      </c>
    </row>
    <row r="171" customFormat="false" ht="13.5" hidden="false" customHeight="false" outlineLevel="0" collapsed="false">
      <c r="B171" s="1" t="n">
        <v>42491</v>
      </c>
      <c r="C171" s="0" t="n">
        <v>0.0633</v>
      </c>
      <c r="D171" s="2" t="n">
        <f aca="false">(1+C171/2)^(-2*(B171-$D$1)/365.25)</f>
        <v>0.415396434857201</v>
      </c>
    </row>
    <row r="172" customFormat="false" ht="13.5" hidden="false" customHeight="false" outlineLevel="0" collapsed="false">
      <c r="B172" s="1" t="n">
        <v>42522</v>
      </c>
      <c r="C172" s="0" t="n">
        <v>0.0633</v>
      </c>
      <c r="D172" s="2" t="n">
        <f aca="false">(1+C172/2)^(-2*(B172-$D$1)/365.25)</f>
        <v>0.413205113098666</v>
      </c>
    </row>
    <row r="173" customFormat="false" ht="13.5" hidden="false" customHeight="false" outlineLevel="0" collapsed="false">
      <c r="B173" s="1" t="n">
        <v>42552</v>
      </c>
      <c r="C173" s="0" t="n">
        <v>0.0634</v>
      </c>
      <c r="D173" s="2" t="n">
        <f aca="false">(1+C173/2)^(-2*(B173-$D$1)/365.25)</f>
        <v>0.410527487827369</v>
      </c>
    </row>
    <row r="174" customFormat="false" ht="13.5" hidden="false" customHeight="false" outlineLevel="0" collapsed="false">
      <c r="B174" s="1" t="n">
        <v>42583</v>
      </c>
      <c r="C174" s="0" t="n">
        <v>0.0634</v>
      </c>
      <c r="D174" s="2" t="n">
        <f aca="false">(1+C174/2)^(-2*(B174-$D$1)/365.25)</f>
        <v>0.40835849152269</v>
      </c>
    </row>
    <row r="175" customFormat="false" ht="13.5" hidden="false" customHeight="false" outlineLevel="0" collapsed="false">
      <c r="B175" s="1" t="n">
        <v>42614</v>
      </c>
      <c r="C175" s="0" t="n">
        <v>0.0634</v>
      </c>
      <c r="D175" s="2" t="n">
        <f aca="false">(1+C175/2)^(-2*(B175-$D$1)/365.25)</f>
        <v>0.406200954974322</v>
      </c>
    </row>
    <row r="176" customFormat="false" ht="13.5" hidden="false" customHeight="false" outlineLevel="0" collapsed="false">
      <c r="B176" s="1" t="n">
        <v>42644</v>
      </c>
      <c r="C176" s="0" t="n">
        <v>0.0635</v>
      </c>
      <c r="D176" s="2" t="n">
        <f aca="false">(1+C176/2)^(-2*(B176-$D$1)/365.25)</f>
        <v>0.403555679282384</v>
      </c>
    </row>
    <row r="177" customFormat="false" ht="13.5" hidden="false" customHeight="false" outlineLevel="0" collapsed="false">
      <c r="B177" s="1" t="n">
        <v>42675</v>
      </c>
      <c r="C177" s="0" t="n">
        <v>0.0635</v>
      </c>
      <c r="D177" s="2" t="n">
        <f aca="false">(1+C177/2)^(-2*(B177-$D$1)/365.25)</f>
        <v>0.401420215852787</v>
      </c>
    </row>
    <row r="178" customFormat="false" ht="13.5" hidden="false" customHeight="false" outlineLevel="0" collapsed="false">
      <c r="B178" s="1" t="n">
        <v>42705</v>
      </c>
      <c r="C178" s="0" t="n">
        <v>0.0635</v>
      </c>
      <c r="D178" s="2" t="n">
        <f aca="false">(1+C178/2)^(-2*(B178-$D$1)/365.25)</f>
        <v>0.399364398117105</v>
      </c>
    </row>
    <row r="179" customFormat="false" ht="13.5" hidden="false" customHeight="false" outlineLevel="0" collapsed="false">
      <c r="B179" s="1" t="n">
        <v>42736</v>
      </c>
      <c r="C179" s="0" t="n">
        <v>0.0636</v>
      </c>
      <c r="D179" s="2" t="n">
        <f aca="false">(1+C179/2)^(-2*(B179-$D$1)/365.25)</f>
        <v>0.396682927955235</v>
      </c>
    </row>
    <row r="180" customFormat="false" ht="13.5" hidden="false" customHeight="false" outlineLevel="0" collapsed="false">
      <c r="B180" s="1" t="n">
        <v>42767</v>
      </c>
      <c r="C180" s="0" t="n">
        <v>0.0636</v>
      </c>
      <c r="D180" s="2" t="n">
        <f aca="false">(1+C180/2)^(-2*(B180-$D$1)/365.25)</f>
        <v>0.39458058669962</v>
      </c>
    </row>
    <row r="181" customFormat="false" ht="13.5" hidden="false" customHeight="false" outlineLevel="0" collapsed="false">
      <c r="B181" s="1" t="n">
        <v>42795</v>
      </c>
      <c r="C181" s="0" t="n">
        <v>0.0636</v>
      </c>
      <c r="D181" s="2" t="n">
        <f aca="false">(1+C181/2)^(-2*(B181-$D$1)/365.25)</f>
        <v>0.392691276244645</v>
      </c>
    </row>
    <row r="182" customFormat="false" ht="13.5" hidden="false" customHeight="false" outlineLevel="0" collapsed="false">
      <c r="B182" s="1" t="n">
        <v>42826</v>
      </c>
      <c r="C182" s="0" t="n">
        <v>0.0637</v>
      </c>
      <c r="D182" s="2" t="n">
        <f aca="false">(1+C182/2)^(-2*(B182-$D$1)/365.25)</f>
        <v>0.390042115643472</v>
      </c>
    </row>
    <row r="183" customFormat="false" ht="13.5" hidden="false" customHeight="false" outlineLevel="0" collapsed="false">
      <c r="B183" s="1" t="n">
        <v>42856</v>
      </c>
      <c r="C183" s="0" t="n">
        <v>0.0637</v>
      </c>
      <c r="D183" s="2" t="n">
        <f aca="false">(1+C183/2)^(-2*(B183-$D$1)/365.25)</f>
        <v>0.388038391323994</v>
      </c>
    </row>
    <row r="184" customFormat="false" ht="13.5" hidden="false" customHeight="false" outlineLevel="0" collapsed="false">
      <c r="B184" s="1" t="n">
        <v>42887</v>
      </c>
      <c r="C184" s="0" t="n">
        <v>0.0637</v>
      </c>
      <c r="D184" s="2" t="n">
        <f aca="false">(1+C184/2)^(-2*(B184-$D$1)/365.25)</f>
        <v>0.385978689503472</v>
      </c>
    </row>
    <row r="185" customFormat="false" ht="13.5" hidden="false" customHeight="false" outlineLevel="0" collapsed="false">
      <c r="B185" s="1" t="n">
        <v>42917</v>
      </c>
      <c r="C185" s="0" t="n">
        <v>0.0638</v>
      </c>
      <c r="D185" s="2" t="n">
        <f aca="false">(1+C185/2)^(-2*(B185-$D$1)/365.25)</f>
        <v>0.383428252200882</v>
      </c>
    </row>
    <row r="186" customFormat="false" ht="13.5" hidden="false" customHeight="false" outlineLevel="0" collapsed="false">
      <c r="B186" s="1" t="n">
        <v>42948</v>
      </c>
      <c r="C186" s="0" t="n">
        <v>0.0638</v>
      </c>
      <c r="D186" s="2" t="n">
        <f aca="false">(1+C186/2)^(-2*(B186-$D$1)/365.25)</f>
        <v>0.381389883922118</v>
      </c>
    </row>
    <row r="187" customFormat="false" ht="13.5" hidden="false" customHeight="false" outlineLevel="0" collapsed="false">
      <c r="B187" s="1" t="n">
        <v>42979</v>
      </c>
      <c r="C187" s="0" t="n">
        <v>0.0638</v>
      </c>
      <c r="D187" s="2" t="n">
        <f aca="false">(1+C187/2)^(-2*(B187-$D$1)/365.25)</f>
        <v>0.379362351947711</v>
      </c>
    </row>
    <row r="188" customFormat="false" ht="13.5" hidden="false" customHeight="false" outlineLevel="0" collapsed="false">
      <c r="B188" s="1" t="n">
        <v>43009</v>
      </c>
      <c r="C188" s="0" t="n">
        <v>0.0639</v>
      </c>
      <c r="D188" s="2" t="n">
        <f aca="false">(1+C188/2)^(-2*(B188-$D$1)/365.25)</f>
        <v>0.376843462360772</v>
      </c>
    </row>
    <row r="189" customFormat="false" ht="13.5" hidden="false" customHeight="false" outlineLevel="0" collapsed="false">
      <c r="B189" s="1" t="n">
        <v>43040</v>
      </c>
      <c r="C189" s="0" t="n">
        <v>0.0639</v>
      </c>
      <c r="D189" s="2" t="n">
        <f aca="false">(1+C189/2)^(-2*(B189-$D$1)/365.25)</f>
        <v>0.374837016960676</v>
      </c>
    </row>
    <row r="190" customFormat="false" ht="13.5" hidden="false" customHeight="false" outlineLevel="0" collapsed="false">
      <c r="B190" s="1" t="n">
        <v>43070</v>
      </c>
      <c r="C190" s="0" t="n">
        <v>0.0639</v>
      </c>
      <c r="D190" s="2" t="n">
        <f aca="false">(1+C190/2)^(-2*(B190-$D$1)/365.25)</f>
        <v>0.372905467839008</v>
      </c>
    </row>
    <row r="191" customFormat="false" ht="13.5" hidden="false" customHeight="false" outlineLevel="0" collapsed="false">
      <c r="B191" s="1" t="n">
        <v>43101</v>
      </c>
      <c r="C191" s="0" t="n">
        <v>0.064</v>
      </c>
      <c r="D191" s="2" t="n">
        <f aca="false">(1+C191/2)^(-2*(B191-$D$1)/365.25)</f>
        <v>0.370353703219022</v>
      </c>
    </row>
    <row r="192" customFormat="false" ht="13.5" hidden="false" customHeight="false" outlineLevel="0" collapsed="false">
      <c r="B192" s="1" t="n">
        <v>43132</v>
      </c>
      <c r="C192" s="0" t="n">
        <v>0.064</v>
      </c>
      <c r="D192" s="2" t="n">
        <f aca="false">(1+C192/2)^(-2*(B192-$D$1)/365.25)</f>
        <v>0.368378781855826</v>
      </c>
    </row>
    <row r="193" customFormat="false" ht="13.5" hidden="false" customHeight="false" outlineLevel="0" collapsed="false">
      <c r="B193" s="1" t="n">
        <v>43160</v>
      </c>
      <c r="C193" s="0" t="n">
        <v>0.064</v>
      </c>
      <c r="D193" s="2" t="n">
        <f aca="false">(1+C193/2)^(-2*(B193-$D$1)/365.25)</f>
        <v>0.366604035370819</v>
      </c>
    </row>
    <row r="194" customFormat="false" ht="13.5" hidden="false" customHeight="false" outlineLevel="0" collapsed="false">
      <c r="B194" s="1" t="n">
        <v>43191</v>
      </c>
      <c r="C194" s="0" t="n">
        <v>0.0641</v>
      </c>
      <c r="D194" s="2" t="n">
        <f aca="false">(1+C194/2)^(-2*(B194-$D$1)/365.25)</f>
        <v>0.364083730522463</v>
      </c>
    </row>
    <row r="195" customFormat="false" ht="13.5" hidden="false" customHeight="false" outlineLevel="0" collapsed="false">
      <c r="B195" s="1" t="n">
        <v>43221</v>
      </c>
      <c r="C195" s="0" t="n">
        <v>0.0641</v>
      </c>
      <c r="D195" s="2" t="n">
        <f aca="false">(1+C195/2)^(-2*(B195-$D$1)/365.25)</f>
        <v>0.362201828007295</v>
      </c>
    </row>
    <row r="196" customFormat="false" ht="13.5" hidden="false" customHeight="false" outlineLevel="0" collapsed="false">
      <c r="B196" s="1" t="n">
        <v>43252</v>
      </c>
      <c r="C196" s="0" t="n">
        <v>0.0641</v>
      </c>
      <c r="D196" s="2" t="n">
        <f aca="false">(1+C196/2)^(-2*(B196-$D$1)/365.25)</f>
        <v>0.360267413905304</v>
      </c>
    </row>
    <row r="197" customFormat="false" ht="13.5" hidden="false" customHeight="false" outlineLevel="0" collapsed="false">
      <c r="B197" s="1" t="n">
        <v>43282</v>
      </c>
      <c r="C197" s="0" t="n">
        <v>0.0642</v>
      </c>
      <c r="D197" s="2" t="n">
        <f aca="false">(1+C197/2)^(-2*(B197-$D$1)/365.25)</f>
        <v>0.35784092817275</v>
      </c>
    </row>
    <row r="198" customFormat="false" ht="13.5" hidden="false" customHeight="false" outlineLevel="0" collapsed="false">
      <c r="B198" s="1" t="n">
        <v>43313</v>
      </c>
      <c r="C198" s="0" t="n">
        <v>0.0642</v>
      </c>
      <c r="D198" s="2" t="n">
        <f aca="false">(1+C198/2)^(-2*(B198-$D$1)/365.25)</f>
        <v>0.35592687736181</v>
      </c>
    </row>
    <row r="199" customFormat="false" ht="13.5" hidden="false" customHeight="false" outlineLevel="0" collapsed="false">
      <c r="B199" s="1" t="n">
        <v>43344</v>
      </c>
      <c r="C199" s="0" t="n">
        <v>0.0643</v>
      </c>
      <c r="D199" s="2" t="n">
        <f aca="false">(1+C199/2)^(-2*(B199-$D$1)/365.25)</f>
        <v>0.353459868868211</v>
      </c>
    </row>
    <row r="200" customFormat="false" ht="13.5" hidden="false" customHeight="false" outlineLevel="0" collapsed="false">
      <c r="B200" s="1" t="n">
        <v>43374</v>
      </c>
      <c r="C200" s="0" t="n">
        <v>0.0643</v>
      </c>
      <c r="D200" s="2" t="n">
        <f aca="false">(1+C200/2)^(-2*(B200-$D$1)/365.25)</f>
        <v>0.351627283130364</v>
      </c>
    </row>
    <row r="201" customFormat="false" ht="13.5" hidden="false" customHeight="false" outlineLevel="0" collapsed="false">
      <c r="B201" s="1" t="n">
        <v>43405</v>
      </c>
      <c r="C201" s="0" t="n">
        <v>0.0643</v>
      </c>
      <c r="D201" s="2" t="n">
        <f aca="false">(1+C201/2)^(-2*(B201-$D$1)/365.25)</f>
        <v>0.349743592394536</v>
      </c>
    </row>
    <row r="202" customFormat="false" ht="13.5" hidden="false" customHeight="false" outlineLevel="0" collapsed="false">
      <c r="B202" s="1" t="n">
        <v>43435</v>
      </c>
      <c r="C202" s="0" t="n">
        <v>0.0644</v>
      </c>
      <c r="D202" s="2" t="n">
        <f aca="false">(1+C202/2)^(-2*(B202-$D$1)/365.25)</f>
        <v>0.347368413396114</v>
      </c>
    </row>
    <row r="203" customFormat="false" ht="13.5" hidden="false" customHeight="false" outlineLevel="0" collapsed="false">
      <c r="B203" s="1" t="n">
        <v>43466</v>
      </c>
      <c r="C203" s="0" t="n">
        <v>0.0644</v>
      </c>
      <c r="D203" s="2" t="n">
        <f aca="false">(1+C203/2)^(-2*(B203-$D$1)/365.25)</f>
        <v>0.345504696691355</v>
      </c>
    </row>
    <row r="204" customFormat="false" ht="13.5" hidden="false" customHeight="false" outlineLevel="0" collapsed="false">
      <c r="B204" s="1" t="n">
        <v>43497</v>
      </c>
      <c r="C204" s="0" t="n">
        <v>0.0644</v>
      </c>
      <c r="D204" s="2" t="n">
        <f aca="false">(1+C204/2)^(-2*(B204-$D$1)/365.25)</f>
        <v>0.343650979283659</v>
      </c>
    </row>
    <row r="205" customFormat="false" ht="13.5" hidden="false" customHeight="false" outlineLevel="0" collapsed="false">
      <c r="B205" s="1" t="n">
        <v>43525</v>
      </c>
      <c r="C205" s="0" t="n">
        <v>0.0645</v>
      </c>
      <c r="D205" s="2" t="n">
        <f aca="false">(1+C205/2)^(-2*(B205-$D$1)/365.25)</f>
        <v>0.341424819638452</v>
      </c>
    </row>
    <row r="206" customFormat="false" ht="13.5" hidden="false" customHeight="false" outlineLevel="0" collapsed="false">
      <c r="B206" s="1" t="n">
        <v>43556</v>
      </c>
      <c r="C206" s="0" t="n">
        <v>0.0645</v>
      </c>
      <c r="D206" s="2" t="n">
        <f aca="false">(1+C206/2)^(-2*(B206-$D$1)/365.25)</f>
        <v>0.339590199523173</v>
      </c>
    </row>
    <row r="207" customFormat="false" ht="13.5" hidden="false" customHeight="false" outlineLevel="0" collapsed="false">
      <c r="B207" s="1" t="n">
        <v>43586</v>
      </c>
      <c r="C207" s="0" t="n">
        <v>0.0645</v>
      </c>
      <c r="D207" s="2" t="n">
        <f aca="false">(1+C207/2)^(-2*(B207-$D$1)/365.25)</f>
        <v>0.337824147555583</v>
      </c>
    </row>
    <row r="208" customFormat="false" ht="13.5" hidden="false" customHeight="false" outlineLevel="0" collapsed="false">
      <c r="B208" s="1" t="n">
        <v>43617</v>
      </c>
      <c r="C208" s="0" t="n">
        <v>0.0646</v>
      </c>
      <c r="D208" s="2" t="n">
        <f aca="false">(1+C208/2)^(-2*(B208-$D$1)/365.25)</f>
        <v>0.335450125422426</v>
      </c>
    </row>
    <row r="209" customFormat="false" ht="13.5" hidden="false" customHeight="false" outlineLevel="0" collapsed="false">
      <c r="B209" s="1" t="n">
        <v>43647</v>
      </c>
      <c r="C209" s="0" t="n">
        <v>0.0646</v>
      </c>
      <c r="D209" s="2" t="n">
        <f aca="false">(1+C209/2)^(-2*(B209-$D$1)/365.25)</f>
        <v>0.333702948869392</v>
      </c>
    </row>
    <row r="210" customFormat="false" ht="13.5" hidden="false" customHeight="false" outlineLevel="0" collapsed="false">
      <c r="B210" s="1" t="n">
        <v>43678</v>
      </c>
      <c r="C210" s="0" t="n">
        <v>0.0646</v>
      </c>
      <c r="D210" s="2" t="n">
        <f aca="false">(1+C210/2)^(-2*(B210-$D$1)/365.25)</f>
        <v>0.33190709269274</v>
      </c>
    </row>
    <row r="211" customFormat="false" ht="13.5" hidden="false" customHeight="false" outlineLevel="0" collapsed="false">
      <c r="B211" s="1" t="n">
        <v>43709</v>
      </c>
      <c r="C211" s="0" t="n">
        <v>0.0647</v>
      </c>
      <c r="D211" s="2" t="n">
        <f aca="false">(1+C211/2)^(-2*(B211-$D$1)/365.25)</f>
        <v>0.329563927539537</v>
      </c>
    </row>
    <row r="212" customFormat="false" ht="13.5" hidden="false" customHeight="false" outlineLevel="0" collapsed="false">
      <c r="B212" s="1" t="n">
        <v>43739</v>
      </c>
      <c r="C212" s="0" t="n">
        <v>0.0647</v>
      </c>
      <c r="D212" s="2" t="n">
        <f aca="false">(1+C212/2)^(-2*(B212-$D$1)/365.25)</f>
        <v>0.327844800514912</v>
      </c>
    </row>
    <row r="213" customFormat="false" ht="13.5" hidden="false" customHeight="false" outlineLevel="0" collapsed="false">
      <c r="B213" s="1" t="n">
        <v>43770</v>
      </c>
      <c r="C213" s="0" t="n">
        <v>0.0647</v>
      </c>
      <c r="D213" s="2" t="n">
        <f aca="false">(1+C213/2)^(-2*(B213-$D$1)/365.25)</f>
        <v>0.326077789672205</v>
      </c>
    </row>
    <row r="214" customFormat="false" ht="13.5" hidden="false" customHeight="false" outlineLevel="0" collapsed="false">
      <c r="B214" s="1" t="n">
        <v>43800</v>
      </c>
      <c r="C214" s="0" t="n">
        <v>0.0648</v>
      </c>
      <c r="D214" s="2" t="n">
        <f aca="false">(1+C214/2)^(-2*(B214-$D$1)/365.25)</f>
        <v>0.323821776881347</v>
      </c>
    </row>
    <row r="215" customFormat="false" ht="13.5" hidden="false" customHeight="false" outlineLevel="0" collapsed="false">
      <c r="B215" s="1" t="n">
        <v>43831</v>
      </c>
      <c r="C215" s="0" t="n">
        <v>0.0648</v>
      </c>
      <c r="D215" s="2" t="n">
        <f aca="false">(1+C215/2)^(-2*(B215-$D$1)/365.25)</f>
        <v>0.322073801408186</v>
      </c>
    </row>
    <row r="216" customFormat="false" ht="13.5" hidden="false" customHeight="false" outlineLevel="0" collapsed="false">
      <c r="B216" s="1" t="n">
        <v>43862</v>
      </c>
      <c r="C216" s="0" t="n">
        <v>0.0648</v>
      </c>
      <c r="D216" s="2" t="n">
        <f aca="false">(1+C216/2)^(-2*(B216-$D$1)/365.25)</f>
        <v>0.320335261428476</v>
      </c>
    </row>
    <row r="217" customFormat="false" ht="13.5" hidden="false" customHeight="false" outlineLevel="0" collapsed="false">
      <c r="B217" s="1" t="n">
        <v>43891</v>
      </c>
      <c r="C217" s="0" t="n">
        <v>0.0649</v>
      </c>
      <c r="D217" s="2" t="n">
        <f aca="false">(1+C217/2)^(-2*(B217-$D$1)/365.25)</f>
        <v>0.318164344260981</v>
      </c>
    </row>
    <row r="218" customFormat="false" ht="13.5" hidden="false" customHeight="false" outlineLevel="0" collapsed="false">
      <c r="B218" s="1" t="n">
        <v>43922</v>
      </c>
      <c r="C218" s="0" t="n">
        <v>0.0649</v>
      </c>
      <c r="D218" s="2" t="n">
        <f aca="false">(1+C218/2)^(-2*(B218-$D$1)/365.25)</f>
        <v>0.316444305926854</v>
      </c>
    </row>
    <row r="219" customFormat="false" ht="13.5" hidden="false" customHeight="false" outlineLevel="0" collapsed="false">
      <c r="B219" s="1" t="n">
        <v>43952</v>
      </c>
      <c r="C219" s="0" t="n">
        <v>0.0649</v>
      </c>
      <c r="D219" s="2" t="n">
        <f aca="false">(1+C219/2)^(-2*(B219-$D$1)/365.25)</f>
        <v>0.314788606867725</v>
      </c>
    </row>
    <row r="220" customFormat="false" ht="13.5" hidden="false" customHeight="false" outlineLevel="0" collapsed="false">
      <c r="B220" s="1" t="n">
        <v>43983</v>
      </c>
      <c r="C220" s="0" t="n">
        <v>0.065</v>
      </c>
      <c r="D220" s="2" t="n">
        <f aca="false">(1+C220/2)^(-2*(B220-$D$1)/365.25)</f>
        <v>0.312535951983472</v>
      </c>
    </row>
    <row r="221" customFormat="false" ht="13.5" hidden="false" customHeight="false" outlineLevel="0" collapsed="false">
      <c r="B221" s="1" t="n">
        <v>44013</v>
      </c>
      <c r="C221" s="0" t="n">
        <v>0.065</v>
      </c>
      <c r="D221" s="2" t="n">
        <f aca="false">(1+C221/2)^(-2*(B221-$D$1)/365.25)</f>
        <v>0.310898228933882</v>
      </c>
    </row>
    <row r="222" customFormat="false" ht="13.5" hidden="false" customHeight="false" outlineLevel="0" collapsed="false">
      <c r="B222" s="1" t="n">
        <v>44044</v>
      </c>
      <c r="C222" s="0" t="n">
        <v>0.065</v>
      </c>
      <c r="D222" s="2" t="n">
        <f aca="false">(1+C222/2)^(-2*(B222-$D$1)/365.25)</f>
        <v>0.309214930301003</v>
      </c>
    </row>
    <row r="223" customFormat="false" ht="13.5" hidden="false" customHeight="false" outlineLevel="0" collapsed="false">
      <c r="B223" s="1" t="n">
        <v>44075</v>
      </c>
      <c r="C223" s="0" t="n">
        <v>0.0651</v>
      </c>
      <c r="D223" s="2" t="n">
        <f aca="false">(1+C223/2)^(-2*(B223-$D$1)/365.25)</f>
        <v>0.306992174551042</v>
      </c>
    </row>
    <row r="224" customFormat="false" ht="13.5" hidden="false" customHeight="false" outlineLevel="0" collapsed="false">
      <c r="B224" s="1" t="n">
        <v>44105</v>
      </c>
      <c r="C224" s="0" t="n">
        <v>0.0651</v>
      </c>
      <c r="D224" s="2" t="n">
        <f aca="false">(1+C224/2)^(-2*(B224-$D$1)/365.25)</f>
        <v>0.305381072248351</v>
      </c>
    </row>
    <row r="225" customFormat="false" ht="13.5" hidden="false" customHeight="false" outlineLevel="0" collapsed="false">
      <c r="B225" s="1" t="n">
        <v>44136</v>
      </c>
      <c r="C225" s="0" t="n">
        <v>0.0652</v>
      </c>
      <c r="D225" s="2" t="n">
        <f aca="false">(1+C225/2)^(-2*(B225-$D$1)/365.25)</f>
        <v>0.303178506126146</v>
      </c>
    </row>
    <row r="226" customFormat="false" ht="13.5" hidden="false" customHeight="false" outlineLevel="0" collapsed="false">
      <c r="B226" s="1" t="n">
        <v>44166</v>
      </c>
      <c r="C226" s="0" t="n">
        <v>0.0652</v>
      </c>
      <c r="D226" s="2" t="n">
        <f aca="false">(1+C226/2)^(-2*(B226-$D$1)/365.25)</f>
        <v>0.30158501909846</v>
      </c>
    </row>
    <row r="227" customFormat="false" ht="13.5" hidden="false" customHeight="false" outlineLevel="0" collapsed="false">
      <c r="B227" s="1" t="n">
        <v>44197</v>
      </c>
      <c r="C227" s="0" t="n">
        <v>0.0652</v>
      </c>
      <c r="D227" s="2" t="n">
        <f aca="false">(1+C227/2)^(-2*(B227-$D$1)/365.25)</f>
        <v>0.299947214005198</v>
      </c>
    </row>
    <row r="228" customFormat="false" ht="13.5" hidden="false" customHeight="false" outlineLevel="0" collapsed="false">
      <c r="B228" s="1" t="n">
        <v>44228</v>
      </c>
      <c r="C228" s="0" t="n">
        <v>0.0653</v>
      </c>
      <c r="D228" s="2" t="n">
        <f aca="false">(1+C228/2)^(-2*(B228-$D$1)/365.25)</f>
        <v>0.297774154479488</v>
      </c>
    </row>
    <row r="229" customFormat="false" ht="13.5" hidden="false" customHeight="false" outlineLevel="0" collapsed="false">
      <c r="B229" s="1" t="n">
        <v>44256</v>
      </c>
      <c r="C229" s="0" t="n">
        <v>0.0653</v>
      </c>
      <c r="D229" s="2" t="n">
        <f aca="false">(1+C229/2)^(-2*(B229-$D$1)/365.25)</f>
        <v>0.296310955033704</v>
      </c>
    </row>
    <row r="230" customFormat="false" ht="13.5" hidden="false" customHeight="false" outlineLevel="0" collapsed="false">
      <c r="B230" s="1" t="n">
        <v>44287</v>
      </c>
      <c r="C230" s="0" t="n">
        <v>0.0653</v>
      </c>
      <c r="D230" s="2" t="n">
        <f aca="false">(1+C230/2)^(-2*(B230-$D$1)/365.25)</f>
        <v>0.294699369379562</v>
      </c>
    </row>
    <row r="231" customFormat="false" ht="13.5" hidden="false" customHeight="false" outlineLevel="0" collapsed="false">
      <c r="B231" s="1" t="n">
        <v>44317</v>
      </c>
      <c r="C231" s="0" t="n">
        <v>0.0654</v>
      </c>
      <c r="D231" s="2" t="n">
        <f aca="false">(1+C231/2)^(-2*(B231-$D$1)/365.25)</f>
        <v>0.292606519820561</v>
      </c>
    </row>
    <row r="232" customFormat="false" ht="13.5" hidden="false" customHeight="false" outlineLevel="0" collapsed="false">
      <c r="B232" s="1" t="n">
        <v>44348</v>
      </c>
      <c r="C232" s="0" t="n">
        <v>0.0654</v>
      </c>
      <c r="D232" s="2" t="n">
        <f aca="false">(1+C232/2)^(-2*(B232-$D$1)/365.25)</f>
        <v>0.291012690187484</v>
      </c>
    </row>
    <row r="233" customFormat="false" ht="13.5" hidden="false" customHeight="false" outlineLevel="0" collapsed="false">
      <c r="B233" s="1" t="n">
        <v>44378</v>
      </c>
      <c r="C233" s="0" t="n">
        <v>0.0654</v>
      </c>
      <c r="D233" s="2" t="n">
        <f aca="false">(1+C233/2)^(-2*(B233-$D$1)/365.25)</f>
        <v>0.28947854093835</v>
      </c>
    </row>
    <row r="234" customFormat="false" ht="13.5" hidden="false" customHeight="false" outlineLevel="0" collapsed="false">
      <c r="B234" s="1" t="n">
        <v>44409</v>
      </c>
      <c r="C234" s="0" t="n">
        <v>0.0655</v>
      </c>
      <c r="D234" s="2" t="n">
        <f aca="false">(1+C234/2)^(-2*(B234-$D$1)/365.25)</f>
        <v>0.287362862420069</v>
      </c>
    </row>
    <row r="235" customFormat="false" ht="13.5" hidden="false" customHeight="false" outlineLevel="0" collapsed="false">
      <c r="B235" s="1" t="n">
        <v>44440</v>
      </c>
      <c r="C235" s="0" t="n">
        <v>0.0655</v>
      </c>
      <c r="D235" s="2" t="n">
        <f aca="false">(1+C235/2)^(-2*(B235-$D$1)/365.25)</f>
        <v>0.285795246236634</v>
      </c>
    </row>
    <row r="236" customFormat="false" ht="13.5" hidden="false" customHeight="false" outlineLevel="0" collapsed="false">
      <c r="B236" s="1" t="n">
        <v>44470</v>
      </c>
      <c r="C236" s="0" t="n">
        <v>0.0655</v>
      </c>
      <c r="D236" s="2" t="n">
        <f aca="false">(1+C236/2)^(-2*(B236-$D$1)/365.25)</f>
        <v>0.284286341085007</v>
      </c>
    </row>
    <row r="237" customFormat="false" ht="13.5" hidden="false" customHeight="false" outlineLevel="0" collapsed="false">
      <c r="B237" s="1" t="n">
        <v>44501</v>
      </c>
      <c r="C237" s="0" t="n">
        <v>0.0656</v>
      </c>
      <c r="D237" s="2" t="n">
        <f aca="false">(1+C237/2)^(-2*(B237-$D$1)/365.25)</f>
        <v>0.282199433894162</v>
      </c>
    </row>
    <row r="238" customFormat="false" ht="13.5" hidden="false" customHeight="false" outlineLevel="0" collapsed="false">
      <c r="B238" s="1" t="n">
        <v>44531</v>
      </c>
      <c r="C238" s="0" t="n">
        <v>0.0656</v>
      </c>
      <c r="D238" s="2" t="n">
        <f aca="false">(1+C238/2)^(-2*(B238-$D$1)/365.25)</f>
        <v>0.280707281007437</v>
      </c>
    </row>
    <row r="239" customFormat="false" ht="13.5" hidden="false" customHeight="false" outlineLevel="0" collapsed="false">
      <c r="B239" s="1" t="n">
        <v>44562</v>
      </c>
      <c r="C239" s="0" t="n">
        <v>0.0656</v>
      </c>
      <c r="D239" s="2" t="n">
        <f aca="false">(1+C239/2)^(-2*(B239-$D$1)/365.25)</f>
        <v>0.27917367796294</v>
      </c>
    </row>
    <row r="240" customFormat="false" ht="13.5" hidden="false" customHeight="false" outlineLevel="0" collapsed="false">
      <c r="B240" s="1" t="n">
        <v>44593</v>
      </c>
      <c r="C240" s="0" t="n">
        <v>0.0657</v>
      </c>
      <c r="D240" s="2" t="n">
        <f aca="false">(1+C240/2)^(-2*(B240-$D$1)/365.25)</f>
        <v>0.277115291910884</v>
      </c>
    </row>
    <row r="241" customFormat="false" ht="13.5" hidden="false" customHeight="false" outlineLevel="0" collapsed="false">
      <c r="B241" s="1" t="n">
        <v>44621</v>
      </c>
      <c r="C241" s="0" t="n">
        <v>0.0657</v>
      </c>
      <c r="D241" s="2" t="n">
        <f aca="false">(1+C241/2)^(-2*(B241-$D$1)/365.25)</f>
        <v>0.275745418337106</v>
      </c>
    </row>
    <row r="242" customFormat="false" ht="13.5" hidden="false" customHeight="false" outlineLevel="0" collapsed="false">
      <c r="B242" s="1" t="n">
        <v>44652</v>
      </c>
      <c r="C242" s="0" t="n">
        <v>0.0657</v>
      </c>
      <c r="D242" s="2" t="n">
        <f aca="false">(1+C242/2)^(-2*(B242-$D$1)/365.25)</f>
        <v>0.274236670126187</v>
      </c>
    </row>
    <row r="243" customFormat="false" ht="13.5" hidden="false" customHeight="false" outlineLevel="0" collapsed="false">
      <c r="B243" s="1" t="n">
        <v>44682</v>
      </c>
      <c r="C243" s="0" t="n">
        <v>0.0657</v>
      </c>
      <c r="D243" s="2" t="n">
        <f aca="false">(1+C243/2)^(-2*(B243-$D$1)/365.25)</f>
        <v>0.272784451682566</v>
      </c>
    </row>
    <row r="244" customFormat="false" ht="13.5" hidden="false" customHeight="false" outlineLevel="0" collapsed="false">
      <c r="B244" s="1" t="n">
        <v>44713</v>
      </c>
      <c r="C244" s="0" t="n">
        <v>0.0657</v>
      </c>
      <c r="D244" s="2" t="n">
        <f aca="false">(1+C244/2)^(-2*(B244-$D$1)/365.25)</f>
        <v>0.271291904477523</v>
      </c>
    </row>
    <row r="245" customFormat="false" ht="13.5" hidden="false" customHeight="false" outlineLevel="0" collapsed="false">
      <c r="B245" s="1" t="n">
        <v>44743</v>
      </c>
      <c r="C245" s="0" t="n">
        <v>0.0657</v>
      </c>
      <c r="D245" s="2" t="n">
        <f aca="false">(1+C245/2)^(-2*(B245-$D$1)/365.25)</f>
        <v>0.269855280020604</v>
      </c>
    </row>
    <row r="246" customFormat="false" ht="13.5" hidden="false" customHeight="false" outlineLevel="0" collapsed="false">
      <c r="B246" s="1" t="n">
        <v>44774</v>
      </c>
      <c r="C246" s="0" t="n">
        <v>0.0657</v>
      </c>
      <c r="D246" s="2" t="n">
        <f aca="false">(1+C246/2)^(-2*(B246-$D$1)/365.25)</f>
        <v>0.268378759854309</v>
      </c>
    </row>
    <row r="247" customFormat="false" ht="13.5" hidden="false" customHeight="false" outlineLevel="0" collapsed="false">
      <c r="B247" s="1" t="n">
        <v>44805</v>
      </c>
      <c r="C247" s="0" t="n">
        <v>0.0657</v>
      </c>
      <c r="D247" s="2" t="n">
        <f aca="false">(1+C247/2)^(-2*(B247-$D$1)/365.25)</f>
        <v>0.266910318506414</v>
      </c>
    </row>
    <row r="248" customFormat="false" ht="13.5" hidden="false" customHeight="false" outlineLevel="0" collapsed="false">
      <c r="B248" s="1" t="n">
        <v>44835</v>
      </c>
      <c r="C248" s="0" t="n">
        <v>0.0657</v>
      </c>
      <c r="D248" s="2" t="n">
        <f aca="false">(1+C248/2)^(-2*(B248-$D$1)/365.25)</f>
        <v>0.265496896708558</v>
      </c>
    </row>
    <row r="249" customFormat="false" ht="13.5" hidden="false" customHeight="false" outlineLevel="0" collapsed="false">
      <c r="B249" s="1" t="n">
        <v>44866</v>
      </c>
      <c r="C249" s="0" t="n">
        <v>0.0657</v>
      </c>
      <c r="D249" s="2" t="n">
        <f aca="false">(1+C249/2)^(-2*(B249-$D$1)/365.25)</f>
        <v>0.264044223549637</v>
      </c>
    </row>
    <row r="250" customFormat="false" ht="13.5" hidden="false" customHeight="false" outlineLevel="0" collapsed="false">
      <c r="B250" s="1" t="n">
        <v>44896</v>
      </c>
      <c r="C250" s="0" t="n">
        <v>0.0657</v>
      </c>
      <c r="D250" s="2" t="n">
        <f aca="false">(1+C250/2)^(-2*(B250-$D$1)/365.25)</f>
        <v>0.262645979138363</v>
      </c>
    </row>
    <row r="251" customFormat="false" ht="13.5" hidden="false" customHeight="false" outlineLevel="0" collapsed="false">
      <c r="B251" s="1" t="n">
        <v>44927</v>
      </c>
      <c r="C251" s="0" t="n">
        <v>0.0657</v>
      </c>
      <c r="D251" s="2" t="n">
        <f aca="false">(1+C251/2)^(-2*(B251-$D$1)/365.25)</f>
        <v>0.261208904848898</v>
      </c>
    </row>
    <row r="252" customFormat="false" ht="13.5" hidden="false" customHeight="false" outlineLevel="0" collapsed="false">
      <c r="B252" s="1" t="n">
        <v>44958</v>
      </c>
      <c r="C252" s="0" t="n">
        <v>0.0657</v>
      </c>
      <c r="D252" s="2" t="n">
        <f aca="false">(1+C252/2)^(-2*(B252-$D$1)/365.25)</f>
        <v>0.259779693548694</v>
      </c>
    </row>
    <row r="253" customFormat="false" ht="13.5" hidden="false" customHeight="false" outlineLevel="0" collapsed="false">
      <c r="B253" s="1" t="n">
        <v>44986</v>
      </c>
      <c r="C253" s="0" t="n">
        <v>0.0657</v>
      </c>
      <c r="D253" s="2" t="n">
        <f aca="false">(1+C253/2)^(-2*(B253-$D$1)/365.25)</f>
        <v>0.258495515635803</v>
      </c>
    </row>
    <row r="254" customFormat="false" ht="13.5" hidden="false" customHeight="false" outlineLevel="0" collapsed="false">
      <c r="B254" s="1" t="n">
        <v>45017</v>
      </c>
      <c r="C254" s="0" t="n">
        <v>0.0657</v>
      </c>
      <c r="D254" s="2" t="n">
        <f aca="false">(1+C254/2)^(-2*(B254-$D$1)/365.25)</f>
        <v>0.257081150715079</v>
      </c>
    </row>
    <row r="255" customFormat="false" ht="12.75" hidden="false" customHeight="false" outlineLevel="0" collapsed="false">
      <c r="B255" s="1" t="n">
        <v>45047</v>
      </c>
      <c r="C255" s="0" t="n">
        <v>0.0657</v>
      </c>
    </row>
    <row r="256" customFormat="false" ht="12.75" hidden="false" customHeight="false" outlineLevel="0" collapsed="false">
      <c r="B256" s="1" t="n">
        <v>45078</v>
      </c>
      <c r="C256" s="0" t="n">
        <v>0.0657</v>
      </c>
    </row>
    <row r="257" customFormat="false" ht="12.75" hidden="false" customHeight="false" outlineLevel="0" collapsed="false">
      <c r="B257" s="1" t="n">
        <v>45108</v>
      </c>
      <c r="C257" s="0" t="n">
        <v>0.0656</v>
      </c>
    </row>
    <row r="258" customFormat="false" ht="12.75" hidden="false" customHeight="false" outlineLevel="0" collapsed="false">
      <c r="B258" s="1" t="n">
        <v>45139</v>
      </c>
      <c r="C258" s="0" t="n">
        <v>0.0656</v>
      </c>
    </row>
    <row r="259" customFormat="false" ht="12.75" hidden="false" customHeight="false" outlineLevel="0" collapsed="false">
      <c r="B259" s="1" t="n">
        <v>45170</v>
      </c>
      <c r="C259" s="0" t="n">
        <v>0.0656</v>
      </c>
    </row>
    <row r="260" customFormat="false" ht="12.75" hidden="false" customHeight="false" outlineLevel="0" collapsed="false">
      <c r="B260" s="1" t="n">
        <v>45200</v>
      </c>
      <c r="C260" s="0" t="n">
        <v>0.0656</v>
      </c>
    </row>
    <row r="261" customFormat="false" ht="12.75" hidden="false" customHeight="false" outlineLevel="0" collapsed="false">
      <c r="B261" s="1" t="n">
        <v>45231</v>
      </c>
      <c r="C261" s="0" t="n">
        <v>0.0656</v>
      </c>
    </row>
    <row r="262" customFormat="false" ht="12.75" hidden="false" customHeight="false" outlineLevel="0" collapsed="false">
      <c r="B262" s="1" t="n">
        <v>45261</v>
      </c>
      <c r="C262" s="0" t="n">
        <v>0.0656</v>
      </c>
    </row>
    <row r="263" customFormat="false" ht="12.75" hidden="false" customHeight="false" outlineLevel="0" collapsed="false">
      <c r="B263" s="1" t="n">
        <v>45292</v>
      </c>
      <c r="C263" s="0" t="n">
        <v>0.0656</v>
      </c>
    </row>
    <row r="264" customFormat="false" ht="12.75" hidden="false" customHeight="false" outlineLevel="0" collapsed="false">
      <c r="B264" s="1" t="n">
        <v>45323</v>
      </c>
      <c r="C264" s="0" t="n">
        <v>0.0656</v>
      </c>
    </row>
    <row r="265" customFormat="false" ht="12.75" hidden="false" customHeight="false" outlineLevel="0" collapsed="false">
      <c r="B265" s="1" t="n">
        <v>45352</v>
      </c>
      <c r="C265" s="0" t="n">
        <v>0.0656</v>
      </c>
    </row>
    <row r="266" customFormat="false" ht="12.75" hidden="false" customHeight="false" outlineLevel="0" collapsed="false">
      <c r="B266" s="1" t="n">
        <v>45383</v>
      </c>
      <c r="C266" s="0" t="n">
        <v>0.0656</v>
      </c>
    </row>
    <row r="267" customFormat="false" ht="12.75" hidden="false" customHeight="false" outlineLevel="0" collapsed="false">
      <c r="B267" s="1" t="n">
        <v>45413</v>
      </c>
      <c r="C267" s="0" t="n">
        <v>0.0656</v>
      </c>
    </row>
    <row r="268" customFormat="false" ht="12.75" hidden="false" customHeight="false" outlineLevel="0" collapsed="false">
      <c r="B268" s="1" t="n">
        <v>45444</v>
      </c>
      <c r="C268" s="0" t="n">
        <v>0.0656</v>
      </c>
    </row>
    <row r="269" customFormat="false" ht="12.75" hidden="false" customHeight="false" outlineLevel="0" collapsed="false">
      <c r="B269" s="1" t="n">
        <v>45474</v>
      </c>
      <c r="C269" s="0" t="n">
        <v>0.0656</v>
      </c>
    </row>
    <row r="270" customFormat="false" ht="12.75" hidden="false" customHeight="false" outlineLevel="0" collapsed="false">
      <c r="B270" s="1" t="n">
        <v>45505</v>
      </c>
      <c r="C270" s="0" t="n">
        <v>0.0656</v>
      </c>
    </row>
    <row r="271" customFormat="false" ht="12.75" hidden="false" customHeight="false" outlineLevel="0" collapsed="false">
      <c r="B271" s="1" t="n">
        <v>45536</v>
      </c>
      <c r="C271" s="0" t="n">
        <v>0.0656</v>
      </c>
    </row>
    <row r="272" customFormat="false" ht="12.75" hidden="false" customHeight="false" outlineLevel="0" collapsed="false">
      <c r="B272" s="1" t="n">
        <v>45566</v>
      </c>
      <c r="C272" s="0" t="n">
        <v>0.0656</v>
      </c>
    </row>
    <row r="273" customFormat="false" ht="12.75" hidden="false" customHeight="false" outlineLevel="0" collapsed="false">
      <c r="B273" s="1" t="n">
        <v>45597</v>
      </c>
      <c r="C273" s="0" t="n">
        <v>0.0656</v>
      </c>
    </row>
    <row r="274" customFormat="false" ht="12.75" hidden="false" customHeight="false" outlineLevel="0" collapsed="false">
      <c r="B274" s="1" t="n">
        <v>45627</v>
      </c>
      <c r="C274" s="0" t="n">
        <v>0.0656</v>
      </c>
    </row>
    <row r="275" customFormat="false" ht="12.75" hidden="false" customHeight="false" outlineLevel="0" collapsed="false">
      <c r="B275" s="1" t="n">
        <v>45658</v>
      </c>
      <c r="C275" s="0" t="n">
        <v>0.0655</v>
      </c>
    </row>
    <row r="276" customFormat="false" ht="12.75" hidden="false" customHeight="false" outlineLevel="0" collapsed="false">
      <c r="B276" s="1" t="n">
        <v>45689</v>
      </c>
      <c r="C276" s="0" t="n">
        <v>0.0655</v>
      </c>
    </row>
    <row r="277" customFormat="false" ht="12.75" hidden="false" customHeight="false" outlineLevel="0" collapsed="false">
      <c r="B277" s="1" t="n">
        <v>45717</v>
      </c>
      <c r="C277" s="0" t="n">
        <v>0.0655</v>
      </c>
    </row>
    <row r="278" customFormat="false" ht="12.75" hidden="false" customHeight="false" outlineLevel="0" collapsed="false">
      <c r="B278" s="1" t="n">
        <v>45748</v>
      </c>
      <c r="C278" s="0" t="n">
        <v>0.0655</v>
      </c>
    </row>
    <row r="279" customFormat="false" ht="12.75" hidden="false" customHeight="false" outlineLevel="0" collapsed="false">
      <c r="B279" s="1" t="n">
        <v>45778</v>
      </c>
      <c r="C279" s="0" t="n">
        <v>0.0655</v>
      </c>
    </row>
    <row r="280" customFormat="false" ht="12.75" hidden="false" customHeight="false" outlineLevel="0" collapsed="false">
      <c r="B280" s="1" t="n">
        <v>45809</v>
      </c>
      <c r="C280" s="0" t="n">
        <v>0.0655</v>
      </c>
    </row>
    <row r="281" customFormat="false" ht="12.75" hidden="false" customHeight="false" outlineLevel="0" collapsed="false">
      <c r="B281" s="1" t="n">
        <v>45839</v>
      </c>
      <c r="C281" s="0" t="n">
        <v>0.0655</v>
      </c>
    </row>
    <row r="282" customFormat="false" ht="12.75" hidden="false" customHeight="false" outlineLevel="0" collapsed="false">
      <c r="B282" s="1" t="n">
        <v>45870</v>
      </c>
      <c r="C282" s="0" t="n">
        <v>0.0655</v>
      </c>
    </row>
    <row r="283" customFormat="false" ht="12.75" hidden="false" customHeight="false" outlineLevel="0" collapsed="false">
      <c r="B283" s="1" t="n">
        <v>45901</v>
      </c>
      <c r="C283" s="0" t="n">
        <v>0.0655</v>
      </c>
    </row>
    <row r="284" customFormat="false" ht="12.75" hidden="false" customHeight="false" outlineLevel="0" collapsed="false">
      <c r="B284" s="1" t="n">
        <v>45931</v>
      </c>
      <c r="C284" s="0" t="n">
        <v>0.0655</v>
      </c>
    </row>
    <row r="285" customFormat="false" ht="12.75" hidden="false" customHeight="false" outlineLevel="0" collapsed="false">
      <c r="B285" s="1" t="n">
        <v>45962</v>
      </c>
      <c r="C285" s="0" t="n">
        <v>0.0655</v>
      </c>
    </row>
    <row r="286" customFormat="false" ht="12.75" hidden="false" customHeight="false" outlineLevel="0" collapsed="false">
      <c r="B286" s="1" t="n">
        <v>45992</v>
      </c>
      <c r="C286" s="0" t="n">
        <v>0.0655</v>
      </c>
    </row>
    <row r="287" customFormat="false" ht="12.75" hidden="false" customHeight="false" outlineLevel="0" collapsed="false">
      <c r="B287" s="1" t="n">
        <v>46023</v>
      </c>
      <c r="C287" s="0" t="n">
        <v>0.0655</v>
      </c>
    </row>
    <row r="288" customFormat="false" ht="12.75" hidden="false" customHeight="false" outlineLevel="0" collapsed="false">
      <c r="B288" s="1" t="n">
        <v>46054</v>
      </c>
      <c r="C288" s="0" t="n">
        <v>0.0655</v>
      </c>
    </row>
    <row r="289" customFormat="false" ht="12.75" hidden="false" customHeight="false" outlineLevel="0" collapsed="false">
      <c r="B289" s="1" t="n">
        <v>46082</v>
      </c>
      <c r="C289" s="0" t="n">
        <v>0.0655</v>
      </c>
    </row>
    <row r="290" customFormat="false" ht="12.75" hidden="false" customHeight="false" outlineLevel="0" collapsed="false">
      <c r="B290" s="1" t="n">
        <v>46113</v>
      </c>
      <c r="C290" s="0" t="n">
        <v>0.0655</v>
      </c>
    </row>
    <row r="291" customFormat="false" ht="12.75" hidden="false" customHeight="false" outlineLevel="0" collapsed="false">
      <c r="B291" s="1" t="n">
        <v>46143</v>
      </c>
      <c r="C291" s="0" t="n">
        <v>0.0655</v>
      </c>
    </row>
    <row r="292" customFormat="false" ht="12.75" hidden="false" customHeight="false" outlineLevel="0" collapsed="false">
      <c r="B292" s="1" t="n">
        <v>46174</v>
      </c>
      <c r="C292" s="0" t="n">
        <v>0.0655</v>
      </c>
    </row>
    <row r="293" customFormat="false" ht="12.75" hidden="false" customHeight="false" outlineLevel="0" collapsed="false">
      <c r="B293" s="1" t="n">
        <v>46204</v>
      </c>
      <c r="C293" s="0" t="n">
        <v>0.0654</v>
      </c>
    </row>
    <row r="294" customFormat="false" ht="12.75" hidden="false" customHeight="false" outlineLevel="0" collapsed="false">
      <c r="B294" s="1" t="n">
        <v>46235</v>
      </c>
      <c r="C294" s="0" t="n">
        <v>0.0654</v>
      </c>
    </row>
    <row r="295" customFormat="false" ht="12.75" hidden="false" customHeight="false" outlineLevel="0" collapsed="false">
      <c r="B295" s="1" t="n">
        <v>46266</v>
      </c>
      <c r="C295" s="0" t="n">
        <v>0.0654</v>
      </c>
    </row>
    <row r="296" customFormat="false" ht="12.75" hidden="false" customHeight="false" outlineLevel="0" collapsed="false">
      <c r="B296" s="1" t="n">
        <v>46296</v>
      </c>
      <c r="C296" s="0" t="n">
        <v>0.0654</v>
      </c>
    </row>
    <row r="297" customFormat="false" ht="12.75" hidden="false" customHeight="false" outlineLevel="0" collapsed="false">
      <c r="B297" s="1" t="n">
        <v>46327</v>
      </c>
      <c r="C297" s="0" t="n">
        <v>0.0654</v>
      </c>
    </row>
    <row r="298" customFormat="false" ht="12.75" hidden="false" customHeight="false" outlineLevel="0" collapsed="false">
      <c r="B298" s="1" t="n">
        <v>46357</v>
      </c>
      <c r="C298" s="0" t="n">
        <v>0.0654</v>
      </c>
    </row>
    <row r="299" customFormat="false" ht="12.75" hidden="false" customHeight="false" outlineLevel="0" collapsed="false">
      <c r="B299" s="1" t="n">
        <v>46388</v>
      </c>
      <c r="C299" s="0" t="n">
        <v>0.0654</v>
      </c>
    </row>
    <row r="300" customFormat="false" ht="12.75" hidden="false" customHeight="false" outlineLevel="0" collapsed="false">
      <c r="B300" s="1" t="n">
        <v>46419</v>
      </c>
      <c r="C300" s="0" t="n">
        <v>0.0654</v>
      </c>
    </row>
    <row r="301" customFormat="false" ht="12.75" hidden="false" customHeight="false" outlineLevel="0" collapsed="false">
      <c r="B301" s="1" t="n">
        <v>46447</v>
      </c>
      <c r="C301" s="0" t="n">
        <v>0.0654</v>
      </c>
    </row>
    <row r="302" customFormat="false" ht="12.75" hidden="false" customHeight="false" outlineLevel="0" collapsed="false">
      <c r="B302" s="1" t="n">
        <v>46478</v>
      </c>
      <c r="C302" s="0" t="n">
        <v>0.0654</v>
      </c>
    </row>
    <row r="303" customFormat="false" ht="12.75" hidden="false" customHeight="false" outlineLevel="0" collapsed="false">
      <c r="B303" s="1" t="n">
        <v>46508</v>
      </c>
      <c r="C303" s="0" t="n">
        <v>0.0654</v>
      </c>
    </row>
    <row r="304" customFormat="false" ht="12.75" hidden="false" customHeight="false" outlineLevel="0" collapsed="false">
      <c r="B304" s="1" t="n">
        <v>46539</v>
      </c>
      <c r="C304" s="0" t="n">
        <v>0.0654</v>
      </c>
    </row>
    <row r="305" customFormat="false" ht="12.75" hidden="false" customHeight="false" outlineLevel="0" collapsed="false">
      <c r="B305" s="1" t="n">
        <v>46569</v>
      </c>
      <c r="C305" s="0" t="n">
        <v>0.0654</v>
      </c>
    </row>
    <row r="306" customFormat="false" ht="12.75" hidden="false" customHeight="false" outlineLevel="0" collapsed="false">
      <c r="B306" s="1" t="n">
        <v>46600</v>
      </c>
      <c r="C306" s="0" t="n">
        <v>0.0654</v>
      </c>
    </row>
    <row r="307" customFormat="false" ht="12.75" hidden="false" customHeight="false" outlineLevel="0" collapsed="false">
      <c r="B307" s="1" t="n">
        <v>46631</v>
      </c>
      <c r="C307" s="0" t="n">
        <v>0.0654</v>
      </c>
    </row>
    <row r="308" customFormat="false" ht="12.75" hidden="false" customHeight="false" outlineLevel="0" collapsed="false">
      <c r="B308" s="1" t="n">
        <v>46661</v>
      </c>
      <c r="C308" s="0" t="n">
        <v>0.0654</v>
      </c>
    </row>
    <row r="309" customFormat="false" ht="12.75" hidden="false" customHeight="false" outlineLevel="0" collapsed="false">
      <c r="B309" s="1" t="n">
        <v>46692</v>
      </c>
      <c r="C309" s="0" t="n">
        <v>0.0654</v>
      </c>
    </row>
    <row r="310" customFormat="false" ht="12.75" hidden="false" customHeight="false" outlineLevel="0" collapsed="false">
      <c r="B310" s="1" t="n">
        <v>46722</v>
      </c>
      <c r="C310" s="0" t="n">
        <v>0.0653</v>
      </c>
    </row>
    <row r="311" customFormat="false" ht="12.75" hidden="false" customHeight="false" outlineLevel="0" collapsed="false">
      <c r="B311" s="1" t="n">
        <v>46753</v>
      </c>
      <c r="C311" s="0" t="n">
        <v>0.0653</v>
      </c>
    </row>
    <row r="312" customFormat="false" ht="12.75" hidden="false" customHeight="false" outlineLevel="0" collapsed="false">
      <c r="B312" s="1" t="n">
        <v>46784</v>
      </c>
      <c r="C312" s="0" t="n">
        <v>0.0653</v>
      </c>
    </row>
    <row r="313" customFormat="false" ht="12.75" hidden="false" customHeight="false" outlineLevel="0" collapsed="false">
      <c r="B313" s="1" t="n">
        <v>46813</v>
      </c>
      <c r="C313" s="0" t="n">
        <v>0.0653</v>
      </c>
    </row>
    <row r="314" customFormat="false" ht="12.75" hidden="false" customHeight="false" outlineLevel="0" collapsed="false">
      <c r="B314" s="1" t="n">
        <v>46844</v>
      </c>
      <c r="C314" s="0" t="n">
        <v>0.0653</v>
      </c>
    </row>
    <row r="315" customFormat="false" ht="12.75" hidden="false" customHeight="false" outlineLevel="0" collapsed="false">
      <c r="B315" s="1" t="n">
        <v>46874</v>
      </c>
      <c r="C315" s="0" t="n">
        <v>0.0653</v>
      </c>
    </row>
    <row r="316" customFormat="false" ht="12.75" hidden="false" customHeight="false" outlineLevel="0" collapsed="false">
      <c r="B316" s="1" t="n">
        <v>46905</v>
      </c>
      <c r="C316" s="0" t="n">
        <v>0.0653</v>
      </c>
    </row>
    <row r="317" customFormat="false" ht="12.75" hidden="false" customHeight="false" outlineLevel="0" collapsed="false">
      <c r="B317" s="1" t="n">
        <v>46935</v>
      </c>
      <c r="C317" s="0" t="n">
        <v>0.0653</v>
      </c>
    </row>
    <row r="318" customFormat="false" ht="12.75" hidden="false" customHeight="false" outlineLevel="0" collapsed="false">
      <c r="B318" s="1" t="n">
        <v>46966</v>
      </c>
      <c r="C318" s="0" t="n">
        <v>0.0653</v>
      </c>
    </row>
    <row r="319" customFormat="false" ht="12.75" hidden="false" customHeight="false" outlineLevel="0" collapsed="false">
      <c r="B319" s="1" t="n">
        <v>46997</v>
      </c>
      <c r="C319" s="0" t="n">
        <v>0.0653</v>
      </c>
    </row>
    <row r="320" customFormat="false" ht="12.75" hidden="false" customHeight="false" outlineLevel="0" collapsed="false">
      <c r="B320" s="1" t="n">
        <v>47027</v>
      </c>
      <c r="C320" s="0" t="n">
        <v>0.0653</v>
      </c>
    </row>
    <row r="321" customFormat="false" ht="12.75" hidden="false" customHeight="false" outlineLevel="0" collapsed="false">
      <c r="B321" s="1" t="n">
        <v>47058</v>
      </c>
      <c r="C321" s="0" t="n">
        <v>0.0653</v>
      </c>
    </row>
    <row r="322" customFormat="false" ht="12.75" hidden="false" customHeight="false" outlineLevel="0" collapsed="false">
      <c r="B322" s="1" t="n">
        <v>47088</v>
      </c>
      <c r="C322" s="0" t="n">
        <v>0.0653</v>
      </c>
    </row>
    <row r="323" customFormat="false" ht="12.75" hidden="false" customHeight="false" outlineLevel="0" collapsed="false">
      <c r="B323" s="1" t="n">
        <v>47119</v>
      </c>
      <c r="C323" s="0" t="n">
        <v>0.0653</v>
      </c>
    </row>
    <row r="324" customFormat="false" ht="12.75" hidden="false" customHeight="false" outlineLevel="0" collapsed="false">
      <c r="B324" s="1" t="n">
        <v>47150</v>
      </c>
      <c r="C324" s="0" t="n">
        <v>0.0653</v>
      </c>
    </row>
    <row r="325" customFormat="false" ht="12.75" hidden="false" customHeight="false" outlineLevel="0" collapsed="false">
      <c r="B325" s="1" t="n">
        <v>47178</v>
      </c>
      <c r="C325" s="0" t="n">
        <v>0.0653</v>
      </c>
    </row>
    <row r="326" customFormat="false" ht="12.75" hidden="false" customHeight="false" outlineLevel="0" collapsed="false">
      <c r="B326" s="1" t="n">
        <v>47209</v>
      </c>
      <c r="C326" s="0" t="n">
        <v>0.0653</v>
      </c>
    </row>
    <row r="327" customFormat="false" ht="12.75" hidden="false" customHeight="false" outlineLevel="0" collapsed="false">
      <c r="B327" s="1" t="n">
        <v>47239</v>
      </c>
      <c r="C327" s="0" t="n">
        <v>0.0653</v>
      </c>
    </row>
    <row r="328" customFormat="false" ht="12.75" hidden="false" customHeight="false" outlineLevel="0" collapsed="false">
      <c r="B328" s="1" t="n">
        <v>47270</v>
      </c>
      <c r="C328" s="0" t="n">
        <v>0.0652</v>
      </c>
    </row>
    <row r="329" customFormat="false" ht="12.75" hidden="false" customHeight="false" outlineLevel="0" collapsed="false">
      <c r="B329" s="1" t="n">
        <v>47300</v>
      </c>
      <c r="C329" s="0" t="n">
        <v>0.0652</v>
      </c>
    </row>
    <row r="330" customFormat="false" ht="12.75" hidden="false" customHeight="false" outlineLevel="0" collapsed="false">
      <c r="B330" s="1" t="n">
        <v>47331</v>
      </c>
      <c r="C330" s="0" t="n">
        <v>0.0652</v>
      </c>
    </row>
    <row r="331" customFormat="false" ht="12.75" hidden="false" customHeight="false" outlineLevel="0" collapsed="false">
      <c r="B331" s="1" t="n">
        <v>47362</v>
      </c>
      <c r="C331" s="0" t="n">
        <v>0.0652</v>
      </c>
    </row>
    <row r="332" customFormat="false" ht="12.75" hidden="false" customHeight="false" outlineLevel="0" collapsed="false">
      <c r="B332" s="1" t="n">
        <v>47392</v>
      </c>
      <c r="C332" s="0" t="n">
        <v>0.0652</v>
      </c>
    </row>
    <row r="333" customFormat="false" ht="12.75" hidden="false" customHeight="false" outlineLevel="0" collapsed="false">
      <c r="B333" s="1" t="n">
        <v>47423</v>
      </c>
      <c r="C333" s="0" t="n">
        <v>0.0652</v>
      </c>
    </row>
    <row r="334" customFormat="false" ht="12.75" hidden="false" customHeight="false" outlineLevel="0" collapsed="false">
      <c r="B334" s="1" t="n">
        <v>47453</v>
      </c>
      <c r="C334" s="0" t="n">
        <v>0.0652</v>
      </c>
    </row>
    <row r="335" customFormat="false" ht="12.75" hidden="false" customHeight="false" outlineLevel="0" collapsed="false">
      <c r="B335" s="1" t="n">
        <v>47484</v>
      </c>
      <c r="C335" s="0" t="n">
        <v>0.0652</v>
      </c>
    </row>
    <row r="336" customFormat="false" ht="12.75" hidden="false" customHeight="false" outlineLevel="0" collapsed="false">
      <c r="B336" s="1" t="n">
        <v>47515</v>
      </c>
      <c r="C336" s="0" t="n">
        <v>0.0652</v>
      </c>
    </row>
    <row r="337" customFormat="false" ht="12.75" hidden="false" customHeight="false" outlineLevel="0" collapsed="false">
      <c r="B337" s="1" t="n">
        <v>47543</v>
      </c>
      <c r="C337" s="0" t="n">
        <v>0.0652</v>
      </c>
    </row>
    <row r="338" customFormat="false" ht="12.75" hidden="false" customHeight="false" outlineLevel="0" collapsed="false">
      <c r="B338" s="1" t="n">
        <v>47574</v>
      </c>
      <c r="C338" s="0" t="n">
        <v>0.0652</v>
      </c>
    </row>
    <row r="339" customFormat="false" ht="12.75" hidden="false" customHeight="false" outlineLevel="0" collapsed="false">
      <c r="B339" s="1" t="n">
        <v>47604</v>
      </c>
      <c r="C339" s="0" t="n">
        <v>0.0652</v>
      </c>
    </row>
    <row r="340" customFormat="false" ht="12.75" hidden="false" customHeight="false" outlineLevel="0" collapsed="false">
      <c r="B340" s="1" t="n">
        <v>47635</v>
      </c>
      <c r="C340" s="0" t="n">
        <v>0.0652</v>
      </c>
    </row>
    <row r="341" customFormat="false" ht="12.75" hidden="false" customHeight="false" outlineLevel="0" collapsed="false">
      <c r="B341" s="1" t="n">
        <v>47665</v>
      </c>
      <c r="C341" s="0" t="n">
        <v>0.0652</v>
      </c>
    </row>
    <row r="342" customFormat="false" ht="12.75" hidden="false" customHeight="false" outlineLevel="0" collapsed="false">
      <c r="B342" s="1" t="n">
        <v>47696</v>
      </c>
      <c r="C342" s="0" t="n">
        <v>0.0652</v>
      </c>
    </row>
    <row r="343" customFormat="false" ht="12.75" hidden="false" customHeight="false" outlineLevel="0" collapsed="false">
      <c r="B343" s="1" t="n">
        <v>47727</v>
      </c>
      <c r="C343" s="0" t="n">
        <v>0.0652</v>
      </c>
    </row>
    <row r="344" customFormat="false" ht="12.75" hidden="false" customHeight="false" outlineLevel="0" collapsed="false">
      <c r="B344" s="1" t="n">
        <v>47757</v>
      </c>
      <c r="C344" s="0" t="n">
        <v>0.0652</v>
      </c>
    </row>
    <row r="345" customFormat="false" ht="12.75" hidden="false" customHeight="false" outlineLevel="0" collapsed="false">
      <c r="B345" s="1" t="n">
        <v>47788</v>
      </c>
      <c r="C345" s="0" t="n">
        <v>0.0652</v>
      </c>
    </row>
    <row r="346" customFormat="false" ht="12.75" hidden="false" customHeight="false" outlineLevel="0" collapsed="false">
      <c r="B346" s="1" t="n">
        <v>47818</v>
      </c>
      <c r="C346" s="0" t="n">
        <v>0.0651</v>
      </c>
    </row>
    <row r="347" customFormat="false" ht="12.75" hidden="false" customHeight="false" outlineLevel="0" collapsed="false">
      <c r="B347" s="1" t="n">
        <v>47849</v>
      </c>
      <c r="C347" s="0" t="n">
        <v>0.0651</v>
      </c>
    </row>
    <row r="348" customFormat="false" ht="12.75" hidden="false" customHeight="false" outlineLevel="0" collapsed="false">
      <c r="B348" s="1" t="n">
        <v>47880</v>
      </c>
      <c r="C348" s="0" t="n">
        <v>0.0651</v>
      </c>
    </row>
    <row r="349" customFormat="false" ht="12.75" hidden="false" customHeight="false" outlineLevel="0" collapsed="false">
      <c r="B349" s="1" t="n">
        <v>47908</v>
      </c>
      <c r="C349" s="0" t="n">
        <v>0.0651</v>
      </c>
    </row>
    <row r="350" customFormat="false" ht="12.75" hidden="false" customHeight="false" outlineLevel="0" collapsed="false">
      <c r="B350" s="1" t="n">
        <v>47939</v>
      </c>
      <c r="C350" s="0" t="n">
        <v>0.0651</v>
      </c>
    </row>
    <row r="351" customFormat="false" ht="12.75" hidden="false" customHeight="false" outlineLevel="0" collapsed="false">
      <c r="B351" s="1" t="n">
        <v>47969</v>
      </c>
      <c r="C351" s="0" t="n">
        <v>0.0651</v>
      </c>
    </row>
    <row r="352" customFormat="false" ht="12.75" hidden="false" customHeight="false" outlineLevel="0" collapsed="false">
      <c r="B352" s="1" t="n">
        <v>48000</v>
      </c>
      <c r="C352" s="0" t="n">
        <v>0.0651</v>
      </c>
    </row>
    <row r="353" customFormat="false" ht="12.75" hidden="false" customHeight="false" outlineLevel="0" collapsed="false">
      <c r="B353" s="1" t="n">
        <v>48030</v>
      </c>
      <c r="C353" s="0" t="n">
        <v>0.0651</v>
      </c>
    </row>
    <row r="354" customFormat="false" ht="12.75" hidden="false" customHeight="false" outlineLevel="0" collapsed="false">
      <c r="B354" s="1" t="n">
        <v>48061</v>
      </c>
      <c r="C354" s="0" t="n">
        <v>0.0651</v>
      </c>
    </row>
    <row r="355" customFormat="false" ht="12.75" hidden="false" customHeight="false" outlineLevel="0" collapsed="false">
      <c r="B355" s="1" t="n">
        <v>48092</v>
      </c>
      <c r="C355" s="0" t="n">
        <v>0.0651</v>
      </c>
    </row>
    <row r="356" customFormat="false" ht="12.75" hidden="false" customHeight="false" outlineLevel="0" collapsed="false">
      <c r="B356" s="1" t="n">
        <v>48122</v>
      </c>
      <c r="C356" s="0" t="n">
        <v>0.0651</v>
      </c>
    </row>
    <row r="357" customFormat="false" ht="12.75" hidden="false" customHeight="false" outlineLevel="0" collapsed="false">
      <c r="B357" s="1" t="n">
        <v>48153</v>
      </c>
      <c r="C357" s="0" t="n">
        <v>0.0651</v>
      </c>
    </row>
    <row r="358" customFormat="false" ht="12.75" hidden="false" customHeight="false" outlineLevel="0" collapsed="false">
      <c r="B358" s="1" t="n">
        <v>48183</v>
      </c>
      <c r="C358" s="0" t="n">
        <v>0.0651</v>
      </c>
    </row>
    <row r="359" customFormat="false" ht="12.75" hidden="false" customHeight="false" outlineLevel="0" collapsed="false">
      <c r="B359" s="1" t="n">
        <v>48214</v>
      </c>
      <c r="C359" s="0" t="n">
        <v>0.0651</v>
      </c>
    </row>
    <row r="360" customFormat="false" ht="12.75" hidden="false" customHeight="false" outlineLevel="0" collapsed="false">
      <c r="B360" s="1" t="n">
        <v>48245</v>
      </c>
      <c r="C360" s="0" t="n">
        <v>0.0651</v>
      </c>
    </row>
    <row r="361" customFormat="false" ht="12.75" hidden="false" customHeight="false" outlineLevel="0" collapsed="false">
      <c r="B361" s="1" t="n">
        <v>48274</v>
      </c>
      <c r="C361" s="0" t="n">
        <v>0.0651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2" activeCellId="0" sqref="K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4.7"/>
    <col collapsed="false" customWidth="true" hidden="false" outlineLevel="0" max="2" min="2" style="4" width="1.7"/>
    <col collapsed="false" customWidth="true" hidden="false" outlineLevel="0" max="3" min="3" style="3" width="8.7"/>
    <col collapsed="false" customWidth="true" hidden="false" outlineLevel="0" max="4" min="4" style="4" width="1.7"/>
    <col collapsed="false" customWidth="false" hidden="false" outlineLevel="0" max="5" min="5" style="3" width="9.14"/>
    <col collapsed="false" customWidth="true" hidden="false" outlineLevel="0" max="6" min="6" style="3" width="9.28"/>
    <col collapsed="false" customWidth="false" hidden="false" outlineLevel="0" max="257" min="7" style="3" width="9.14"/>
  </cols>
  <sheetData>
    <row r="1" customFormat="false" ht="12.75" hidden="false" customHeight="false" outlineLevel="0" collapsed="false">
      <c r="A1" s="5" t="s">
        <v>0</v>
      </c>
    </row>
    <row r="2" customFormat="false" ht="12.75" hidden="false" customHeight="false" outlineLevel="0" collapsed="false">
      <c r="A2" s="5" t="s">
        <v>1</v>
      </c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A4" s="5" t="s">
        <v>3</v>
      </c>
    </row>
    <row r="5" customFormat="false" ht="12.75" hidden="false" customHeight="false" outlineLevel="0" collapsed="false">
      <c r="A5" s="5" t="s">
        <v>4</v>
      </c>
    </row>
    <row r="7" customFormat="false" ht="13.5" hidden="false" customHeight="false" outlineLevel="0" collapsed="false">
      <c r="A7" s="6" t="s">
        <v>5</v>
      </c>
      <c r="G7" s="6" t="s">
        <v>6</v>
      </c>
      <c r="H7" s="4"/>
      <c r="J7" s="4"/>
    </row>
    <row r="8" customFormat="false" ht="13.5" hidden="false" customHeight="false" outlineLevel="0" collapsed="false">
      <c r="A8" s="7" t="s">
        <v>7</v>
      </c>
      <c r="G8" s="7" t="s">
        <v>7</v>
      </c>
      <c r="H8" s="4"/>
      <c r="J8" s="4"/>
    </row>
    <row r="9" customFormat="false" ht="13.5" hidden="false" customHeight="false" outlineLevel="0" collapsed="false">
      <c r="A9" s="8" t="s">
        <v>8</v>
      </c>
      <c r="C9" s="9" t="n">
        <v>0</v>
      </c>
      <c r="G9" s="8" t="s">
        <v>8</v>
      </c>
      <c r="H9" s="4"/>
      <c r="I9" s="9" t="n">
        <v>0</v>
      </c>
      <c r="J9" s="4"/>
    </row>
    <row r="10" customFormat="false" ht="13.5" hidden="false" customHeight="false" outlineLevel="0" collapsed="false">
      <c r="A10" s="10" t="s">
        <v>9</v>
      </c>
      <c r="C10" s="11" t="s">
        <v>10</v>
      </c>
      <c r="D10" s="12"/>
      <c r="E10" s="11" t="s">
        <v>11</v>
      </c>
      <c r="G10" s="10" t="s">
        <v>9</v>
      </c>
      <c r="H10" s="4"/>
      <c r="I10" s="11" t="s">
        <v>10</v>
      </c>
      <c r="J10" s="12"/>
      <c r="K10" s="11" t="s">
        <v>11</v>
      </c>
    </row>
    <row r="11" customFormat="false" ht="14.25" hidden="false" customHeight="false" outlineLevel="0" collapsed="false">
      <c r="A11" s="10" t="s">
        <v>12</v>
      </c>
      <c r="C11" s="13" t="s">
        <v>13</v>
      </c>
      <c r="D11" s="14"/>
      <c r="E11" s="13" t="str">
        <f aca="false">$C$11</f>
        <v>PRC</v>
      </c>
      <c r="G11" s="10" t="s">
        <v>12</v>
      </c>
      <c r="H11" s="4"/>
      <c r="I11" s="13" t="s">
        <v>13</v>
      </c>
      <c r="J11" s="14"/>
      <c r="K11" s="13" t="str">
        <f aca="false">$C$11</f>
        <v>PRC</v>
      </c>
    </row>
    <row r="12" customFormat="false" ht="14.25" hidden="false" customHeight="false" outlineLevel="0" collapsed="false">
      <c r="A12" s="10" t="s">
        <v>14</v>
      </c>
      <c r="C12" s="9" t="n">
        <f aca="false">SUM(C13:C204)</f>
        <v>-3743.68034748602</v>
      </c>
      <c r="D12" s="15"/>
      <c r="E12" s="9" t="n">
        <f aca="false">SUM(E13:E204)</f>
        <v>-3743.68034748602</v>
      </c>
      <c r="I12" s="16" t="n">
        <f aca="false">SUM(I13:I134)</f>
        <v>-3929.82658643591</v>
      </c>
      <c r="K12" s="16" t="n">
        <f aca="false">SUM(K13:K134)</f>
        <v>-3929.82658643591</v>
      </c>
    </row>
    <row r="13" customFormat="false" ht="12.75" hidden="false" customHeight="false" outlineLevel="0" collapsed="false">
      <c r="A13" s="17" t="n">
        <v>37347</v>
      </c>
      <c r="C13" s="16" t="n">
        <f aca="false">IF(ISNUMBER(A13),SUM(E13:H13),"")</f>
        <v>-290.067662754571</v>
      </c>
      <c r="D13" s="15"/>
      <c r="E13" s="18" t="n">
        <v>-290.067662754571</v>
      </c>
      <c r="I13" s="18" t="n">
        <f aca="false">+C13/'Discount curve'!D2</f>
        <v>-290.143548604721</v>
      </c>
      <c r="J13" s="18"/>
      <c r="K13" s="18" t="n">
        <f aca="false">+E13/'Discount curve'!D2</f>
        <v>-290.143548604721</v>
      </c>
    </row>
    <row r="14" customFormat="false" ht="12.75" hidden="false" customHeight="false" outlineLevel="0" collapsed="false">
      <c r="A14" s="17" t="n">
        <v>37377</v>
      </c>
      <c r="C14" s="16" t="n">
        <f aca="false">IF(ISNUMBER(A14),SUM(E14:H14),"")</f>
        <v>-226.354671914805</v>
      </c>
      <c r="D14" s="15"/>
      <c r="E14" s="18" t="n">
        <v>-226.354671914805</v>
      </c>
      <c r="I14" s="18" t="n">
        <f aca="false">+C14/'Discount curve'!D3</f>
        <v>-226.773825264799</v>
      </c>
      <c r="J14" s="18"/>
      <c r="K14" s="18" t="n">
        <f aca="false">+E14/'Discount curve'!D3</f>
        <v>-226.773825264799</v>
      </c>
    </row>
    <row r="15" customFormat="false" ht="12.75" hidden="false" customHeight="false" outlineLevel="0" collapsed="false">
      <c r="A15" s="17" t="n">
        <v>37408</v>
      </c>
      <c r="C15" s="16" t="n">
        <f aca="false">IF(ISNUMBER(A15),SUM(E15:H15),"")</f>
        <v>-180.203420577966</v>
      </c>
      <c r="D15" s="15"/>
      <c r="E15" s="18" t="n">
        <v>-180.203420577966</v>
      </c>
      <c r="I15" s="18" t="n">
        <f aca="false">+C15/'Discount curve'!D4</f>
        <v>-180.852600914529</v>
      </c>
      <c r="J15" s="18"/>
      <c r="K15" s="18" t="n">
        <f aca="false">+E15/'Discount curve'!D4</f>
        <v>-180.852600914529</v>
      </c>
    </row>
    <row r="16" customFormat="false" ht="12.75" hidden="false" customHeight="false" outlineLevel="0" collapsed="false">
      <c r="A16" s="17" t="n">
        <v>37438</v>
      </c>
      <c r="C16" s="16" t="n">
        <f aca="false">IF(ISNUMBER(A16),SUM(E16:H16),"")</f>
        <v>-160.685312116694</v>
      </c>
      <c r="D16" s="15"/>
      <c r="E16" s="18" t="n">
        <v>-160.685312116694</v>
      </c>
      <c r="I16" s="18" t="n">
        <f aca="false">+C16/'Discount curve'!D5</f>
        <v>-161.565816038721</v>
      </c>
      <c r="J16" s="18"/>
      <c r="K16" s="18" t="n">
        <f aca="false">+E16/'Discount curve'!D5</f>
        <v>-161.565816038721</v>
      </c>
    </row>
    <row r="17" customFormat="false" ht="12.75" hidden="false" customHeight="false" outlineLevel="0" collapsed="false">
      <c r="A17" s="17" t="n">
        <v>37469</v>
      </c>
      <c r="C17" s="16" t="n">
        <f aca="false">IF(ISNUMBER(A17),SUM(E17:H17),"")</f>
        <v>-158.324137795483</v>
      </c>
      <c r="D17" s="15"/>
      <c r="E17" s="18" t="n">
        <v>-158.324137795483</v>
      </c>
      <c r="I17" s="18" t="n">
        <f aca="false">+C17/'Discount curve'!D6</f>
        <v>-159.522254154903</v>
      </c>
      <c r="J17" s="18"/>
      <c r="K17" s="18" t="n">
        <f aca="false">+E17/'Discount curve'!D6</f>
        <v>-159.522254154903</v>
      </c>
    </row>
    <row r="18" customFormat="false" ht="12.75" hidden="false" customHeight="false" outlineLevel="0" collapsed="false">
      <c r="A18" s="17" t="n">
        <v>37500</v>
      </c>
      <c r="C18" s="16" t="n">
        <f aca="false">IF(ISNUMBER(A18),SUM(E18:H18),"")</f>
        <v>-151.917821915825</v>
      </c>
      <c r="D18" s="15"/>
      <c r="E18" s="18" t="n">
        <v>-151.917821915825</v>
      </c>
      <c r="I18" s="18" t="n">
        <f aca="false">+C18/'Discount curve'!D7</f>
        <v>-153.40845381029</v>
      </c>
      <c r="J18" s="18"/>
      <c r="K18" s="18" t="n">
        <f aca="false">+E18/'Discount curve'!D7</f>
        <v>-153.40845381029</v>
      </c>
    </row>
    <row r="19" customFormat="false" ht="12.75" hidden="false" customHeight="false" outlineLevel="0" collapsed="false">
      <c r="A19" s="17" t="n">
        <v>37530</v>
      </c>
      <c r="C19" s="16" t="n">
        <f aca="false">IF(ISNUMBER(A19),SUM(E19:H19),"")</f>
        <v>-168.673009147837</v>
      </c>
      <c r="D19" s="15"/>
      <c r="E19" s="18" t="n">
        <v>-168.673009147837</v>
      </c>
      <c r="I19" s="18" t="n">
        <f aca="false">+C19/'Discount curve'!D8</f>
        <v>-170.722284620976</v>
      </c>
      <c r="J19" s="18"/>
      <c r="K19" s="18" t="n">
        <f aca="false">+E19/'Discount curve'!D8</f>
        <v>-170.722284620976</v>
      </c>
    </row>
    <row r="20" customFormat="false" ht="12.75" hidden="false" customHeight="false" outlineLevel="0" collapsed="false">
      <c r="A20" s="17" t="n">
        <v>37561</v>
      </c>
      <c r="C20" s="16" t="n">
        <f aca="false">IF(ISNUMBER(A20),SUM(E20:H20),"")</f>
        <v>-167.677967651205</v>
      </c>
      <c r="D20" s="15"/>
      <c r="E20" s="18" t="n">
        <v>-167.677967651205</v>
      </c>
      <c r="I20" s="18" t="n">
        <f aca="false">+C20/'Discount curve'!D9</f>
        <v>-170.164298501174</v>
      </c>
      <c r="J20" s="18"/>
      <c r="K20" s="18" t="n">
        <f aca="false">+E20/'Discount curve'!D9</f>
        <v>-170.164298501174</v>
      </c>
    </row>
    <row r="21" customFormat="false" ht="12.75" hidden="false" customHeight="false" outlineLevel="0" collapsed="false">
      <c r="A21" s="17" t="n">
        <v>37591</v>
      </c>
      <c r="C21" s="16" t="n">
        <f aca="false">IF(ISNUMBER(A21),SUM(E21:H21),"")</f>
        <v>-188.58666732307</v>
      </c>
      <c r="D21" s="15"/>
      <c r="E21" s="18" t="n">
        <v>-188.58666732307</v>
      </c>
      <c r="I21" s="18" t="n">
        <f aca="false">+C21/'Discount curve'!D10</f>
        <v>-191.911378720542</v>
      </c>
      <c r="J21" s="18"/>
      <c r="K21" s="18" t="n">
        <f aca="false">+E21/'Discount curve'!D10</f>
        <v>-191.911378720542</v>
      </c>
    </row>
    <row r="22" customFormat="false" ht="12.75" hidden="false" customHeight="false" outlineLevel="0" collapsed="false">
      <c r="A22" s="17" t="n">
        <v>37622</v>
      </c>
      <c r="C22" s="16" t="n">
        <f aca="false">IF(ISNUMBER(A22),SUM(E22:H22),"")</f>
        <v>-168.154172733946</v>
      </c>
      <c r="D22" s="15"/>
      <c r="E22" s="18" t="n">
        <v>-168.154172733946</v>
      </c>
      <c r="I22" s="18" t="n">
        <f aca="false">+C22/'Discount curve'!D11</f>
        <v>-171.63417068579</v>
      </c>
      <c r="J22" s="18"/>
      <c r="K22" s="18" t="n">
        <f aca="false">+E22/'Discount curve'!D11</f>
        <v>-171.63417068579</v>
      </c>
    </row>
    <row r="23" customFormat="false" ht="12.75" hidden="false" customHeight="false" outlineLevel="0" collapsed="false">
      <c r="A23" s="17" t="n">
        <v>37653</v>
      </c>
      <c r="C23" s="16" t="n">
        <f aca="false">IF(ISNUMBER(A23),SUM(E23:H23),"")</f>
        <v>-154.057913077458</v>
      </c>
      <c r="D23" s="15"/>
      <c r="E23" s="18" t="n">
        <v>-154.057913077458</v>
      </c>
      <c r="I23" s="18" t="n">
        <f aca="false">+C23/'Discount curve'!D12</f>
        <v>-157.762134029531</v>
      </c>
      <c r="J23" s="18"/>
      <c r="K23" s="18" t="n">
        <f aca="false">+E23/'Discount curve'!D12</f>
        <v>-157.762134029531</v>
      </c>
    </row>
    <row r="24" customFormat="false" ht="12.75" hidden="false" customHeight="false" outlineLevel="0" collapsed="false">
      <c r="A24" s="17" t="n">
        <v>37681</v>
      </c>
      <c r="C24" s="16" t="n">
        <f aca="false">IF(ISNUMBER(A24),SUM(E24:H24),"")</f>
        <v>-139.950780103563</v>
      </c>
      <c r="D24" s="15"/>
      <c r="E24" s="18" t="n">
        <v>-139.950780103563</v>
      </c>
      <c r="I24" s="18" t="n">
        <f aca="false">+C24/'Discount curve'!D13</f>
        <v>-143.75418782741</v>
      </c>
      <c r="J24" s="18"/>
      <c r="K24" s="18" t="n">
        <f aca="false">+E24/'Discount curve'!D13</f>
        <v>-143.75418782741</v>
      </c>
    </row>
    <row r="25" customFormat="false" ht="12.75" hidden="false" customHeight="false" outlineLevel="0" collapsed="false">
      <c r="A25" s="17" t="n">
        <v>37712</v>
      </c>
      <c r="C25" s="16" t="n">
        <f aca="false">IF(ISNUMBER(A25),SUM(E25:H25),"")</f>
        <v>-101.137864960883</v>
      </c>
      <c r="D25" s="15"/>
      <c r="E25" s="18" t="n">
        <v>-101.137864960883</v>
      </c>
      <c r="I25" s="18" t="n">
        <f aca="false">+C25/'Discount curve'!D14</f>
        <v>-104.255920902531</v>
      </c>
      <c r="J25" s="18"/>
      <c r="K25" s="18" t="n">
        <f aca="false">+E25/'Discount curve'!D14</f>
        <v>-104.255920902531</v>
      </c>
    </row>
    <row r="26" customFormat="false" ht="12.75" hidden="false" customHeight="false" outlineLevel="0" collapsed="false">
      <c r="A26" s="17" t="n">
        <v>37742</v>
      </c>
      <c r="C26" s="16" t="n">
        <f aca="false">IF(ISNUMBER(A26),SUM(E26:H26),"")</f>
        <v>-82.1714225269023</v>
      </c>
      <c r="D26" s="15"/>
      <c r="E26" s="18" t="n">
        <v>-82.1714225269023</v>
      </c>
      <c r="I26" s="18" t="n">
        <f aca="false">+C26/'Discount curve'!D15</f>
        <v>-85.0143458688604</v>
      </c>
      <c r="J26" s="18"/>
      <c r="K26" s="18" t="n">
        <f aca="false">+E26/'Discount curve'!D15</f>
        <v>-85.0143458688604</v>
      </c>
    </row>
    <row r="27" customFormat="false" ht="12.75" hidden="false" customHeight="false" outlineLevel="0" collapsed="false">
      <c r="A27" s="17" t="n">
        <v>37773</v>
      </c>
      <c r="C27" s="16" t="n">
        <f aca="false">IF(ISNUMBER(A27),SUM(E27:H27),"")</f>
        <v>-68.9112473648901</v>
      </c>
      <c r="D27" s="15"/>
      <c r="E27" s="18" t="n">
        <v>-68.9112473648901</v>
      </c>
      <c r="I27" s="18" t="n">
        <f aca="false">+C27/'Discount curve'!D16</f>
        <v>-71.5749728573375</v>
      </c>
      <c r="J27" s="18"/>
      <c r="K27" s="18" t="n">
        <f aca="false">+E27/'Discount curve'!D16</f>
        <v>-71.5749728573375</v>
      </c>
    </row>
    <row r="28" customFormat="false" ht="12.75" hidden="false" customHeight="false" outlineLevel="0" collapsed="false">
      <c r="A28" s="17" t="n">
        <v>37803</v>
      </c>
      <c r="C28" s="16" t="n">
        <f aca="false">IF(ISNUMBER(A28),SUM(E28:H28),"")</f>
        <v>-61.4417806522015</v>
      </c>
      <c r="D28" s="15"/>
      <c r="E28" s="18" t="n">
        <v>-61.4417806522015</v>
      </c>
      <c r="I28" s="18" t="n">
        <f aca="false">+C28/'Discount curve'!D17</f>
        <v>-64.064969943742</v>
      </c>
      <c r="J28" s="18"/>
      <c r="K28" s="18" t="n">
        <f aca="false">+E28/'Discount curve'!D17</f>
        <v>-64.064969943742</v>
      </c>
    </row>
    <row r="29" customFormat="false" ht="12.75" hidden="false" customHeight="false" outlineLevel="0" collapsed="false">
      <c r="A29" s="17" t="n">
        <v>37834</v>
      </c>
      <c r="C29" s="16" t="n">
        <f aca="false">IF(ISNUMBER(A29),SUM(E29:H29),"")</f>
        <v>-60.1527674692995</v>
      </c>
      <c r="D29" s="15"/>
      <c r="E29" s="18" t="n">
        <v>-60.1527674692995</v>
      </c>
      <c r="I29" s="18" t="n">
        <f aca="false">+C29/'Discount curve'!D18</f>
        <v>-62.9808704116509</v>
      </c>
      <c r="J29" s="18"/>
      <c r="K29" s="18" t="n">
        <f aca="false">+E29/'Discount curve'!D18</f>
        <v>-62.9808704116509</v>
      </c>
    </row>
    <row r="30" customFormat="false" ht="12.75" hidden="false" customHeight="false" outlineLevel="0" collapsed="false">
      <c r="A30" s="17" t="n">
        <v>37865</v>
      </c>
      <c r="C30" s="16" t="n">
        <f aca="false">IF(ISNUMBER(A30),SUM(E30:H30),"")</f>
        <v>-59.8890813198426</v>
      </c>
      <c r="D30" s="15"/>
      <c r="E30" s="18" t="n">
        <v>-59.8890813198426</v>
      </c>
      <c r="I30" s="18" t="n">
        <f aca="false">+C30/'Discount curve'!D19</f>
        <v>-62.9751339475497</v>
      </c>
      <c r="J30" s="18"/>
      <c r="K30" s="18" t="n">
        <f aca="false">+E30/'Discount curve'!D19</f>
        <v>-62.9751339475497</v>
      </c>
    </row>
    <row r="31" customFormat="false" ht="12.75" hidden="false" customHeight="false" outlineLevel="0" collapsed="false">
      <c r="A31" s="17" t="n">
        <v>37895</v>
      </c>
      <c r="C31" s="16" t="n">
        <f aca="false">IF(ISNUMBER(A31),SUM(E31:H31),"")</f>
        <v>-66.0405822330691</v>
      </c>
      <c r="D31" s="15"/>
      <c r="E31" s="18" t="n">
        <v>-66.0405822330691</v>
      </c>
      <c r="I31" s="18" t="n">
        <f aca="false">+C31/'Discount curve'!D20</f>
        <v>-69.7373453964967</v>
      </c>
      <c r="J31" s="18"/>
      <c r="K31" s="18" t="n">
        <f aca="false">+E31/'Discount curve'!D20</f>
        <v>-69.7373453964967</v>
      </c>
    </row>
    <row r="32" customFormat="false" ht="12.75" hidden="false" customHeight="false" outlineLevel="0" collapsed="false">
      <c r="A32" s="17" t="n">
        <v>37926</v>
      </c>
      <c r="C32" s="16" t="n">
        <f aca="false">IF(ISNUMBER(A32),SUM(E32:H32),"")</f>
        <v>-73.8987141510915</v>
      </c>
      <c r="D32" s="15"/>
      <c r="E32" s="18" t="n">
        <v>-73.8987141510915</v>
      </c>
      <c r="I32" s="18" t="n">
        <f aca="false">+C32/'Discount curve'!D21</f>
        <v>-78.3846640389029</v>
      </c>
      <c r="J32" s="18"/>
      <c r="K32" s="18" t="n">
        <f aca="false">+E32/'Discount curve'!D21</f>
        <v>-78.3846640389029</v>
      </c>
    </row>
    <row r="33" customFormat="false" ht="12.75" hidden="false" customHeight="false" outlineLevel="0" collapsed="false">
      <c r="A33" s="17" t="n">
        <v>37956</v>
      </c>
      <c r="C33" s="16" t="n">
        <f aca="false">IF(ISNUMBER(A33),SUM(E33:H33),"")</f>
        <v>-84.979756827991</v>
      </c>
      <c r="D33" s="15"/>
      <c r="E33" s="18" t="n">
        <v>-84.979756827991</v>
      </c>
      <c r="I33" s="18" t="n">
        <f aca="false">+C33/'Discount curve'!D22</f>
        <v>-90.5460260584166</v>
      </c>
      <c r="J33" s="18"/>
      <c r="K33" s="18" t="n">
        <f aca="false">+E33/'Discount curve'!D22</f>
        <v>-90.5460260584166</v>
      </c>
    </row>
    <row r="34" customFormat="false" ht="12.75" hidden="false" customHeight="false" outlineLevel="0" collapsed="false">
      <c r="A34" s="17" t="n">
        <v>37987</v>
      </c>
      <c r="C34" s="16" t="n">
        <f aca="false">IF(ISNUMBER(A34),SUM(E34:H34),"")</f>
        <v>-83.7899394643606</v>
      </c>
      <c r="D34" s="15"/>
      <c r="E34" s="18" t="n">
        <v>-83.7899394643606</v>
      </c>
      <c r="I34" s="18" t="n">
        <f aca="false">+C34/'Discount curve'!D23</f>
        <v>-89.6889416248234</v>
      </c>
      <c r="J34" s="18"/>
      <c r="K34" s="18" t="n">
        <f aca="false">+E34/'Discount curve'!D23</f>
        <v>-89.6889416248234</v>
      </c>
    </row>
    <row r="35" customFormat="false" ht="12.75" hidden="false" customHeight="false" outlineLevel="0" collapsed="false">
      <c r="A35" s="17" t="n">
        <v>38018</v>
      </c>
      <c r="C35" s="16" t="n">
        <f aca="false">IF(ISNUMBER(A35),SUM(E35:H35),"")</f>
        <v>-75.7623354426448</v>
      </c>
      <c r="D35" s="15"/>
      <c r="E35" s="18" t="n">
        <v>-75.7623354426448</v>
      </c>
      <c r="I35" s="18" t="n">
        <f aca="false">+C35/'Discount curve'!D24</f>
        <v>-81.4652297826183</v>
      </c>
      <c r="J35" s="18"/>
      <c r="K35" s="18" t="n">
        <f aca="false">+E35/'Discount curve'!D24</f>
        <v>-81.4652297826183</v>
      </c>
    </row>
    <row r="36" customFormat="false" ht="12.75" hidden="false" customHeight="false" outlineLevel="0" collapsed="false">
      <c r="A36" s="17" t="n">
        <v>38047</v>
      </c>
      <c r="C36" s="16" t="n">
        <f aca="false">IF(ISNUMBER(A36),SUM(E36:H36),"")</f>
        <v>-69.8336232382228</v>
      </c>
      <c r="D36" s="15"/>
      <c r="E36" s="18" t="n">
        <v>-69.8336232382228</v>
      </c>
      <c r="I36" s="18" t="n">
        <f aca="false">+C36/'Discount curve'!D25</f>
        <v>-75.4242410252024</v>
      </c>
      <c r="J36" s="18"/>
      <c r="K36" s="18" t="n">
        <f aca="false">+E36/'Discount curve'!D25</f>
        <v>-75.4242410252024</v>
      </c>
    </row>
    <row r="37" customFormat="false" ht="12.75" hidden="false" customHeight="false" outlineLevel="0" collapsed="false">
      <c r="A37" s="17" t="n">
        <v>38078</v>
      </c>
      <c r="C37" s="16" t="n">
        <f aca="false">IF(ISNUMBER(A37),SUM(E37:H37),"")</f>
        <v>-54.1739711594544</v>
      </c>
      <c r="D37" s="15"/>
      <c r="E37" s="18" t="n">
        <v>-54.1739711594544</v>
      </c>
      <c r="I37" s="18" t="n">
        <f aca="false">+C37/'Discount curve'!D26</f>
        <v>-58.7906313592612</v>
      </c>
      <c r="J37" s="18"/>
      <c r="K37" s="18" t="n">
        <f aca="false">+E37/'Discount curve'!D26</f>
        <v>-58.7906313592612</v>
      </c>
    </row>
    <row r="38" customFormat="false" ht="12.75" hidden="false" customHeight="false" outlineLevel="0" collapsed="false">
      <c r="A38" s="17" t="n">
        <v>38108</v>
      </c>
      <c r="C38" s="16" t="n">
        <f aca="false">IF(ISNUMBER(A38),SUM(E38:H38),"")</f>
        <v>-46.5032262473022</v>
      </c>
      <c r="D38" s="15"/>
      <c r="E38" s="18" t="n">
        <v>-46.5032262473022</v>
      </c>
      <c r="I38" s="18" t="n">
        <f aca="false">+C38/'Discount curve'!D27</f>
        <v>-50.6971658472306</v>
      </c>
      <c r="J38" s="18"/>
      <c r="K38" s="18" t="n">
        <f aca="false">+E38/'Discount curve'!D27</f>
        <v>-50.6971658472306</v>
      </c>
    </row>
    <row r="39" customFormat="false" ht="12.75" hidden="false" customHeight="false" outlineLevel="0" collapsed="false">
      <c r="A39" s="17" t="n">
        <v>38139</v>
      </c>
      <c r="C39" s="16" t="n">
        <f aca="false">IF(ISNUMBER(A39),SUM(E39:H39),"")</f>
        <v>-33.2359048026565</v>
      </c>
      <c r="D39" s="15"/>
      <c r="E39" s="18" t="n">
        <v>-33.2359048026565</v>
      </c>
      <c r="I39" s="18" t="n">
        <f aca="false">+C39/'Discount curve'!D28</f>
        <v>-36.4145951282524</v>
      </c>
      <c r="J39" s="18"/>
      <c r="K39" s="18" t="n">
        <f aca="false">+E39/'Discount curve'!D28</f>
        <v>-36.4145951282524</v>
      </c>
    </row>
    <row r="40" customFormat="false" ht="12.75" hidden="false" customHeight="false" outlineLevel="0" collapsed="false">
      <c r="A40" s="17" t="n">
        <v>38169</v>
      </c>
      <c r="C40" s="16" t="n">
        <f aca="false">IF(ISNUMBER(A40),SUM(E40:H40),"")</f>
        <v>-27.1189021817777</v>
      </c>
      <c r="D40" s="15"/>
      <c r="E40" s="18" t="n">
        <v>-27.1189021817777</v>
      </c>
      <c r="I40" s="18" t="n">
        <f aca="false">+C40/'Discount curve'!D29</f>
        <v>-29.847960101595</v>
      </c>
      <c r="J40" s="18"/>
      <c r="K40" s="18" t="n">
        <f aca="false">+E40/'Discount curve'!D29</f>
        <v>-29.847960101595</v>
      </c>
    </row>
    <row r="41" customFormat="false" ht="12.75" hidden="false" customHeight="false" outlineLevel="0" collapsed="false">
      <c r="A41" s="17" t="n">
        <v>38200</v>
      </c>
      <c r="C41" s="16" t="n">
        <f aca="false">IF(ISNUMBER(A41),SUM(E41:H41),"")</f>
        <v>-26.4230690636459</v>
      </c>
      <c r="D41" s="15"/>
      <c r="E41" s="18" t="n">
        <v>-26.4230690636459</v>
      </c>
      <c r="I41" s="18" t="n">
        <f aca="false">+C41/'Discount curve'!D30</f>
        <v>-29.2271170403784</v>
      </c>
      <c r="J41" s="18"/>
      <c r="K41" s="18" t="n">
        <f aca="false">+E41/'Discount curve'!D30</f>
        <v>-29.2271170403784</v>
      </c>
    </row>
    <row r="42" customFormat="false" ht="12.75" hidden="false" customHeight="false" outlineLevel="0" collapsed="false">
      <c r="A42" s="17" t="n">
        <v>38231</v>
      </c>
      <c r="C42" s="16" t="n">
        <f aca="false">IF(ISNUMBER(A42),SUM(E42:H42),"")</f>
        <v>-23.2079155307833</v>
      </c>
      <c r="D42" s="15"/>
      <c r="E42" s="18" t="n">
        <v>-23.2079155307833</v>
      </c>
      <c r="I42" s="18" t="n">
        <f aca="false">+C42/'Discount curve'!D31</f>
        <v>-25.8013326758402</v>
      </c>
      <c r="J42" s="18"/>
      <c r="K42" s="18" t="n">
        <f aca="false">+E42/'Discount curve'!D31</f>
        <v>-25.8013326758402</v>
      </c>
    </row>
    <row r="43" customFormat="false" ht="12.75" hidden="false" customHeight="false" outlineLevel="0" collapsed="false">
      <c r="A43" s="17" t="n">
        <v>38261</v>
      </c>
      <c r="C43" s="16" t="n">
        <f aca="false">IF(ISNUMBER(A43),SUM(E43:H43),"")</f>
        <v>-26.9761723989165</v>
      </c>
      <c r="D43" s="15"/>
      <c r="E43" s="18" t="n">
        <v>-26.9761723989165</v>
      </c>
      <c r="I43" s="18" t="n">
        <f aca="false">+C43/'Discount curve'!D32</f>
        <v>-30.1351511886345</v>
      </c>
      <c r="J43" s="18"/>
      <c r="K43" s="18" t="n">
        <f aca="false">+E43/'Discount curve'!D32</f>
        <v>-30.1351511886345</v>
      </c>
    </row>
    <row r="44" customFormat="false" ht="12.75" hidden="false" customHeight="false" outlineLevel="0" collapsed="false">
      <c r="A44" s="17" t="n">
        <v>38292</v>
      </c>
      <c r="C44" s="16" t="n">
        <f aca="false">IF(ISNUMBER(A44),SUM(E44:H44),"")</f>
        <v>-24.6659786591666</v>
      </c>
      <c r="D44" s="15"/>
      <c r="E44" s="18" t="n">
        <v>-24.6659786591666</v>
      </c>
      <c r="I44" s="18" t="n">
        <f aca="false">+C44/'Discount curve'!D33</f>
        <v>-27.6927520914098</v>
      </c>
      <c r="J44" s="18"/>
      <c r="K44" s="18" t="n">
        <f aca="false">+E44/'Discount curve'!D33</f>
        <v>-27.6927520914098</v>
      </c>
    </row>
    <row r="45" customFormat="false" ht="12.75" hidden="false" customHeight="false" outlineLevel="0" collapsed="false">
      <c r="A45" s="17" t="n">
        <v>38322</v>
      </c>
      <c r="C45" s="16" t="n">
        <f aca="false">IF(ISNUMBER(A45),SUM(E45:H45),"")</f>
        <v>-29.2386037803401</v>
      </c>
      <c r="D45" s="15"/>
      <c r="E45" s="18" t="n">
        <v>-29.2386037803401</v>
      </c>
      <c r="I45" s="18" t="n">
        <f aca="false">+C45/'Discount curve'!D34</f>
        <v>-32.989940769204</v>
      </c>
      <c r="J45" s="18"/>
      <c r="K45" s="18" t="n">
        <f aca="false">+E45/'Discount curve'!D34</f>
        <v>-32.989940769204</v>
      </c>
    </row>
    <row r="46" customFormat="false" ht="12.75" hidden="false" customHeight="false" outlineLevel="0" collapsed="false">
      <c r="A46" s="17" t="n">
        <v>38353</v>
      </c>
      <c r="C46" s="16" t="n">
        <f aca="false">IF(ISNUMBER(A46),SUM(E46:H46),"")</f>
        <v>-27.9734860569122</v>
      </c>
      <c r="D46" s="15"/>
      <c r="E46" s="18" t="n">
        <v>-27.9734860569122</v>
      </c>
      <c r="I46" s="18" t="n">
        <f aca="false">+C46/'Discount curve'!D35</f>
        <v>-31.7347408802959</v>
      </c>
      <c r="J46" s="18"/>
      <c r="K46" s="18" t="n">
        <f aca="false">+E46/'Discount curve'!D35</f>
        <v>-31.7347408802959</v>
      </c>
    </row>
    <row r="47" customFormat="false" ht="12.75" hidden="false" customHeight="false" outlineLevel="0" collapsed="false">
      <c r="A47" s="17" t="n">
        <v>38384</v>
      </c>
      <c r="C47" s="16" t="n">
        <f aca="false">IF(ISNUMBER(A47),SUM(E47:H47),"")</f>
        <v>-26.2566743155405</v>
      </c>
      <c r="D47" s="15"/>
      <c r="E47" s="18" t="n">
        <v>-26.2566743155405</v>
      </c>
      <c r="I47" s="18" t="n">
        <f aca="false">+C47/'Discount curve'!D36</f>
        <v>-29.9442539375961</v>
      </c>
      <c r="J47" s="18"/>
      <c r="K47" s="18" t="n">
        <f aca="false">+E47/'Discount curve'!D36</f>
        <v>-29.9442539375961</v>
      </c>
    </row>
    <row r="48" customFormat="false" ht="12.75" hidden="false" customHeight="false" outlineLevel="0" collapsed="false">
      <c r="A48" s="17" t="n">
        <v>38412</v>
      </c>
      <c r="C48" s="16" t="n">
        <f aca="false">IF(ISNUMBER(A48),SUM(E48:H48),"")</f>
        <v>-24.3855136393234</v>
      </c>
      <c r="D48" s="15"/>
      <c r="E48" s="18" t="n">
        <v>-24.3855136393234</v>
      </c>
      <c r="I48" s="18" t="n">
        <f aca="false">+C48/'Discount curve'!D37</f>
        <v>-27.9566551141854</v>
      </c>
      <c r="J48" s="18"/>
      <c r="K48" s="18" t="n">
        <f aca="false">+E48/'Discount curve'!D37</f>
        <v>-27.9566551141854</v>
      </c>
    </row>
    <row r="49" customFormat="false" ht="12.75" hidden="false" customHeight="false" outlineLevel="0" collapsed="false">
      <c r="A49" s="17" t="n">
        <v>38443</v>
      </c>
      <c r="C49" s="16" t="n">
        <f aca="false">IF(ISNUMBER(A49),SUM(E49:H49),"")</f>
        <v>-20.4342475426446</v>
      </c>
      <c r="D49" s="15"/>
      <c r="E49" s="18" t="n">
        <v>-20.4342475426446</v>
      </c>
      <c r="I49" s="18" t="n">
        <f aca="false">+C49/'Discount curve'!D38</f>
        <v>-23.547405359651</v>
      </c>
      <c r="J49" s="18"/>
      <c r="K49" s="18" t="n">
        <f aca="false">+E49/'Discount curve'!D38</f>
        <v>-23.547405359651</v>
      </c>
    </row>
    <row r="50" customFormat="false" ht="12.75" hidden="false" customHeight="false" outlineLevel="0" collapsed="false">
      <c r="A50" s="17" t="n">
        <v>38473</v>
      </c>
      <c r="C50" s="16" t="n">
        <f aca="false">IF(ISNUMBER(A50),SUM(E50:H50),"")</f>
        <v>-16.7520046815959</v>
      </c>
      <c r="D50" s="15"/>
      <c r="E50" s="18" t="n">
        <v>-16.7520046815959</v>
      </c>
      <c r="I50" s="18" t="n">
        <f aca="false">+C50/'Discount curve'!D39</f>
        <v>-19.4023621938648</v>
      </c>
      <c r="J50" s="18"/>
      <c r="K50" s="18" t="n">
        <f aca="false">+E50/'Discount curve'!D39</f>
        <v>-19.4023621938648</v>
      </c>
    </row>
    <row r="51" customFormat="false" ht="12.75" hidden="false" customHeight="false" outlineLevel="0" collapsed="false">
      <c r="A51" s="17" t="n">
        <v>38504</v>
      </c>
      <c r="C51" s="16" t="n">
        <f aca="false">IF(ISNUMBER(A51),SUM(E51:H51),"")</f>
        <v>-15.2086070603206</v>
      </c>
      <c r="D51" s="15"/>
      <c r="E51" s="18" t="n">
        <v>-15.2086070603206</v>
      </c>
      <c r="I51" s="18" t="n">
        <f aca="false">+C51/'Discount curve'!D40</f>
        <v>-17.7078283013968</v>
      </c>
      <c r="J51" s="18"/>
      <c r="K51" s="18" t="n">
        <f aca="false">+E51/'Discount curve'!D40</f>
        <v>-17.7078283013968</v>
      </c>
    </row>
    <row r="52" customFormat="false" ht="12.75" hidden="false" customHeight="false" outlineLevel="0" collapsed="false">
      <c r="A52" s="17" t="n">
        <v>38534</v>
      </c>
      <c r="C52" s="16" t="n">
        <f aca="false">IF(ISNUMBER(A52),SUM(E52:H52),"")</f>
        <v>-14.0258344779966</v>
      </c>
      <c r="D52" s="15"/>
      <c r="E52" s="18" t="n">
        <v>-14.0258344779966</v>
      </c>
      <c r="I52" s="18" t="n">
        <f aca="false">+C52/'Discount curve'!D41</f>
        <v>-16.4158725345055</v>
      </c>
      <c r="J52" s="18"/>
      <c r="K52" s="18" t="n">
        <f aca="false">+E52/'Discount curve'!D41</f>
        <v>-16.4158725345055</v>
      </c>
    </row>
    <row r="53" customFormat="false" ht="12.75" hidden="false" customHeight="false" outlineLevel="0" collapsed="false">
      <c r="A53" s="17" t="n">
        <v>38565</v>
      </c>
      <c r="C53" s="16" t="n">
        <f aca="false">IF(ISNUMBER(A53),SUM(E53:H53),"")</f>
        <v>-14.8557954152553</v>
      </c>
      <c r="D53" s="15"/>
      <c r="E53" s="18" t="n">
        <v>-14.8557954152553</v>
      </c>
      <c r="I53" s="18" t="n">
        <f aca="false">+C53/'Discount curve'!D42</f>
        <v>-17.4813960537504</v>
      </c>
      <c r="J53" s="18"/>
      <c r="K53" s="18" t="n">
        <f aca="false">+E53/'Discount curve'!D42</f>
        <v>-17.4813960537504</v>
      </c>
    </row>
    <row r="54" customFormat="false" ht="12.75" hidden="false" customHeight="false" outlineLevel="0" collapsed="false">
      <c r="A54" s="17" t="n">
        <v>38596</v>
      </c>
      <c r="C54" s="16" t="n">
        <f aca="false">IF(ISNUMBER(A54),SUM(E54:H54),"")</f>
        <v>-14.6435729341875</v>
      </c>
      <c r="D54" s="15"/>
      <c r="E54" s="18" t="n">
        <v>-14.6435729341875</v>
      </c>
      <c r="I54" s="18" t="n">
        <f aca="false">+C54/'Discount curve'!D43</f>
        <v>-17.3202982603301</v>
      </c>
      <c r="J54" s="18"/>
      <c r="K54" s="18" t="n">
        <f aca="false">+E54/'Discount curve'!D43</f>
        <v>-17.3202982603301</v>
      </c>
    </row>
    <row r="55" customFormat="false" ht="12.75" hidden="false" customHeight="false" outlineLevel="0" collapsed="false">
      <c r="A55" s="17" t="n">
        <v>38626</v>
      </c>
      <c r="C55" s="16" t="n">
        <f aca="false">IF(ISNUMBER(A55),SUM(E55:H55),"")</f>
        <v>-16.8881165643129</v>
      </c>
      <c r="D55" s="15"/>
      <c r="E55" s="18" t="n">
        <v>-16.8881165643129</v>
      </c>
      <c r="I55" s="18" t="n">
        <f aca="false">+C55/'Discount curve'!D44</f>
        <v>-20.0830480644609</v>
      </c>
      <c r="J55" s="18"/>
      <c r="K55" s="18" t="n">
        <f aca="false">+E55/'Discount curve'!D44</f>
        <v>-20.0830480644609</v>
      </c>
    </row>
    <row r="56" customFormat="false" ht="12.75" hidden="false" customHeight="false" outlineLevel="0" collapsed="false">
      <c r="A56" s="17" t="n">
        <v>38657</v>
      </c>
      <c r="C56" s="16" t="n">
        <f aca="false">IF(ISNUMBER(A56),SUM(E56:H56),"")</f>
        <v>-16.8030466319369</v>
      </c>
      <c r="D56" s="15"/>
      <c r="E56" s="18" t="n">
        <v>-16.8030466319369</v>
      </c>
      <c r="I56" s="18" t="n">
        <f aca="false">+C56/'Discount curve'!D45</f>
        <v>-20.0868024899816</v>
      </c>
      <c r="J56" s="18"/>
      <c r="K56" s="18" t="n">
        <f aca="false">+E56/'Discount curve'!D45</f>
        <v>-20.0868024899816</v>
      </c>
    </row>
    <row r="57" customFormat="false" ht="12.75" hidden="false" customHeight="false" outlineLevel="0" collapsed="false">
      <c r="A57" s="17" t="n">
        <v>38687</v>
      </c>
      <c r="C57" s="16" t="n">
        <f aca="false">IF(ISNUMBER(A57),SUM(E57:H57),"")</f>
        <v>-20.0340746944275</v>
      </c>
      <c r="D57" s="15"/>
      <c r="E57" s="18" t="n">
        <v>-20.0340746944275</v>
      </c>
      <c r="I57" s="18" t="n">
        <f aca="false">+C57/'Discount curve'!D46</f>
        <v>-24.0729125953442</v>
      </c>
      <c r="J57" s="18"/>
      <c r="K57" s="18" t="n">
        <f aca="false">+E57/'Discount curve'!D46</f>
        <v>-24.0729125953442</v>
      </c>
    </row>
    <row r="58" customFormat="false" ht="12.75" hidden="false" customHeight="false" outlineLevel="0" collapsed="false">
      <c r="A58" s="17" t="n">
        <v>38718</v>
      </c>
      <c r="C58" s="16" t="n">
        <f aca="false">IF(ISNUMBER(A58),SUM(E58:H58),"")</f>
        <v>-19.5172793080919</v>
      </c>
      <c r="D58" s="15"/>
      <c r="E58" s="18" t="n">
        <v>-19.5172793080919</v>
      </c>
      <c r="I58" s="18" t="n">
        <f aca="false">+C58/'Discount curve'!D47</f>
        <v>-23.5773861768464</v>
      </c>
      <c r="J58" s="18"/>
      <c r="K58" s="18" t="n">
        <f aca="false">+E58/'Discount curve'!D47</f>
        <v>-23.5773861768464</v>
      </c>
    </row>
    <row r="59" customFormat="false" ht="12.75" hidden="false" customHeight="false" outlineLevel="0" collapsed="false">
      <c r="A59" s="17" t="n">
        <v>38749</v>
      </c>
      <c r="C59" s="16" t="n">
        <f aca="false">IF(ISNUMBER(A59),SUM(E59:H59),"")</f>
        <v>-17.8411769400205</v>
      </c>
      <c r="D59" s="15"/>
      <c r="E59" s="18" t="n">
        <v>-17.8411769400205</v>
      </c>
      <c r="I59" s="18" t="n">
        <f aca="false">+C59/'Discount curve'!D48</f>
        <v>-21.6689769430658</v>
      </c>
      <c r="J59" s="18"/>
      <c r="K59" s="18" t="n">
        <f aca="false">+E59/'Discount curve'!D48</f>
        <v>-21.6689769430658</v>
      </c>
    </row>
    <row r="60" customFormat="false" ht="12.75" hidden="false" customHeight="false" outlineLevel="0" collapsed="false">
      <c r="A60" s="17" t="n">
        <v>38777</v>
      </c>
      <c r="C60" s="16" t="n">
        <f aca="false">IF(ISNUMBER(A60),SUM(E60:H60),"")</f>
        <v>-17.2023402751366</v>
      </c>
      <c r="D60" s="15"/>
      <c r="E60" s="18" t="n">
        <v>-17.2023402751366</v>
      </c>
      <c r="I60" s="18" t="n">
        <f aca="false">+C60/'Discount curve'!D49</f>
        <v>-20.9981691375408</v>
      </c>
      <c r="J60" s="18"/>
      <c r="K60" s="18" t="n">
        <f aca="false">+E60/'Discount curve'!D49</f>
        <v>-20.9981691375408</v>
      </c>
    </row>
    <row r="61" customFormat="false" ht="12.75" hidden="false" customHeight="false" outlineLevel="0" collapsed="false">
      <c r="A61" s="17" t="n">
        <v>38808</v>
      </c>
      <c r="C61" s="16" t="n">
        <f aca="false">IF(ISNUMBER(A61),SUM(E61:H61),"")</f>
        <v>-13.5105457847915</v>
      </c>
      <c r="D61" s="15"/>
      <c r="E61" s="18" t="n">
        <v>-13.5105457847915</v>
      </c>
      <c r="I61" s="18" t="n">
        <f aca="false">+C61/'Discount curve'!D50</f>
        <v>-16.5823949794682</v>
      </c>
      <c r="J61" s="18"/>
      <c r="K61" s="18" t="n">
        <f aca="false">+E61/'Discount curve'!D50</f>
        <v>-16.5823949794682</v>
      </c>
    </row>
    <row r="62" customFormat="false" ht="12.75" hidden="false" customHeight="false" outlineLevel="0" collapsed="false">
      <c r="A62" s="17" t="n">
        <v>38838</v>
      </c>
      <c r="C62" s="16" t="n">
        <f aca="false">IF(ISNUMBER(A62),SUM(E62:H62),"")</f>
        <v>-10.0796844300523</v>
      </c>
      <c r="D62" s="15"/>
      <c r="E62" s="18" t="n">
        <v>-10.0796844300523</v>
      </c>
      <c r="I62" s="18" t="n">
        <f aca="false">+C62/'Discount curve'!D51</f>
        <v>-12.438333829982</v>
      </c>
      <c r="J62" s="18"/>
      <c r="K62" s="18" t="n">
        <f aca="false">+E62/'Discount curve'!D51</f>
        <v>-12.438333829982</v>
      </c>
    </row>
    <row r="63" customFormat="false" ht="12.75" hidden="false" customHeight="false" outlineLevel="0" collapsed="false">
      <c r="A63" s="17" t="n">
        <v>38869</v>
      </c>
      <c r="C63" s="16" t="n">
        <f aca="false">IF(ISNUMBER(A63),SUM(E63:H63),"")</f>
        <v>-7.10113349621019</v>
      </c>
      <c r="D63" s="15"/>
      <c r="E63" s="18" t="n">
        <v>-7.10113349621019</v>
      </c>
      <c r="I63" s="18" t="n">
        <f aca="false">+C63/'Discount curve'!D52</f>
        <v>-8.81182842781596</v>
      </c>
      <c r="J63" s="18"/>
      <c r="K63" s="18" t="n">
        <f aca="false">+E63/'Discount curve'!D52</f>
        <v>-8.81182842781596</v>
      </c>
    </row>
    <row r="64" customFormat="false" ht="12.75" hidden="false" customHeight="false" outlineLevel="0" collapsed="false">
      <c r="A64" s="17" t="n">
        <v>38899</v>
      </c>
      <c r="C64" s="16" t="n">
        <f aca="false">IF(ISNUMBER(A64),SUM(E64:H64),"")</f>
        <v>-6.71857500866936</v>
      </c>
      <c r="D64" s="15"/>
      <c r="E64" s="18" t="n">
        <v>-6.71857500866936</v>
      </c>
      <c r="I64" s="18" t="n">
        <f aca="false">+C64/'Discount curve'!D53</f>
        <v>-8.37949710595102</v>
      </c>
      <c r="J64" s="18"/>
      <c r="K64" s="18" t="n">
        <f aca="false">+E64/'Discount curve'!D53</f>
        <v>-8.37949710595102</v>
      </c>
    </row>
    <row r="65" customFormat="false" ht="12.75" hidden="false" customHeight="false" outlineLevel="0" collapsed="false">
      <c r="A65" s="17" t="n">
        <v>38930</v>
      </c>
      <c r="C65" s="16" t="n">
        <f aca="false">IF(ISNUMBER(A65),SUM(E65:H65),"")</f>
        <v>-6.80341105429758</v>
      </c>
      <c r="D65" s="15"/>
      <c r="E65" s="18" t="n">
        <v>-6.80341105429758</v>
      </c>
      <c r="I65" s="18" t="n">
        <f aca="false">+C65/'Discount curve'!D54</f>
        <v>-8.52993349669319</v>
      </c>
      <c r="J65" s="18"/>
      <c r="K65" s="18" t="n">
        <f aca="false">+E65/'Discount curve'!D54</f>
        <v>-8.52993349669319</v>
      </c>
    </row>
    <row r="66" customFormat="false" ht="12.75" hidden="false" customHeight="false" outlineLevel="0" collapsed="false">
      <c r="A66" s="17" t="n">
        <v>38961</v>
      </c>
      <c r="C66" s="16" t="n">
        <f aca="false">IF(ISNUMBER(A66),SUM(E66:H66),"")</f>
        <v>-6.6024264015852</v>
      </c>
      <c r="D66" s="15"/>
      <c r="E66" s="18" t="n">
        <v>-6.6024264015852</v>
      </c>
      <c r="I66" s="18" t="n">
        <f aca="false">+C66/'Discount curve'!D55</f>
        <v>-8.32175606140818</v>
      </c>
      <c r="J66" s="18"/>
      <c r="K66" s="18" t="n">
        <f aca="false">+E66/'Discount curve'!D55</f>
        <v>-8.32175606140818</v>
      </c>
    </row>
    <row r="67" customFormat="false" ht="12.75" hidden="false" customHeight="false" outlineLevel="0" collapsed="false">
      <c r="A67" s="17" t="n">
        <v>38991</v>
      </c>
      <c r="C67" s="16" t="n">
        <f aca="false">IF(ISNUMBER(A67),SUM(E67:H67),"")</f>
        <v>-7.88320933525829</v>
      </c>
      <c r="D67" s="15"/>
      <c r="E67" s="18" t="n">
        <v>-7.88320933525829</v>
      </c>
      <c r="I67" s="18" t="n">
        <f aca="false">+C67/'Discount curve'!D56</f>
        <v>-9.99194326091873</v>
      </c>
      <c r="J67" s="18"/>
      <c r="K67" s="18" t="n">
        <f aca="false">+E67/'Discount curve'!D56</f>
        <v>-9.99194326091873</v>
      </c>
    </row>
    <row r="68" customFormat="false" ht="12.75" hidden="false" customHeight="false" outlineLevel="0" collapsed="false">
      <c r="A68" s="17" t="n">
        <v>39022</v>
      </c>
      <c r="C68" s="16" t="n">
        <f aca="false">IF(ISNUMBER(A68),SUM(E68:H68),"")</f>
        <v>-8.47987530442968</v>
      </c>
      <c r="D68" s="15"/>
      <c r="E68" s="18" t="n">
        <v>-8.47987530442968</v>
      </c>
      <c r="I68" s="18" t="n">
        <f aca="false">+C68/'Discount curve'!D57</f>
        <v>-10.8058973440406</v>
      </c>
      <c r="J68" s="18"/>
      <c r="K68" s="18" t="n">
        <f aca="false">+E68/'Discount curve'!D57</f>
        <v>-10.8058973440406</v>
      </c>
    </row>
    <row r="69" customFormat="false" ht="12.75" hidden="false" customHeight="false" outlineLevel="0" collapsed="false">
      <c r="A69" s="17" t="n">
        <v>39052</v>
      </c>
      <c r="C69" s="16" t="n">
        <f aca="false">IF(ISNUMBER(A69),SUM(E69:H69),"")</f>
        <v>-9.36897207135805</v>
      </c>
      <c r="D69" s="15"/>
      <c r="E69" s="18" t="n">
        <v>-9.36897207135805</v>
      </c>
      <c r="I69" s="18" t="n">
        <f aca="false">+C69/'Discount curve'!D58</f>
        <v>-12.0016018926285</v>
      </c>
      <c r="J69" s="18"/>
      <c r="K69" s="18" t="n">
        <f aca="false">+E69/'Discount curve'!D58</f>
        <v>-12.0016018926285</v>
      </c>
    </row>
    <row r="70" customFormat="false" ht="12.75" hidden="false" customHeight="false" outlineLevel="0" collapsed="false">
      <c r="A70" s="17" t="n">
        <v>39083</v>
      </c>
      <c r="C70" s="16" t="n">
        <f aca="false">IF(ISNUMBER(A70),SUM(E70:H70),"")</f>
        <v>-9.57156876691448</v>
      </c>
      <c r="D70" s="15"/>
      <c r="E70" s="18" t="n">
        <v>-9.57156876691448</v>
      </c>
      <c r="I70" s="18" t="n">
        <f aca="false">+C70/'Discount curve'!D59</f>
        <v>-12.3277346903154</v>
      </c>
      <c r="J70" s="18"/>
      <c r="K70" s="18" t="n">
        <f aca="false">+E70/'Discount curve'!D59</f>
        <v>-12.3277346903154</v>
      </c>
    </row>
    <row r="71" customFormat="false" ht="12.75" hidden="false" customHeight="false" outlineLevel="0" collapsed="false">
      <c r="A71" s="17" t="n">
        <v>39114</v>
      </c>
      <c r="C71" s="16" t="n">
        <f aca="false">IF(ISNUMBER(A71),SUM(E71:H71),"")</f>
        <v>-8.5789666599832</v>
      </c>
      <c r="D71" s="15"/>
      <c r="E71" s="18" t="n">
        <v>-8.5789666599832</v>
      </c>
      <c r="I71" s="18" t="n">
        <f aca="false">+C71/'Discount curve'!D60</f>
        <v>-11.1097001354836</v>
      </c>
      <c r="J71" s="18"/>
      <c r="K71" s="18" t="n">
        <f aca="false">+E71/'Discount curve'!D60</f>
        <v>-11.1097001354836</v>
      </c>
    </row>
    <row r="72" customFormat="false" ht="12.75" hidden="false" customHeight="false" outlineLevel="0" collapsed="false">
      <c r="A72" s="17" t="n">
        <v>39142</v>
      </c>
      <c r="C72" s="16" t="n">
        <f aca="false">IF(ISNUMBER(A72),SUM(E72:H72),"")</f>
        <v>-8.67828526586667</v>
      </c>
      <c r="D72" s="15"/>
      <c r="E72" s="18" t="n">
        <v>-8.67828526586667</v>
      </c>
      <c r="I72" s="18" t="n">
        <f aca="false">+C72/'Discount curve'!D61</f>
        <v>-11.2951507927583</v>
      </c>
      <c r="J72" s="18"/>
      <c r="K72" s="18" t="n">
        <f aca="false">+E72/'Discount curve'!D61</f>
        <v>-11.2951507927583</v>
      </c>
    </row>
    <row r="73" customFormat="false" ht="12.75" hidden="false" customHeight="false" outlineLevel="0" collapsed="false">
      <c r="A73" s="17" t="n">
        <v>39173</v>
      </c>
      <c r="C73" s="16" t="n">
        <f aca="false">IF(ISNUMBER(A73),SUM(E73:H73),"")</f>
        <v>-7.08261364682757</v>
      </c>
      <c r="D73" s="15"/>
      <c r="E73" s="18" t="n">
        <v>-7.08261364682757</v>
      </c>
      <c r="I73" s="18" t="n">
        <f aca="false">+C73/'Discount curve'!D62</f>
        <v>-9.26929707200162</v>
      </c>
      <c r="J73" s="18"/>
      <c r="K73" s="18" t="n">
        <f aca="false">+E73/'Discount curve'!D62</f>
        <v>-9.26929707200162</v>
      </c>
    </row>
    <row r="74" customFormat="false" ht="12.75" hidden="false" customHeight="false" outlineLevel="0" collapsed="false">
      <c r="A74" s="17" t="n">
        <v>39203</v>
      </c>
      <c r="C74" s="16" t="n">
        <f aca="false">IF(ISNUMBER(A74),SUM(E74:H74),"")</f>
        <v>-6.09593475654034</v>
      </c>
      <c r="D74" s="15"/>
      <c r="E74" s="18" t="n">
        <v>-6.09593475654034</v>
      </c>
      <c r="I74" s="18" t="n">
        <f aca="false">+C74/'Discount curve'!D63</f>
        <v>-8.02119286238912</v>
      </c>
      <c r="J74" s="18"/>
      <c r="K74" s="18" t="n">
        <f aca="false">+E74/'Discount curve'!D63</f>
        <v>-8.02119286238912</v>
      </c>
    </row>
    <row r="75" customFormat="false" ht="12.75" hidden="false" customHeight="false" outlineLevel="0" collapsed="false">
      <c r="A75" s="17" t="n">
        <v>39234</v>
      </c>
      <c r="C75" s="16" t="n">
        <f aca="false">IF(ISNUMBER(A75),SUM(E75:H75),"")</f>
        <v>-5.63725309041762</v>
      </c>
      <c r="D75" s="15"/>
      <c r="E75" s="18" t="n">
        <v>-5.63725309041762</v>
      </c>
      <c r="I75" s="18" t="n">
        <f aca="false">+C75/'Discount curve'!D64</f>
        <v>-7.45915635596155</v>
      </c>
      <c r="J75" s="18"/>
      <c r="K75" s="18" t="n">
        <f aca="false">+E75/'Discount curve'!D64</f>
        <v>-7.45915635596155</v>
      </c>
    </row>
    <row r="76" customFormat="false" ht="12.75" hidden="false" customHeight="false" outlineLevel="0" collapsed="false">
      <c r="A76" s="17" t="n">
        <v>39264</v>
      </c>
      <c r="C76" s="16" t="n">
        <f aca="false">IF(ISNUMBER(A76),SUM(E76:H76),"")</f>
        <v>-0.165529231392523</v>
      </c>
      <c r="D76" s="15"/>
      <c r="E76" s="18" t="n">
        <v>-0.165529231392523</v>
      </c>
      <c r="I76" s="18" t="n">
        <f aca="false">+C76/'Discount curve'!D65</f>
        <v>-0.220114056724168</v>
      </c>
      <c r="J76" s="18"/>
      <c r="K76" s="18" t="n">
        <f aca="false">+E76/'Discount curve'!D65</f>
        <v>-0.220114056724168</v>
      </c>
    </row>
    <row r="77" customFormat="false" ht="12.75" hidden="false" customHeight="false" outlineLevel="0" collapsed="false">
      <c r="A77" s="17" t="n">
        <v>39295</v>
      </c>
      <c r="C77" s="16" t="n">
        <f aca="false">IF(ISNUMBER(A77),SUM(E77:H77),"")</f>
        <v>-0.161435728821225</v>
      </c>
      <c r="D77" s="15"/>
      <c r="E77" s="18" t="n">
        <v>-0.161435728821225</v>
      </c>
      <c r="I77" s="18" t="n">
        <f aca="false">+C77/'Discount curve'!D66</f>
        <v>-0.215884312279492</v>
      </c>
      <c r="J77" s="18"/>
      <c r="K77" s="18" t="n">
        <f aca="false">+E77/'Discount curve'!D66</f>
        <v>-0.215884312279492</v>
      </c>
    </row>
    <row r="78" customFormat="false" ht="12.75" hidden="false" customHeight="false" outlineLevel="0" collapsed="false">
      <c r="A78" s="17" t="n">
        <v>39326</v>
      </c>
      <c r="C78" s="16" t="n">
        <f aca="false">IF(ISNUMBER(A78),SUM(E78:H78),"")</f>
        <v>-0.198354955314297</v>
      </c>
      <c r="D78" s="15"/>
      <c r="E78" s="18" t="n">
        <v>-0.198354955314297</v>
      </c>
      <c r="I78" s="18" t="n">
        <f aca="false">+C78/'Discount curve'!D67</f>
        <v>-0.266763945009341</v>
      </c>
      <c r="J78" s="18"/>
      <c r="K78" s="18" t="n">
        <f aca="false">+E78/'Discount curve'!D67</f>
        <v>-0.266763945009341</v>
      </c>
    </row>
    <row r="79" customFormat="false" ht="12.75" hidden="false" customHeight="false" outlineLevel="0" collapsed="false">
      <c r="A79" s="17" t="n">
        <v>39356</v>
      </c>
      <c r="C79" s="16" t="n">
        <f aca="false">IF(ISNUMBER(A79),SUM(E79:H79),"")</f>
        <v>-0.296254310941169</v>
      </c>
      <c r="D79" s="15"/>
      <c r="E79" s="18" t="n">
        <v>-0.296254310941169</v>
      </c>
      <c r="I79" s="18" t="n">
        <f aca="false">+C79/'Discount curve'!D68</f>
        <v>-0.400430920715275</v>
      </c>
      <c r="J79" s="18"/>
      <c r="K79" s="18" t="n">
        <f aca="false">+E79/'Discount curve'!D68</f>
        <v>-0.400430920715275</v>
      </c>
    </row>
    <row r="80" customFormat="false" ht="12.75" hidden="false" customHeight="false" outlineLevel="0" collapsed="false">
      <c r="A80" s="17" t="n">
        <v>39387</v>
      </c>
      <c r="C80" s="16" t="n">
        <f aca="false">IF(ISNUMBER(A80),SUM(E80:H80),"")</f>
        <v>-0.224384561411863</v>
      </c>
      <c r="D80" s="15"/>
      <c r="E80" s="18" t="n">
        <v>-0.224384561411863</v>
      </c>
      <c r="I80" s="18" t="n">
        <f aca="false">+C80/'Discount curve'!D69</f>
        <v>-0.305030564640057</v>
      </c>
      <c r="J80" s="18"/>
      <c r="K80" s="18" t="n">
        <f aca="false">+E80/'Discount curve'!D69</f>
        <v>-0.305030564640057</v>
      </c>
    </row>
    <row r="81" customFormat="false" ht="12.75" hidden="false" customHeight="false" outlineLevel="0" collapsed="false">
      <c r="A81" s="17" t="n">
        <v>39417</v>
      </c>
      <c r="C81" s="16" t="n">
        <f aca="false">IF(ISNUMBER(A81),SUM(E81:H81),"")</f>
        <v>-0.433334132382174</v>
      </c>
      <c r="D81" s="15"/>
      <c r="E81" s="18" t="n">
        <v>-0.433334132382174</v>
      </c>
      <c r="I81" s="18" t="n">
        <f aca="false">+C81/'Discount curve'!D70</f>
        <v>-0.59239257136273</v>
      </c>
      <c r="J81" s="18"/>
      <c r="K81" s="18" t="n">
        <f aca="false">+E81/'Discount curve'!D70</f>
        <v>-0.59239257136273</v>
      </c>
    </row>
    <row r="82" customFormat="false" ht="12.75" hidden="false" customHeight="false" outlineLevel="0" collapsed="false">
      <c r="A82" s="17" t="n">
        <v>39448</v>
      </c>
      <c r="C82" s="16" t="n">
        <f aca="false">IF(ISNUMBER(A82),SUM(E82:H82),"")</f>
        <v>-0.330714855524611</v>
      </c>
      <c r="D82" s="15"/>
      <c r="E82" s="18" t="n">
        <v>-0.330714855524611</v>
      </c>
      <c r="I82" s="18" t="n">
        <f aca="false">+C82/'Discount curve'!D71</f>
        <v>-0.454477761702186</v>
      </c>
      <c r="J82" s="18"/>
      <c r="K82" s="18" t="n">
        <f aca="false">+E82/'Discount curve'!D71</f>
        <v>-0.454477761702186</v>
      </c>
    </row>
    <row r="83" customFormat="false" ht="12.75" hidden="false" customHeight="false" outlineLevel="0" collapsed="false">
      <c r="A83" s="17" t="n">
        <v>39479</v>
      </c>
      <c r="C83" s="16" t="n">
        <f aca="false">IF(ISNUMBER(A83),SUM(E83:H83),"")</f>
        <v>-0.32676472296966</v>
      </c>
      <c r="D83" s="15"/>
      <c r="E83" s="18" t="n">
        <v>-0.32676472296966</v>
      </c>
      <c r="I83" s="18" t="n">
        <f aca="false">+C83/'Discount curve'!D72</f>
        <v>-0.451669386790144</v>
      </c>
      <c r="J83" s="18"/>
      <c r="K83" s="18" t="n">
        <f aca="false">+E83/'Discount curve'!D72</f>
        <v>-0.451669386790144</v>
      </c>
    </row>
    <row r="84" customFormat="false" ht="12.75" hidden="false" customHeight="false" outlineLevel="0" collapsed="false">
      <c r="A84" s="17" t="n">
        <v>39508</v>
      </c>
      <c r="C84" s="16" t="n">
        <f aca="false">IF(ISNUMBER(A84),SUM(E84:H84),"")</f>
        <v>-0.170743727056668</v>
      </c>
      <c r="D84" s="15"/>
      <c r="E84" s="18" t="n">
        <v>-0.170743727056668</v>
      </c>
      <c r="I84" s="18" t="n">
        <f aca="false">+C84/'Discount curve'!D73</f>
        <v>-0.237185734569391</v>
      </c>
      <c r="J84" s="18"/>
      <c r="K84" s="18" t="n">
        <f aca="false">+E84/'Discount curve'!D73</f>
        <v>-0.237185734569391</v>
      </c>
    </row>
    <row r="85" customFormat="false" ht="12.75" hidden="false" customHeight="false" outlineLevel="0" collapsed="false">
      <c r="A85" s="17" t="n">
        <v>39539</v>
      </c>
      <c r="C85" s="16" t="n">
        <f aca="false">IF(ISNUMBER(A85),SUM(E85:H85),"")</f>
        <v>-0.111304552027146</v>
      </c>
      <c r="D85" s="15"/>
      <c r="E85" s="18" t="n">
        <v>-0.111304552027146</v>
      </c>
      <c r="I85" s="18" t="n">
        <f aca="false">+C85/'Discount curve'!D74</f>
        <v>-0.155527737318589</v>
      </c>
      <c r="J85" s="18"/>
      <c r="K85" s="18" t="n">
        <f aca="false">+E85/'Discount curve'!D74</f>
        <v>-0.155527737318589</v>
      </c>
    </row>
    <row r="86" customFormat="false" ht="12.75" hidden="false" customHeight="false" outlineLevel="0" collapsed="false">
      <c r="A86" s="17" t="n">
        <v>39569</v>
      </c>
      <c r="C86" s="16" t="n">
        <f aca="false">IF(ISNUMBER(A86),SUM(E86:H86),"")</f>
        <v>-0.0973507466969516</v>
      </c>
      <c r="D86" s="15"/>
      <c r="E86" s="18" t="n">
        <v>-0.0973507466969516</v>
      </c>
      <c r="I86" s="18" t="n">
        <f aca="false">+C86/'Discount curve'!D75</f>
        <v>-0.136814856755362</v>
      </c>
      <c r="J86" s="18"/>
      <c r="K86" s="18" t="n">
        <f aca="false">+E86/'Discount curve'!D75</f>
        <v>-0.136814856755362</v>
      </c>
    </row>
    <row r="87" customFormat="false" ht="12.75" hidden="false" customHeight="false" outlineLevel="0" collapsed="false">
      <c r="A87" s="17" t="n">
        <v>39600</v>
      </c>
      <c r="C87" s="16" t="n">
        <f aca="false">IF(ISNUMBER(A87),SUM(E87:H87),"")</f>
        <v>-0.0543248224158021</v>
      </c>
      <c r="D87" s="15"/>
      <c r="E87" s="18" t="n">
        <v>-0.0543248224158021</v>
      </c>
      <c r="I87" s="18" t="n">
        <f aca="false">+C87/'Discount curve'!D76</f>
        <v>-0.0767557075684784</v>
      </c>
      <c r="J87" s="18"/>
      <c r="K87" s="18" t="n">
        <f aca="false">+E87/'Discount curve'!D76</f>
        <v>-0.0767557075684784</v>
      </c>
    </row>
    <row r="88" customFormat="false" ht="12.75" hidden="false" customHeight="false" outlineLevel="0" collapsed="false">
      <c r="A88" s="17" t="n">
        <v>39630</v>
      </c>
      <c r="C88" s="16" t="n">
        <f aca="false">IF(ISNUMBER(A88),SUM(E88:H88),"")</f>
        <v>-0.053879889611531</v>
      </c>
      <c r="D88" s="15"/>
      <c r="E88" s="18" t="n">
        <v>-0.053879889611531</v>
      </c>
      <c r="I88" s="18" t="n">
        <f aca="false">+C88/'Discount curve'!D77</f>
        <v>-0.0765706871434321</v>
      </c>
      <c r="J88" s="18"/>
      <c r="K88" s="18" t="n">
        <f aca="false">+E88/'Discount curve'!D77</f>
        <v>-0.0765706871434321</v>
      </c>
    </row>
    <row r="89" customFormat="false" ht="12.75" hidden="false" customHeight="false" outlineLevel="0" collapsed="false">
      <c r="A89" s="17" t="n">
        <v>39661</v>
      </c>
      <c r="C89" s="16" t="n">
        <f aca="false">IF(ISNUMBER(A89),SUM(E89:H89),"")</f>
        <v>-0.0528055115171256</v>
      </c>
      <c r="D89" s="15"/>
      <c r="E89" s="18" t="n">
        <v>-0.0528055115171256</v>
      </c>
      <c r="I89" s="18" t="n">
        <f aca="false">+C89/'Discount curve'!D78</f>
        <v>-0.0754952015630262</v>
      </c>
      <c r="J89" s="18"/>
      <c r="K89" s="18" t="n">
        <f aca="false">+E89/'Discount curve'!D78</f>
        <v>-0.0754952015630262</v>
      </c>
    </row>
    <row r="90" customFormat="false" ht="12.75" hidden="false" customHeight="false" outlineLevel="0" collapsed="false">
      <c r="A90" s="17" t="n">
        <v>39692</v>
      </c>
      <c r="C90" s="16" t="n">
        <f aca="false">IF(ISNUMBER(A90),SUM(E90:H90),"")</f>
        <v>-0.0449469419259913</v>
      </c>
      <c r="D90" s="15"/>
      <c r="E90" s="18" t="n">
        <v>-0.0449469419259913</v>
      </c>
      <c r="I90" s="18" t="n">
        <f aca="false">+C90/'Discount curve'!D79</f>
        <v>-0.0646081234938497</v>
      </c>
      <c r="J90" s="18"/>
      <c r="K90" s="18" t="n">
        <f aca="false">+E90/'Discount curve'!D79</f>
        <v>-0.0646081234938497</v>
      </c>
    </row>
    <row r="91" customFormat="false" ht="12.75" hidden="false" customHeight="false" outlineLevel="0" collapsed="false">
      <c r="A91" s="17" t="n">
        <v>39722</v>
      </c>
      <c r="C91" s="16" t="n">
        <f aca="false">IF(ISNUMBER(A91),SUM(E91:H91),"")</f>
        <v>-0.0450313654478919</v>
      </c>
      <c r="D91" s="15"/>
      <c r="E91" s="18" t="n">
        <v>-0.0450313654478919</v>
      </c>
      <c r="I91" s="18" t="n">
        <f aca="false">+C91/'Discount curve'!D80</f>
        <v>-0.0651124533671803</v>
      </c>
      <c r="J91" s="18"/>
      <c r="K91" s="18" t="n">
        <f aca="false">+E91/'Discount curve'!D80</f>
        <v>-0.0651124533671803</v>
      </c>
    </row>
    <row r="92" customFormat="false" ht="12.75" hidden="false" customHeight="false" outlineLevel="0" collapsed="false">
      <c r="A92" s="17" t="n">
        <v>39753</v>
      </c>
      <c r="C92" s="16" t="n">
        <f aca="false">IF(ISNUMBER(A92),SUM(E92:H92),"")</f>
        <v>-0.044764414223323</v>
      </c>
      <c r="D92" s="15"/>
      <c r="E92" s="18" t="n">
        <v>-0.044764414223323</v>
      </c>
      <c r="I92" s="18" t="n">
        <f aca="false">+C92/'Discount curve'!D81</f>
        <v>-0.0651216133893374</v>
      </c>
      <c r="J92" s="18"/>
      <c r="K92" s="18" t="n">
        <f aca="false">+E92/'Discount curve'!D81</f>
        <v>-0.0651216133893374</v>
      </c>
    </row>
    <row r="93" customFormat="false" ht="12.75" hidden="false" customHeight="false" outlineLevel="0" collapsed="false">
      <c r="A93" s="17" t="n">
        <v>39783</v>
      </c>
      <c r="C93" s="16" t="n">
        <f aca="false">IF(ISNUMBER(A93),SUM(E93:H93),"")</f>
        <v>-0.0431577493057716</v>
      </c>
      <c r="D93" s="15"/>
      <c r="E93" s="18" t="n">
        <v>-0.0431577493057716</v>
      </c>
      <c r="I93" s="18" t="n">
        <f aca="false">+C93/'Discount curve'!D82</f>
        <v>-0.0631188044295712</v>
      </c>
      <c r="J93" s="18"/>
      <c r="K93" s="18" t="n">
        <f aca="false">+E93/'Discount curve'!D82</f>
        <v>-0.0631188044295712</v>
      </c>
    </row>
    <row r="94" customFormat="false" ht="12.75" hidden="false" customHeight="false" outlineLevel="0" collapsed="false">
      <c r="A94" s="17" t="n">
        <v>39814</v>
      </c>
      <c r="C94" s="16" t="n">
        <f aca="false">IF(ISNUMBER(A94),SUM(E94:H94),"")</f>
        <v>-0.0435699163209563</v>
      </c>
      <c r="D94" s="15"/>
      <c r="E94" s="18" t="n">
        <v>-0.0435699163209563</v>
      </c>
      <c r="I94" s="18" t="n">
        <f aca="false">+C94/'Discount curve'!D83</f>
        <v>-0.0641142801481883</v>
      </c>
      <c r="J94" s="18"/>
      <c r="K94" s="18" t="n">
        <f aca="false">+E94/'Discount curve'!D83</f>
        <v>-0.0641142801481883</v>
      </c>
    </row>
    <row r="95" customFormat="false" ht="12.75" hidden="false" customHeight="false" outlineLevel="0" collapsed="false">
      <c r="A95" s="17" t="n">
        <v>39845</v>
      </c>
      <c r="C95" s="16" t="n">
        <f aca="false">IF(ISNUMBER(A95),SUM(E95:H95),"")</f>
        <v>-0.0426418553615292</v>
      </c>
      <c r="D95" s="15"/>
      <c r="E95" s="18" t="n">
        <v>-0.0426418553615292</v>
      </c>
      <c r="I95" s="18" t="n">
        <f aca="false">+C95/'Discount curve'!D84</f>
        <v>-0.0631373688908439</v>
      </c>
      <c r="J95" s="18"/>
      <c r="K95" s="18" t="n">
        <f aca="false">+E95/'Discount curve'!D84</f>
        <v>-0.0631373688908439</v>
      </c>
    </row>
    <row r="96" customFormat="false" ht="12.75" hidden="false" customHeight="false" outlineLevel="0" collapsed="false">
      <c r="A96" s="17" t="n">
        <v>39873</v>
      </c>
      <c r="C96" s="16" t="n">
        <f aca="false">IF(ISNUMBER(A96),SUM(E96:H96),"")</f>
        <v>-0.0437346786787771</v>
      </c>
      <c r="D96" s="15"/>
      <c r="E96" s="18" t="n">
        <v>-0.0437346786787771</v>
      </c>
      <c r="I96" s="18" t="n">
        <f aca="false">+C96/'Discount curve'!D85</f>
        <v>-0.0650841930955151</v>
      </c>
      <c r="J96" s="18"/>
      <c r="K96" s="18" t="n">
        <f aca="false">+E96/'Discount curve'!D85</f>
        <v>-0.0650841930955151</v>
      </c>
    </row>
    <row r="97" customFormat="false" ht="12.75" hidden="false" customHeight="false" outlineLevel="0" collapsed="false">
      <c r="A97" s="17" t="n">
        <v>39904</v>
      </c>
      <c r="C97" s="16" t="n">
        <f aca="false">IF(ISNUMBER(A97),SUM(E97:H97),"")</f>
        <v>-0.0434740383829649</v>
      </c>
      <c r="D97" s="15"/>
      <c r="E97" s="18" t="n">
        <v>-0.0434740383829649</v>
      </c>
      <c r="I97" s="18" t="n">
        <f aca="false">+C97/'Discount curve'!D86</f>
        <v>-0.0651007821683432</v>
      </c>
      <c r="J97" s="18"/>
      <c r="K97" s="18" t="n">
        <f aca="false">+E97/'Discount curve'!D86</f>
        <v>-0.0651007821683432</v>
      </c>
    </row>
    <row r="98" customFormat="false" ht="12.75" hidden="false" customHeight="false" outlineLevel="0" collapsed="false">
      <c r="A98" s="17" t="n">
        <v>39934</v>
      </c>
      <c r="C98" s="16" t="n">
        <f aca="false">IF(ISNUMBER(A98),SUM(E98:H98),"")</f>
        <v>-0.0429124526443161</v>
      </c>
      <c r="D98" s="15"/>
      <c r="E98" s="18" t="n">
        <v>-0.0429124526443161</v>
      </c>
      <c r="I98" s="18" t="n">
        <f aca="false">+C98/'Discount curve'!D87</f>
        <v>-0.064608901476807</v>
      </c>
      <c r="J98" s="18"/>
      <c r="K98" s="18" t="n">
        <f aca="false">+E98/'Discount curve'!D87</f>
        <v>-0.064608901476807</v>
      </c>
    </row>
    <row r="99" customFormat="false" ht="12.75" hidden="false" customHeight="false" outlineLevel="0" collapsed="false">
      <c r="A99" s="17" t="n">
        <v>39965</v>
      </c>
      <c r="C99" s="16" t="n">
        <f aca="false">IF(ISNUMBER(A99),SUM(E99:H99),"")</f>
        <v>-0.0423474117669571</v>
      </c>
      <c r="D99" s="15"/>
      <c r="E99" s="18" t="n">
        <v>-0.0423474117669571</v>
      </c>
      <c r="I99" s="18" t="n">
        <f aca="false">+C99/'Discount curve'!D88</f>
        <v>-0.0640709656475163</v>
      </c>
      <c r="J99" s="18"/>
      <c r="K99" s="18" t="n">
        <f aca="false">+E99/'Discount curve'!D88</f>
        <v>-0.0640709656475163</v>
      </c>
    </row>
    <row r="100" customFormat="false" ht="12.75" hidden="false" customHeight="false" outlineLevel="0" collapsed="false">
      <c r="A100" s="17" t="n">
        <v>39995</v>
      </c>
      <c r="C100" s="16" t="n">
        <f aca="false">IF(ISNUMBER(A100),SUM(E100:H100),"")</f>
        <v>-0.0421182694645609</v>
      </c>
      <c r="D100" s="15"/>
      <c r="E100" s="18" t="n">
        <v>-0.0421182694645609</v>
      </c>
      <c r="I100" s="18" t="n">
        <f aca="false">+C100/'Discount curve'!D89</f>
        <v>-0.0640719899138041</v>
      </c>
      <c r="J100" s="18"/>
      <c r="K100" s="18" t="n">
        <f aca="false">+E100/'Discount curve'!D89</f>
        <v>-0.0640719899138041</v>
      </c>
    </row>
    <row r="101" customFormat="false" ht="12.75" hidden="false" customHeight="false" outlineLevel="0" collapsed="false">
      <c r="A101" s="17" t="n">
        <v>40026</v>
      </c>
      <c r="C101" s="16" t="n">
        <f aca="false">IF(ISNUMBER(A101),SUM(E101:H101),"")</f>
        <v>-0.0418821767220948</v>
      </c>
      <c r="D101" s="15"/>
      <c r="E101" s="18" t="n">
        <v>-0.0418821767220948</v>
      </c>
      <c r="I101" s="18" t="n">
        <f aca="false">+C101/'Discount curve'!D90</f>
        <v>-0.0640716549908586</v>
      </c>
      <c r="J101" s="18"/>
      <c r="K101" s="18" t="n">
        <f aca="false">+E101/'Discount curve'!D90</f>
        <v>-0.0640716549908586</v>
      </c>
    </row>
    <row r="102" customFormat="false" ht="12.75" hidden="false" customHeight="false" outlineLevel="0" collapsed="false">
      <c r="A102" s="17" t="n">
        <v>40057</v>
      </c>
      <c r="C102" s="16" t="n">
        <f aca="false">IF(ISNUMBER(A102),SUM(E102:H102),"")</f>
        <v>-0.041967145896399</v>
      </c>
      <c r="D102" s="15"/>
      <c r="E102" s="18" t="n">
        <v>-0.041967145896399</v>
      </c>
      <c r="I102" s="18" t="n">
        <f aca="false">+C102/'Discount curve'!D91</f>
        <v>-0.0645642755298553</v>
      </c>
      <c r="J102" s="18"/>
      <c r="K102" s="18" t="n">
        <f aca="false">+E102/'Discount curve'!D91</f>
        <v>-0.0645642755298553</v>
      </c>
    </row>
    <row r="103" customFormat="false" ht="12.75" hidden="false" customHeight="false" outlineLevel="0" collapsed="false">
      <c r="A103" s="17" t="n">
        <v>40087</v>
      </c>
      <c r="C103" s="16" t="n">
        <f aca="false">IF(ISNUMBER(A103),SUM(E103:H103),"")</f>
        <v>-0.042056885412137</v>
      </c>
      <c r="D103" s="15"/>
      <c r="E103" s="18" t="n">
        <v>-0.042056885412137</v>
      </c>
      <c r="I103" s="18" t="n">
        <f aca="false">+C103/'Discount curve'!D92</f>
        <v>-0.0650585273825292</v>
      </c>
      <c r="J103" s="18"/>
      <c r="K103" s="18" t="n">
        <f aca="false">+E103/'Discount curve'!D92</f>
        <v>-0.0650585273825292</v>
      </c>
    </row>
    <row r="104" customFormat="false" ht="12.75" hidden="false" customHeight="false" outlineLevel="0" collapsed="false">
      <c r="A104" s="17" t="n">
        <v>40118</v>
      </c>
      <c r="C104" s="16" t="n">
        <f aca="false">IF(ISNUMBER(A104),SUM(E104:H104),"")</f>
        <v>-0.0418192850958235</v>
      </c>
      <c r="D104" s="15"/>
      <c r="E104" s="18" t="n">
        <v>-0.0418192850958235</v>
      </c>
      <c r="I104" s="18" t="n">
        <f aca="false">+C104/'Discount curve'!D93</f>
        <v>-0.0650585009986444</v>
      </c>
      <c r="J104" s="18"/>
      <c r="K104" s="18" t="n">
        <f aca="false">+E104/'Discount curve'!D93</f>
        <v>-0.0650585009986444</v>
      </c>
    </row>
    <row r="105" customFormat="false" ht="12.75" hidden="false" customHeight="false" outlineLevel="0" collapsed="false">
      <c r="A105" s="17" t="n">
        <v>40148</v>
      </c>
      <c r="C105" s="16" t="n">
        <f aca="false">IF(ISNUMBER(A105),SUM(E105:H105),"")</f>
        <v>-0.0403297325889525</v>
      </c>
      <c r="D105" s="15"/>
      <c r="E105" s="18" t="n">
        <v>-0.0403297325889525</v>
      </c>
      <c r="I105" s="18" t="n">
        <f aca="false">+C105/'Discount curve'!D94</f>
        <v>-0.0630886172873948</v>
      </c>
      <c r="J105" s="18"/>
      <c r="K105" s="18" t="n">
        <f aca="false">+E105/'Discount curve'!D94</f>
        <v>-0.0630886172873948</v>
      </c>
    </row>
    <row r="106" customFormat="false" ht="12.75" hidden="false" customHeight="false" outlineLevel="0" collapsed="false">
      <c r="A106" s="17" t="n">
        <v>40179</v>
      </c>
      <c r="C106" s="16" t="n">
        <f aca="false">IF(ISNUMBER(A106),SUM(E106:H106),"")</f>
        <v>-0.0407272863796777</v>
      </c>
      <c r="D106" s="15"/>
      <c r="E106" s="18" t="n">
        <v>-0.0407272863796777</v>
      </c>
      <c r="I106" s="18" t="n">
        <f aca="false">+C106/'Discount curve'!D95</f>
        <v>-0.06407456144026</v>
      </c>
      <c r="J106" s="18"/>
      <c r="K106" s="18" t="n">
        <f aca="false">+E106/'Discount curve'!D95</f>
        <v>-0.06407456144026</v>
      </c>
    </row>
    <row r="107" customFormat="false" ht="12.75" hidden="false" customHeight="false" outlineLevel="0" collapsed="false">
      <c r="A107" s="17" t="n">
        <v>40210</v>
      </c>
      <c r="C107" s="16" t="n">
        <f aca="false">IF(ISNUMBER(A107),SUM(E107:H107),"")</f>
        <v>-0.0398723987102983</v>
      </c>
      <c r="D107" s="15"/>
      <c r="E107" s="18" t="n">
        <v>-0.0398723987102983</v>
      </c>
      <c r="I107" s="18" t="n">
        <f aca="false">+C107/'Discount curve'!D96</f>
        <v>-0.0630890774428819</v>
      </c>
      <c r="J107" s="18"/>
      <c r="K107" s="18" t="n">
        <f aca="false">+E107/'Discount curve'!D96</f>
        <v>-0.0630890774428819</v>
      </c>
    </row>
    <row r="108" customFormat="false" ht="12.75" hidden="false" customHeight="false" outlineLevel="0" collapsed="false">
      <c r="A108" s="17" t="n">
        <v>40238</v>
      </c>
      <c r="C108" s="16" t="n">
        <f aca="false">IF(ISNUMBER(A108),SUM(E108:H108),"")</f>
        <v>-0.0409063757284741</v>
      </c>
      <c r="D108" s="15"/>
      <c r="E108" s="18" t="n">
        <v>-0.0409063757284741</v>
      </c>
      <c r="I108" s="18" t="n">
        <f aca="false">+C108/'Discount curve'!D97</f>
        <v>-0.0650658046755901</v>
      </c>
      <c r="J108" s="18"/>
      <c r="K108" s="18" t="n">
        <f aca="false">+E108/'Discount curve'!D97</f>
        <v>-0.0650658046755901</v>
      </c>
    </row>
    <row r="109" customFormat="false" ht="12.75" hidden="false" customHeight="false" outlineLevel="0" collapsed="false">
      <c r="A109" s="17" t="n">
        <v>40269</v>
      </c>
      <c r="C109" s="16" t="n">
        <f aca="false">IF(ISNUMBER(A109),SUM(E109:H109),"")</f>
        <v>-0.0406723201523505</v>
      </c>
      <c r="D109" s="15"/>
      <c r="E109" s="18" t="n">
        <v>-0.0406723201523505</v>
      </c>
      <c r="I109" s="18" t="n">
        <f aca="false">+C109/'Discount curve'!D98</f>
        <v>-0.0650157162965619</v>
      </c>
      <c r="J109" s="18"/>
      <c r="K109" s="18" t="n">
        <f aca="false">+E109/'Discount curve'!D98</f>
        <v>-0.0650157162965619</v>
      </c>
    </row>
    <row r="110" customFormat="false" ht="12.75" hidden="false" customHeight="false" outlineLevel="0" collapsed="false">
      <c r="A110" s="17" t="n">
        <v>40299</v>
      </c>
      <c r="C110" s="16" t="n">
        <f aca="false">IF(ISNUMBER(A110),SUM(E110:H110),"")</f>
        <v>-0.0401401026439089</v>
      </c>
      <c r="D110" s="15"/>
      <c r="E110" s="18" t="n">
        <v>-0.0401401026439089</v>
      </c>
      <c r="I110" s="18" t="n">
        <f aca="false">+C110/'Discount curve'!D99</f>
        <v>-0.0645248988909002</v>
      </c>
      <c r="J110" s="18"/>
      <c r="K110" s="18" t="n">
        <f aca="false">+E110/'Discount curve'!D99</f>
        <v>-0.0645248988909002</v>
      </c>
    </row>
    <row r="111" customFormat="false" ht="12.75" hidden="false" customHeight="false" outlineLevel="0" collapsed="false">
      <c r="A111" s="17" t="n">
        <v>40330</v>
      </c>
      <c r="C111" s="16" t="n">
        <f aca="false">IF(ISNUMBER(A111),SUM(E111:H111),"")</f>
        <v>-0.0396046095579322</v>
      </c>
      <c r="D111" s="15"/>
      <c r="E111" s="18" t="n">
        <v>-0.0396046095579322</v>
      </c>
      <c r="I111" s="18" t="n">
        <f aca="false">+C111/'Discount curve'!D100</f>
        <v>-0.0640325478067147</v>
      </c>
      <c r="J111" s="18"/>
      <c r="K111" s="18" t="n">
        <f aca="false">+E111/'Discount curve'!D100</f>
        <v>-0.0640325478067147</v>
      </c>
    </row>
    <row r="112" customFormat="false" ht="12.75" hidden="false" customHeight="false" outlineLevel="0" collapsed="false">
      <c r="A112" s="17" t="n">
        <v>40360</v>
      </c>
      <c r="C112" s="16" t="n">
        <f aca="false">IF(ISNUMBER(A112),SUM(E112:H112),"")</f>
        <v>-0.0393836144559828</v>
      </c>
      <c r="D112" s="15"/>
      <c r="E112" s="18" t="n">
        <v>-0.0393836144559828</v>
      </c>
      <c r="I112" s="18" t="n">
        <f aca="false">+C112/'Discount curve'!D101</f>
        <v>-0.0640344974214387</v>
      </c>
      <c r="J112" s="18"/>
      <c r="K112" s="18" t="n">
        <f aca="false">+E112/'Discount curve'!D101</f>
        <v>-0.0640344974214387</v>
      </c>
    </row>
    <row r="113" customFormat="false" ht="12.75" hidden="false" customHeight="false" outlineLevel="0" collapsed="false">
      <c r="A113" s="17" t="n">
        <v>40391</v>
      </c>
      <c r="C113" s="16" t="n">
        <f aca="false">IF(ISNUMBER(A113),SUM(E113:H113),"")</f>
        <v>-0.0391559738826572</v>
      </c>
      <c r="D113" s="15"/>
      <c r="E113" s="18" t="n">
        <v>-0.0391559738826572</v>
      </c>
      <c r="I113" s="18" t="n">
        <f aca="false">+C113/'Discount curve'!D102</f>
        <v>-0.0640349130759753</v>
      </c>
      <c r="J113" s="18"/>
      <c r="K113" s="18" t="n">
        <f aca="false">+E113/'Discount curve'!D102</f>
        <v>-0.0640349130759753</v>
      </c>
    </row>
    <row r="114" customFormat="false" ht="12.75" hidden="false" customHeight="false" outlineLevel="0" collapsed="false">
      <c r="A114" s="17" t="n">
        <v>40422</v>
      </c>
      <c r="C114" s="16" t="n">
        <f aca="false">IF(ISNUMBER(A114),SUM(E114:H114),"")</f>
        <v>-0.0392285230790776</v>
      </c>
      <c r="D114" s="15"/>
      <c r="E114" s="18" t="n">
        <v>-0.0392285230790776</v>
      </c>
      <c r="I114" s="18" t="n">
        <f aca="false">+C114/'Discount curve'!D103</f>
        <v>-0.0645280071586531</v>
      </c>
      <c r="J114" s="18"/>
      <c r="K114" s="18" t="n">
        <f aca="false">+E114/'Discount curve'!D103</f>
        <v>-0.0645280071586531</v>
      </c>
    </row>
    <row r="115" customFormat="false" ht="12.75" hidden="false" customHeight="false" outlineLevel="0" collapsed="false">
      <c r="A115" s="17" t="n">
        <v>40452</v>
      </c>
      <c r="C115" s="16" t="n">
        <f aca="false">IF(ISNUMBER(A115),SUM(E115:H115),"")</f>
        <v>-0.0393057269357257</v>
      </c>
      <c r="D115" s="15"/>
      <c r="E115" s="18" t="n">
        <v>-0.0393057269357257</v>
      </c>
      <c r="I115" s="18" t="n">
        <f aca="false">+C115/'Discount curve'!D104</f>
        <v>-0.0650229211955408</v>
      </c>
      <c r="J115" s="18"/>
      <c r="K115" s="18" t="n">
        <f aca="false">+E115/'Discount curve'!D104</f>
        <v>-0.0650229211955408</v>
      </c>
    </row>
    <row r="116" customFormat="false" ht="12.75" hidden="false" customHeight="false" outlineLevel="0" collapsed="false">
      <c r="A116" s="17" t="n">
        <v>40483</v>
      </c>
      <c r="C116" s="16" t="n">
        <f aca="false">IF(ISNUMBER(A116),SUM(E116:H116),"")</f>
        <v>-0.0390768076717222</v>
      </c>
      <c r="D116" s="15"/>
      <c r="E116" s="18" t="n">
        <v>-0.0390768076717222</v>
      </c>
      <c r="I116" s="18" t="n">
        <f aca="false">+C116/'Discount curve'!D105</f>
        <v>-0.0650236564083696</v>
      </c>
      <c r="J116" s="18"/>
      <c r="K116" s="18" t="n">
        <f aca="false">+E116/'Discount curve'!D105</f>
        <v>-0.0650236564083696</v>
      </c>
    </row>
    <row r="117" customFormat="false" ht="12.75" hidden="false" customHeight="false" outlineLevel="0" collapsed="false">
      <c r="A117" s="17" t="n">
        <v>40513</v>
      </c>
      <c r="C117" s="16" t="n">
        <f aca="false">IF(ISNUMBER(A117),SUM(E117:H117),"")</f>
        <v>-0.037678536672189</v>
      </c>
      <c r="D117" s="15"/>
      <c r="E117" s="18" t="n">
        <v>-0.037678536672189</v>
      </c>
      <c r="I117" s="18" t="n">
        <f aca="false">+C117/'Discount curve'!D106</f>
        <v>-0.0630557388541594</v>
      </c>
      <c r="J117" s="18"/>
      <c r="K117" s="18" t="n">
        <f aca="false">+E117/'Discount curve'!D106</f>
        <v>-0.0630557388541594</v>
      </c>
    </row>
    <row r="118" customFormat="false" ht="12.75" hidden="false" customHeight="false" outlineLevel="0" collapsed="false">
      <c r="A118" s="17" t="n">
        <v>40544</v>
      </c>
      <c r="C118" s="16" t="n">
        <f aca="false">IF(ISNUMBER(A118),SUM(E118:H118),"")</f>
        <v>-0.0380432768059904</v>
      </c>
      <c r="D118" s="15"/>
      <c r="E118" s="18" t="n">
        <v>-0.0380432768059904</v>
      </c>
      <c r="I118" s="18" t="n">
        <f aca="false">+C118/'Discount curve'!D107</f>
        <v>-0.0640419190111117</v>
      </c>
      <c r="J118" s="18"/>
      <c r="K118" s="18" t="n">
        <f aca="false">+E118/'Discount curve'!D107</f>
        <v>-0.0640419190111117</v>
      </c>
    </row>
    <row r="119" customFormat="false" ht="12.75" hidden="false" customHeight="false" outlineLevel="0" collapsed="false">
      <c r="A119" s="17" t="n">
        <v>40575</v>
      </c>
      <c r="C119" s="16" t="n">
        <f aca="false">IF(ISNUMBER(A119),SUM(E119:H119),"")</f>
        <v>-0.0372381904566566</v>
      </c>
      <c r="D119" s="15"/>
      <c r="E119" s="18" t="n">
        <v>-0.0372381904566566</v>
      </c>
      <c r="I119" s="18" t="n">
        <f aca="false">+C119/'Discount curve'!D108</f>
        <v>-0.0630035180873498</v>
      </c>
      <c r="J119" s="18"/>
      <c r="K119" s="18" t="n">
        <f aca="false">+E119/'Discount curve'!D108</f>
        <v>-0.0630035180873498</v>
      </c>
    </row>
    <row r="120" customFormat="false" ht="12.75" hidden="false" customHeight="false" outlineLevel="0" collapsed="false">
      <c r="A120" s="17" t="n">
        <v>40603</v>
      </c>
      <c r="C120" s="16" t="n">
        <f aca="false">IF(ISNUMBER(A120),SUM(E120:H120),"")</f>
        <v>-0.0381978002325695</v>
      </c>
      <c r="D120" s="15"/>
      <c r="E120" s="18" t="n">
        <v>-0.0381978002325695</v>
      </c>
      <c r="I120" s="18" t="n">
        <f aca="false">+C120/'Discount curve'!D109</f>
        <v>-0.0649783780526914</v>
      </c>
      <c r="J120" s="18"/>
      <c r="K120" s="18" t="n">
        <f aca="false">+E120/'Discount curve'!D109</f>
        <v>-0.0649783780526914</v>
      </c>
    </row>
    <row r="121" customFormat="false" ht="12.75" hidden="false" customHeight="false" outlineLevel="0" collapsed="false">
      <c r="A121" s="17" t="n">
        <v>40634</v>
      </c>
      <c r="C121" s="16" t="n">
        <f aca="false">IF(ISNUMBER(A121),SUM(E121:H121),"")</f>
        <v>-0.0379725768390756</v>
      </c>
      <c r="D121" s="15"/>
      <c r="E121" s="18" t="n">
        <v>-0.0379725768390756</v>
      </c>
      <c r="I121" s="18" t="n">
        <f aca="false">+C121/'Discount curve'!D110</f>
        <v>-0.0649791340458285</v>
      </c>
      <c r="J121" s="18"/>
      <c r="K121" s="18" t="n">
        <f aca="false">+E121/'Discount curve'!D110</f>
        <v>-0.0649791340458285</v>
      </c>
    </row>
    <row r="122" customFormat="false" ht="12.75" hidden="false" customHeight="false" outlineLevel="0" collapsed="false">
      <c r="A122" s="17" t="n">
        <v>40664</v>
      </c>
      <c r="C122" s="16" t="n">
        <f aca="false">IF(ISNUMBER(A122),SUM(E122:H122),"")</f>
        <v>-0.0374693221746099</v>
      </c>
      <c r="D122" s="15"/>
      <c r="E122" s="18" t="n">
        <v>-0.0374693221746099</v>
      </c>
      <c r="I122" s="18" t="n">
        <f aca="false">+C122/'Discount curve'!D111</f>
        <v>-0.0644895244667457</v>
      </c>
      <c r="J122" s="18"/>
      <c r="K122" s="18" t="n">
        <f aca="false">+E122/'Discount curve'!D111</f>
        <v>-0.0644895244667457</v>
      </c>
    </row>
    <row r="123" customFormat="false" ht="12.75" hidden="false" customHeight="false" outlineLevel="0" collapsed="false">
      <c r="A123" s="17" t="n">
        <v>40695</v>
      </c>
      <c r="C123" s="16" t="n">
        <f aca="false">IF(ISNUMBER(A123),SUM(E123:H123),"")</f>
        <v>-0.0369629713915572</v>
      </c>
      <c r="D123" s="15"/>
      <c r="E123" s="18" t="n">
        <v>-0.0369629713915572</v>
      </c>
      <c r="I123" s="18" t="n">
        <f aca="false">+C123/'Discount curve'!D112</f>
        <v>-0.0639981925313337</v>
      </c>
      <c r="J123" s="18"/>
      <c r="K123" s="18" t="n">
        <f aca="false">+E123/'Discount curve'!D112</f>
        <v>-0.0639981925313337</v>
      </c>
    </row>
    <row r="124" customFormat="false" ht="12.75" hidden="false" customHeight="false" outlineLevel="0" collapsed="false">
      <c r="A124" s="17" t="n">
        <v>40725</v>
      </c>
      <c r="C124" s="16" t="n">
        <f aca="false">IF(ISNUMBER(A124),SUM(E124:H124),"")</f>
        <v>-0.0367504749995419</v>
      </c>
      <c r="D124" s="15"/>
      <c r="E124" s="18" t="n">
        <v>-0.0367504749995419</v>
      </c>
      <c r="I124" s="18" t="n">
        <f aca="false">+C124/'Discount curve'!D113</f>
        <v>-0.0640010654163235</v>
      </c>
      <c r="J124" s="18"/>
      <c r="K124" s="18" t="n">
        <f aca="false">+E124/'Discount curve'!D113</f>
        <v>-0.0640010654163235</v>
      </c>
    </row>
    <row r="125" customFormat="false" ht="12.75" hidden="false" customHeight="false" outlineLevel="0" collapsed="false">
      <c r="A125" s="17" t="n">
        <v>40756</v>
      </c>
      <c r="C125" s="16" t="n">
        <f aca="false">IF(ISNUMBER(A125),SUM(E125:H125),"")</f>
        <v>-0.036531643214164</v>
      </c>
      <c r="D125" s="15"/>
      <c r="E125" s="18" t="n">
        <v>-0.036531643214164</v>
      </c>
      <c r="I125" s="18" t="n">
        <f aca="false">+C125/'Discount curve'!D114</f>
        <v>-0.0640022298710855</v>
      </c>
      <c r="J125" s="18"/>
      <c r="K125" s="18" t="n">
        <f aca="false">+E125/'Discount curve'!D114</f>
        <v>-0.0640022298710855</v>
      </c>
    </row>
    <row r="126" customFormat="false" ht="12.75" hidden="false" customHeight="false" outlineLevel="0" collapsed="false">
      <c r="A126" s="17" t="n">
        <v>40787</v>
      </c>
      <c r="C126" s="16" t="n">
        <f aca="false">IF(ISNUMBER(A126),SUM(E126:H126),"")</f>
        <v>-0.0365929086773178</v>
      </c>
      <c r="D126" s="15"/>
      <c r="E126" s="18" t="n">
        <v>-0.0365929086773178</v>
      </c>
      <c r="I126" s="18" t="n">
        <f aca="false">+C126/'Discount curve'!D115</f>
        <v>-0.0644958269516387</v>
      </c>
      <c r="J126" s="18"/>
      <c r="K126" s="18" t="n">
        <f aca="false">+E126/'Discount curve'!D115</f>
        <v>-0.0644958269516387</v>
      </c>
    </row>
    <row r="127" customFormat="false" ht="12.75" hidden="false" customHeight="false" outlineLevel="0" collapsed="false">
      <c r="A127" s="17" t="n">
        <v>40817</v>
      </c>
      <c r="C127" s="16" t="n">
        <f aca="false">IF(ISNUMBER(A127),SUM(E127:H127),"")</f>
        <v>-0.0366587005837971</v>
      </c>
      <c r="D127" s="15"/>
      <c r="E127" s="18" t="n">
        <v>-0.0366587005837971</v>
      </c>
      <c r="I127" s="18" t="n">
        <f aca="false">+C127/'Discount curve'!D116</f>
        <v>-0.0649914323644693</v>
      </c>
      <c r="J127" s="18"/>
      <c r="K127" s="18" t="n">
        <f aca="false">+E127/'Discount curve'!D116</f>
        <v>-0.0649914323644693</v>
      </c>
    </row>
    <row r="128" customFormat="false" ht="12.75" hidden="false" customHeight="false" outlineLevel="0" collapsed="false">
      <c r="A128" s="17" t="n">
        <v>40848</v>
      </c>
      <c r="C128" s="16" t="n">
        <f aca="false">IF(ISNUMBER(A128),SUM(E128:H128),"")</f>
        <v>-0.0364388043492852</v>
      </c>
      <c r="D128" s="15"/>
      <c r="E128" s="18" t="n">
        <v>-0.0364388043492852</v>
      </c>
      <c r="I128" s="18" t="n">
        <f aca="false">+C128/'Discount curve'!D117</f>
        <v>-0.0649929274478487</v>
      </c>
      <c r="J128" s="18"/>
      <c r="K128" s="18" t="n">
        <f aca="false">+E128/'Discount curve'!D117</f>
        <v>-0.0649929274478487</v>
      </c>
    </row>
    <row r="129" customFormat="false" ht="12.75" hidden="false" customHeight="false" outlineLevel="0" collapsed="false">
      <c r="A129" s="17" t="n">
        <v>40878</v>
      </c>
      <c r="C129" s="16" t="n">
        <f aca="false">IF(ISNUMBER(A129),SUM(E129:H129),"")</f>
        <v>-0.0351289636656418</v>
      </c>
      <c r="D129" s="15"/>
      <c r="E129" s="18" t="n">
        <v>-0.0351289636656418</v>
      </c>
      <c r="I129" s="18" t="n">
        <f aca="false">+C129/'Discount curve'!D118</f>
        <v>-0.0629676737982266</v>
      </c>
      <c r="J129" s="18"/>
      <c r="K129" s="18" t="n">
        <f aca="false">+E129/'Discount curve'!D118</f>
        <v>-0.0629676737982266</v>
      </c>
    </row>
    <row r="130" customFormat="false" ht="12.75" hidden="false" customHeight="false" outlineLevel="0" collapsed="false">
      <c r="A130" s="17" t="n">
        <v>40909</v>
      </c>
      <c r="C130" s="16" t="n">
        <f aca="false">IF(ISNUMBER(A130),SUM(E130:H130),"")</f>
        <v>-0.0354628017461096</v>
      </c>
      <c r="D130" s="15"/>
      <c r="E130" s="18" t="n">
        <v>-0.0354628017461096</v>
      </c>
      <c r="I130" s="18" t="n">
        <f aca="false">+C130/'Discount curve'!D119</f>
        <v>-0.0639527007202729</v>
      </c>
      <c r="J130" s="18"/>
      <c r="K130" s="18" t="n">
        <f aca="false">+E130/'Discount curve'!D119</f>
        <v>-0.0639527007202729</v>
      </c>
    </row>
    <row r="131" customFormat="false" ht="12.75" hidden="false" customHeight="false" outlineLevel="0" collapsed="false">
      <c r="A131" s="17" t="n">
        <v>40940</v>
      </c>
      <c r="C131" s="16" t="n">
        <f aca="false">IF(ISNUMBER(A131),SUM(E131:H131),"")</f>
        <v>-0.034706236142307</v>
      </c>
      <c r="D131" s="15"/>
      <c r="E131" s="18" t="n">
        <v>-0.034706236142307</v>
      </c>
      <c r="I131" s="18" t="n">
        <f aca="false">+C131/'Discount curve'!D120</f>
        <v>-0.0629700487013304</v>
      </c>
      <c r="J131" s="18"/>
      <c r="K131" s="18" t="n">
        <f aca="false">+E131/'Discount curve'!D120</f>
        <v>-0.0629700487013304</v>
      </c>
    </row>
    <row r="132" customFormat="false" ht="12.75" hidden="false" customHeight="false" outlineLevel="0" collapsed="false">
      <c r="A132" s="17" t="n">
        <v>40969</v>
      </c>
      <c r="C132" s="16" t="n">
        <f aca="false">IF(ISNUMBER(A132),SUM(E132:H132),"")</f>
        <v>-0.0355879765568261</v>
      </c>
      <c r="D132" s="15"/>
      <c r="E132" s="18" t="n">
        <v>-0.0355879765568261</v>
      </c>
      <c r="I132" s="18" t="n">
        <f aca="false">+C132/'Discount curve'!D121</f>
        <v>-0.0649431812522863</v>
      </c>
      <c r="J132" s="18"/>
      <c r="K132" s="18" t="n">
        <f aca="false">+E132/'Discount curve'!D121</f>
        <v>-0.0649431812522863</v>
      </c>
    </row>
    <row r="133" customFormat="false" ht="12.75" hidden="false" customHeight="false" outlineLevel="0" collapsed="false">
      <c r="A133" s="17" t="n">
        <v>41000</v>
      </c>
      <c r="C133" s="16" t="n">
        <f aca="false">IF(ISNUMBER(A133),SUM(E133:H133),"")</f>
        <v>-0.035375533889453</v>
      </c>
      <c r="D133" s="15"/>
      <c r="E133" s="18" t="n">
        <v>-0.035375533889453</v>
      </c>
      <c r="I133" s="18" t="n">
        <f aca="false">+C133/'Discount curve'!D122</f>
        <v>-0.0649513176340596</v>
      </c>
      <c r="J133" s="18"/>
      <c r="K133" s="18" t="n">
        <f aca="false">+E133/'Discount curve'!D122</f>
        <v>-0.0649513176340596</v>
      </c>
    </row>
    <row r="134" customFormat="false" ht="12.75" hidden="false" customHeight="false" outlineLevel="0" collapsed="false">
      <c r="A134" s="17" t="n">
        <v>41030</v>
      </c>
      <c r="C134" s="16" t="n">
        <f aca="false">IF(ISNUMBER(A134),SUM(E134:H134),"")</f>
        <v>-0.0349187623350019</v>
      </c>
      <c r="D134" s="15"/>
      <c r="E134" s="18" t="n">
        <v>-0.0349187623350019</v>
      </c>
      <c r="I134" s="18" t="n">
        <f aca="false">+C134/'Discount curve'!D123</f>
        <v>-0.0644329445853073</v>
      </c>
      <c r="J134" s="18"/>
      <c r="K134" s="18" t="n">
        <f aca="false">+E134/'Discount curve'!D123</f>
        <v>-0.0644329445853073</v>
      </c>
    </row>
    <row r="135" customFormat="false" ht="12.75" hidden="false" customHeight="false" outlineLevel="0" collapsed="false">
      <c r="A135" s="17" t="s">
        <v>15</v>
      </c>
      <c r="C135" s="16" t="str">
        <f aca="false">IF(ISNUMBER(A135),SUM(E135:H135),"")</f>
        <v/>
      </c>
      <c r="D135" s="15"/>
      <c r="E135" s="18"/>
    </row>
    <row r="136" customFormat="false" ht="12.75" hidden="false" customHeight="false" outlineLevel="0" collapsed="false">
      <c r="A136" s="17"/>
      <c r="C136" s="16" t="str">
        <f aca="false">IF(ISNUMBER(A136),SUM(E136:H136),"")</f>
        <v/>
      </c>
      <c r="D136" s="15"/>
      <c r="E136" s="18"/>
    </row>
    <row r="137" customFormat="false" ht="12.75" hidden="false" customHeight="false" outlineLevel="0" collapsed="false">
      <c r="A137" s="17"/>
      <c r="C137" s="16" t="str">
        <f aca="false">IF(ISNUMBER(A137),SUM(E137:H137),"")</f>
        <v/>
      </c>
      <c r="D137" s="15"/>
      <c r="E137" s="18"/>
    </row>
    <row r="138" customFormat="false" ht="12.75" hidden="false" customHeight="false" outlineLevel="0" collapsed="false">
      <c r="A138" s="17"/>
      <c r="C138" s="16" t="str">
        <f aca="false">IF(ISNUMBER(A138),SUM(E138:H138),"")</f>
        <v/>
      </c>
      <c r="D138" s="15"/>
      <c r="E138" s="18"/>
    </row>
    <row r="139" customFormat="false" ht="12.75" hidden="false" customHeight="false" outlineLevel="0" collapsed="false">
      <c r="A139" s="17"/>
      <c r="C139" s="16" t="str">
        <f aca="false">IF(ISNUMBER(A139),SUM(E139:H139),"")</f>
        <v/>
      </c>
      <c r="D139" s="15"/>
      <c r="E139" s="18"/>
    </row>
    <row r="140" customFormat="false" ht="12.75" hidden="false" customHeight="false" outlineLevel="0" collapsed="false">
      <c r="A140" s="17"/>
      <c r="C140" s="16" t="str">
        <f aca="false">IF(ISNUMBER(A140),SUM(E140:H140),"")</f>
        <v/>
      </c>
      <c r="D140" s="15"/>
      <c r="E140" s="18"/>
    </row>
    <row r="141" customFormat="false" ht="12.75" hidden="false" customHeight="false" outlineLevel="0" collapsed="false">
      <c r="A141" s="17"/>
      <c r="C141" s="16" t="str">
        <f aca="false">IF(ISNUMBER(A141),SUM(E141:H141),"")</f>
        <v/>
      </c>
      <c r="D141" s="15"/>
      <c r="E141" s="18"/>
    </row>
    <row r="142" customFormat="false" ht="12.75" hidden="false" customHeight="false" outlineLevel="0" collapsed="false">
      <c r="A142" s="17"/>
      <c r="C142" s="16" t="str">
        <f aca="false">IF(ISNUMBER(A142),SUM(E142:H142),"")</f>
        <v/>
      </c>
      <c r="D142" s="15"/>
      <c r="E142" s="18"/>
    </row>
    <row r="143" customFormat="false" ht="12.75" hidden="false" customHeight="false" outlineLevel="0" collapsed="false">
      <c r="A143" s="17"/>
      <c r="C143" s="16" t="str">
        <f aca="false">IF(ISNUMBER(A143),SUM(E143:H143),"")</f>
        <v/>
      </c>
      <c r="D143" s="15"/>
      <c r="E143" s="18"/>
    </row>
    <row r="144" customFormat="false" ht="12.75" hidden="false" customHeight="false" outlineLevel="0" collapsed="false">
      <c r="A144" s="17"/>
      <c r="C144" s="16" t="str">
        <f aca="false">IF(ISNUMBER(A144),SUM(E144:H144),"")</f>
        <v/>
      </c>
      <c r="D144" s="15"/>
      <c r="E144" s="18"/>
    </row>
    <row r="145" customFormat="false" ht="12.75" hidden="false" customHeight="false" outlineLevel="0" collapsed="false">
      <c r="A145" s="17"/>
      <c r="C145" s="16" t="str">
        <f aca="false">IF(ISNUMBER(A145),SUM(E145:H145),"")</f>
        <v/>
      </c>
      <c r="D145" s="15"/>
      <c r="E145" s="18"/>
    </row>
    <row r="146" customFormat="false" ht="12.75" hidden="false" customHeight="false" outlineLevel="0" collapsed="false">
      <c r="A146" s="17"/>
      <c r="C146" s="16" t="str">
        <f aca="false">IF(ISNUMBER(A146),SUM(E146:H146),"")</f>
        <v/>
      </c>
      <c r="D146" s="15"/>
      <c r="E146" s="18"/>
    </row>
    <row r="147" customFormat="false" ht="12.75" hidden="false" customHeight="false" outlineLevel="0" collapsed="false">
      <c r="A147" s="17"/>
      <c r="C147" s="16" t="str">
        <f aca="false">IF(ISNUMBER(A147),SUM(E147:H147),"")</f>
        <v/>
      </c>
      <c r="D147" s="15"/>
      <c r="E147" s="18"/>
    </row>
    <row r="148" customFormat="false" ht="12.75" hidden="false" customHeight="false" outlineLevel="0" collapsed="false">
      <c r="A148" s="17"/>
      <c r="C148" s="16" t="str">
        <f aca="false">IF(ISNUMBER(A148),SUM(E148:H148),"")</f>
        <v/>
      </c>
      <c r="D148" s="15"/>
      <c r="E148" s="18"/>
    </row>
    <row r="149" customFormat="false" ht="12.75" hidden="false" customHeight="false" outlineLevel="0" collapsed="false">
      <c r="A149" s="17"/>
      <c r="C149" s="16" t="str">
        <f aca="false">IF(ISNUMBER(A149),SUM(E149:H149),"")</f>
        <v/>
      </c>
      <c r="D149" s="15"/>
      <c r="E149" s="18"/>
    </row>
    <row r="150" customFormat="false" ht="12.75" hidden="false" customHeight="false" outlineLevel="0" collapsed="false">
      <c r="A150" s="17"/>
      <c r="C150" s="16" t="str">
        <f aca="false">IF(ISNUMBER(A150),SUM(E150:H150),"")</f>
        <v/>
      </c>
      <c r="D150" s="15"/>
      <c r="E150" s="18"/>
    </row>
    <row r="151" customFormat="false" ht="12.75" hidden="false" customHeight="false" outlineLevel="0" collapsed="false">
      <c r="A151" s="17"/>
      <c r="C151" s="16" t="str">
        <f aca="false">IF(ISNUMBER(A151),SUM(E151:H151),"")</f>
        <v/>
      </c>
      <c r="D151" s="15"/>
      <c r="E151" s="18"/>
    </row>
    <row r="152" customFormat="false" ht="12.75" hidden="false" customHeight="false" outlineLevel="0" collapsed="false">
      <c r="A152" s="17"/>
      <c r="C152" s="16" t="str">
        <f aca="false">IF(ISNUMBER(A152),SUM(E152:H152),"")</f>
        <v/>
      </c>
      <c r="D152" s="15"/>
      <c r="E152" s="18"/>
    </row>
    <row r="153" customFormat="false" ht="12.75" hidden="false" customHeight="false" outlineLevel="0" collapsed="false">
      <c r="A153" s="17"/>
      <c r="C153" s="16" t="str">
        <f aca="false">IF(ISNUMBER(A153),SUM(E153:H153),"")</f>
        <v/>
      </c>
      <c r="D153" s="15"/>
      <c r="E153" s="18"/>
    </row>
    <row r="154" customFormat="false" ht="12.75" hidden="false" customHeight="false" outlineLevel="0" collapsed="false">
      <c r="A154" s="17"/>
      <c r="C154" s="16" t="str">
        <f aca="false">IF(ISNUMBER(A154),SUM(E154:H154),"")</f>
        <v/>
      </c>
      <c r="D154" s="15"/>
      <c r="E154" s="18"/>
    </row>
    <row r="155" customFormat="false" ht="12.75" hidden="false" customHeight="false" outlineLevel="0" collapsed="false">
      <c r="A155" s="17"/>
      <c r="C155" s="16" t="str">
        <f aca="false">IF(ISNUMBER(A155),SUM(E155:H155),"")</f>
        <v/>
      </c>
      <c r="D155" s="15"/>
      <c r="E155" s="18"/>
    </row>
    <row r="156" customFormat="false" ht="12.75" hidden="false" customHeight="false" outlineLevel="0" collapsed="false">
      <c r="A156" s="17"/>
      <c r="C156" s="16" t="str">
        <f aca="false">IF(ISNUMBER(A156),SUM(E156:H156),"")</f>
        <v/>
      </c>
      <c r="D156" s="15"/>
      <c r="E156" s="18"/>
    </row>
    <row r="157" customFormat="false" ht="12.75" hidden="false" customHeight="false" outlineLevel="0" collapsed="false">
      <c r="A157" s="17"/>
      <c r="C157" s="16" t="str">
        <f aca="false">IF(ISNUMBER(A157),SUM(E157:H157),"")</f>
        <v/>
      </c>
      <c r="D157" s="15"/>
      <c r="E157" s="18"/>
    </row>
    <row r="158" customFormat="false" ht="12.75" hidden="false" customHeight="false" outlineLevel="0" collapsed="false">
      <c r="A158" s="17"/>
      <c r="C158" s="16" t="str">
        <f aca="false">IF(ISNUMBER(A158),SUM(E158:H158),"")</f>
        <v/>
      </c>
      <c r="D158" s="15"/>
      <c r="E158" s="18"/>
    </row>
    <row r="159" customFormat="false" ht="12.75" hidden="false" customHeight="false" outlineLevel="0" collapsed="false">
      <c r="A159" s="17"/>
      <c r="C159" s="16" t="str">
        <f aca="false">IF(ISNUMBER(A159),SUM(E159:H159),"")</f>
        <v/>
      </c>
      <c r="D159" s="15"/>
      <c r="E159" s="18"/>
    </row>
    <row r="160" customFormat="false" ht="12.75" hidden="false" customHeight="false" outlineLevel="0" collapsed="false">
      <c r="A160" s="17"/>
      <c r="C160" s="16" t="str">
        <f aca="false">IF(ISNUMBER(A160),SUM(E160:H160),"")</f>
        <v/>
      </c>
      <c r="D160" s="15"/>
      <c r="E160" s="18"/>
    </row>
    <row r="161" customFormat="false" ht="12.75" hidden="false" customHeight="false" outlineLevel="0" collapsed="false">
      <c r="A161" s="17"/>
      <c r="C161" s="16" t="str">
        <f aca="false">IF(ISNUMBER(A161),SUM(E161:H161),"")</f>
        <v/>
      </c>
      <c r="D161" s="15"/>
      <c r="E161" s="18"/>
    </row>
    <row r="162" customFormat="false" ht="12.75" hidden="false" customHeight="false" outlineLevel="0" collapsed="false">
      <c r="A162" s="17"/>
      <c r="C162" s="16" t="str">
        <f aca="false">IF(ISNUMBER(A162),SUM(E162:H162),"")</f>
        <v/>
      </c>
      <c r="D162" s="15"/>
      <c r="E162" s="18"/>
    </row>
    <row r="163" customFormat="false" ht="12.75" hidden="false" customHeight="false" outlineLevel="0" collapsed="false">
      <c r="A163" s="17"/>
      <c r="C163" s="16" t="str">
        <f aca="false">IF(ISNUMBER(A163),SUM(E163:H163),"")</f>
        <v/>
      </c>
      <c r="D163" s="15"/>
      <c r="E163" s="18"/>
    </row>
    <row r="164" customFormat="false" ht="12.75" hidden="false" customHeight="false" outlineLevel="0" collapsed="false">
      <c r="A164" s="17"/>
      <c r="C164" s="16" t="str">
        <f aca="false">IF(ISNUMBER(A164),SUM(E164:H164),"")</f>
        <v/>
      </c>
      <c r="D164" s="15"/>
      <c r="E164" s="18"/>
    </row>
    <row r="165" customFormat="false" ht="12.75" hidden="false" customHeight="false" outlineLevel="0" collapsed="false">
      <c r="A165" s="17"/>
      <c r="C165" s="16" t="str">
        <f aca="false">IF(ISNUMBER(A165),SUM(E165:H165),"")</f>
        <v/>
      </c>
      <c r="D165" s="15"/>
      <c r="E165" s="18"/>
    </row>
    <row r="166" customFormat="false" ht="12.75" hidden="false" customHeight="false" outlineLevel="0" collapsed="false">
      <c r="A166" s="17"/>
      <c r="C166" s="16" t="str">
        <f aca="false">IF(ISNUMBER(A166),SUM(E166:H166),"")</f>
        <v/>
      </c>
      <c r="D166" s="15"/>
      <c r="E166" s="18"/>
    </row>
    <row r="167" customFormat="false" ht="12.75" hidden="false" customHeight="false" outlineLevel="0" collapsed="false">
      <c r="A167" s="17"/>
      <c r="C167" s="16" t="str">
        <f aca="false">IF(ISNUMBER(A167),SUM(E167:H167),"")</f>
        <v/>
      </c>
      <c r="D167" s="15"/>
      <c r="E167" s="18"/>
    </row>
    <row r="168" customFormat="false" ht="12.75" hidden="false" customHeight="false" outlineLevel="0" collapsed="false">
      <c r="A168" s="17"/>
      <c r="C168" s="16" t="str">
        <f aca="false">IF(ISNUMBER(A168),SUM(E168:H168),"")</f>
        <v/>
      </c>
      <c r="D168" s="15"/>
      <c r="E168" s="18"/>
    </row>
    <row r="169" customFormat="false" ht="12.75" hidden="false" customHeight="false" outlineLevel="0" collapsed="false">
      <c r="A169" s="17"/>
      <c r="C169" s="16" t="str">
        <f aca="false">IF(ISNUMBER(A169),SUM(E169:H169),"")</f>
        <v/>
      </c>
      <c r="D169" s="15"/>
      <c r="E169" s="18"/>
    </row>
    <row r="170" customFormat="false" ht="12.75" hidden="false" customHeight="false" outlineLevel="0" collapsed="false">
      <c r="A170" s="17"/>
      <c r="C170" s="16" t="str">
        <f aca="false">IF(ISNUMBER(A170),SUM(E170:H170),"")</f>
        <v/>
      </c>
      <c r="D170" s="15"/>
      <c r="E170" s="18"/>
    </row>
    <row r="171" customFormat="false" ht="12.75" hidden="false" customHeight="false" outlineLevel="0" collapsed="false">
      <c r="A171" s="17"/>
      <c r="C171" s="16" t="str">
        <f aca="false">IF(ISNUMBER(A171),SUM(E171:H171),"")</f>
        <v/>
      </c>
      <c r="D171" s="15"/>
      <c r="E171" s="18"/>
    </row>
    <row r="172" customFormat="false" ht="12.75" hidden="false" customHeight="false" outlineLevel="0" collapsed="false">
      <c r="A172" s="17"/>
      <c r="C172" s="16" t="str">
        <f aca="false">IF(ISNUMBER(A172),SUM(E172:H172),"")</f>
        <v/>
      </c>
      <c r="D172" s="15"/>
      <c r="E172" s="18"/>
    </row>
    <row r="173" customFormat="false" ht="12.75" hidden="false" customHeight="false" outlineLevel="0" collapsed="false">
      <c r="A173" s="17"/>
      <c r="C173" s="16" t="str">
        <f aca="false">IF(ISNUMBER(A173),SUM(E173:H173),"")</f>
        <v/>
      </c>
      <c r="D173" s="15"/>
      <c r="E173" s="18"/>
    </row>
    <row r="174" customFormat="false" ht="12.75" hidden="false" customHeight="false" outlineLevel="0" collapsed="false">
      <c r="A174" s="17"/>
      <c r="C174" s="16" t="str">
        <f aca="false">IF(ISNUMBER(A174),SUM(E174:H174),"")</f>
        <v/>
      </c>
      <c r="D174" s="15"/>
      <c r="E174" s="18"/>
    </row>
    <row r="175" customFormat="false" ht="12.75" hidden="false" customHeight="false" outlineLevel="0" collapsed="false">
      <c r="A175" s="17"/>
      <c r="C175" s="16" t="str">
        <f aca="false">IF(ISNUMBER(A175),SUM(E175:H175),"")</f>
        <v/>
      </c>
      <c r="D175" s="15"/>
      <c r="E175" s="18"/>
    </row>
    <row r="176" customFormat="false" ht="12.75" hidden="false" customHeight="false" outlineLevel="0" collapsed="false">
      <c r="A176" s="17"/>
      <c r="C176" s="16" t="str">
        <f aca="false">IF(ISNUMBER(A176),SUM(E176:H176),"")</f>
        <v/>
      </c>
      <c r="D176" s="15"/>
      <c r="E176" s="18"/>
    </row>
    <row r="177" customFormat="false" ht="12.75" hidden="false" customHeight="false" outlineLevel="0" collapsed="false">
      <c r="A177" s="17"/>
      <c r="C177" s="16" t="str">
        <f aca="false">IF(ISNUMBER(A177),SUM(E177:H177),"")</f>
        <v/>
      </c>
      <c r="D177" s="15"/>
      <c r="E177" s="18"/>
    </row>
    <row r="178" customFormat="false" ht="12.75" hidden="false" customHeight="false" outlineLevel="0" collapsed="false">
      <c r="A178" s="17"/>
      <c r="C178" s="16" t="str">
        <f aca="false">IF(ISNUMBER(A178),SUM(E178:H178),"")</f>
        <v/>
      </c>
      <c r="D178" s="15"/>
      <c r="E178" s="18"/>
    </row>
    <row r="179" customFormat="false" ht="12.75" hidden="false" customHeight="false" outlineLevel="0" collapsed="false">
      <c r="A179" s="17"/>
      <c r="C179" s="16" t="str">
        <f aca="false">IF(ISNUMBER(A179),SUM(E179:H179),"")</f>
        <v/>
      </c>
      <c r="D179" s="15"/>
      <c r="E179" s="18"/>
    </row>
    <row r="180" customFormat="false" ht="12.75" hidden="false" customHeight="false" outlineLevel="0" collapsed="false">
      <c r="A180" s="17"/>
      <c r="C180" s="16" t="str">
        <f aca="false">IF(ISNUMBER(A180),SUM(E180:H180),"")</f>
        <v/>
      </c>
      <c r="D180" s="15"/>
      <c r="E180" s="18"/>
    </row>
    <row r="181" customFormat="false" ht="12.75" hidden="false" customHeight="false" outlineLevel="0" collapsed="false">
      <c r="A181" s="17"/>
      <c r="C181" s="16" t="str">
        <f aca="false">IF(ISNUMBER(A181),SUM(E181:H181),"")</f>
        <v/>
      </c>
      <c r="D181" s="15"/>
      <c r="E181" s="18"/>
    </row>
    <row r="182" customFormat="false" ht="12.75" hidden="false" customHeight="false" outlineLevel="0" collapsed="false">
      <c r="A182" s="17"/>
      <c r="C182" s="16" t="str">
        <f aca="false">IF(ISNUMBER(A182),SUM(E182:H182),"")</f>
        <v/>
      </c>
      <c r="D182" s="15"/>
      <c r="E182" s="18"/>
    </row>
    <row r="183" customFormat="false" ht="12.75" hidden="false" customHeight="false" outlineLevel="0" collapsed="false">
      <c r="A183" s="17"/>
      <c r="C183" s="16" t="str">
        <f aca="false">IF(ISNUMBER(A183),SUM(E183:H183),"")</f>
        <v/>
      </c>
      <c r="D183" s="15"/>
      <c r="E183" s="18"/>
    </row>
    <row r="184" customFormat="false" ht="12.75" hidden="false" customHeight="false" outlineLevel="0" collapsed="false">
      <c r="A184" s="17"/>
      <c r="C184" s="16" t="str">
        <f aca="false">IF(ISNUMBER(A184),SUM(E184:H184),"")</f>
        <v/>
      </c>
      <c r="D184" s="15"/>
      <c r="E184" s="18"/>
    </row>
    <row r="185" customFormat="false" ht="12.75" hidden="false" customHeight="false" outlineLevel="0" collapsed="false">
      <c r="A185" s="17"/>
      <c r="C185" s="16" t="str">
        <f aca="false">IF(ISNUMBER(A185),SUM(E185:H185),"")</f>
        <v/>
      </c>
      <c r="D185" s="15"/>
      <c r="E185" s="18"/>
    </row>
    <row r="186" customFormat="false" ht="12.75" hidden="false" customHeight="false" outlineLevel="0" collapsed="false">
      <c r="A186" s="17"/>
      <c r="C186" s="16" t="str">
        <f aca="false">IF(ISNUMBER(A186),SUM(E186:H186),"")</f>
        <v/>
      </c>
      <c r="D186" s="15"/>
      <c r="E186" s="18"/>
    </row>
    <row r="187" customFormat="false" ht="12.75" hidden="false" customHeight="false" outlineLevel="0" collapsed="false">
      <c r="A187" s="17"/>
      <c r="C187" s="16" t="str">
        <f aca="false">IF(ISNUMBER(A187),SUM(E187:H187),"")</f>
        <v/>
      </c>
      <c r="D187" s="15"/>
      <c r="E187" s="18"/>
    </row>
    <row r="188" customFormat="false" ht="12.75" hidden="false" customHeight="false" outlineLevel="0" collapsed="false">
      <c r="A188" s="17"/>
      <c r="C188" s="16" t="str">
        <f aca="false">IF(ISNUMBER(A188),SUM(E188:H188),"")</f>
        <v/>
      </c>
      <c r="D188" s="15"/>
      <c r="E188" s="18"/>
    </row>
    <row r="189" customFormat="false" ht="12.75" hidden="false" customHeight="false" outlineLevel="0" collapsed="false">
      <c r="A189" s="17"/>
      <c r="C189" s="16" t="str">
        <f aca="false">IF(ISNUMBER(A189),SUM(E189:H189),"")</f>
        <v/>
      </c>
      <c r="D189" s="15"/>
      <c r="E189" s="18"/>
    </row>
    <row r="190" customFormat="false" ht="12.75" hidden="false" customHeight="false" outlineLevel="0" collapsed="false">
      <c r="A190" s="17"/>
      <c r="C190" s="16" t="str">
        <f aca="false">IF(ISNUMBER(A190),SUM(E190:H190),"")</f>
        <v/>
      </c>
      <c r="D190" s="15"/>
      <c r="E190" s="18"/>
    </row>
    <row r="191" customFormat="false" ht="12.75" hidden="false" customHeight="false" outlineLevel="0" collapsed="false">
      <c r="A191" s="17"/>
      <c r="C191" s="16" t="str">
        <f aca="false">IF(ISNUMBER(A191),SUM(E191:H191),"")</f>
        <v/>
      </c>
      <c r="D191" s="15"/>
      <c r="E191" s="18"/>
    </row>
    <row r="192" customFormat="false" ht="12.75" hidden="false" customHeight="false" outlineLevel="0" collapsed="false">
      <c r="A192" s="17"/>
      <c r="C192" s="16" t="str">
        <f aca="false">IF(ISNUMBER(A192),SUM(E192:H192),"")</f>
        <v/>
      </c>
      <c r="D192" s="15"/>
      <c r="E192" s="18"/>
    </row>
    <row r="193" customFormat="false" ht="12.75" hidden="false" customHeight="false" outlineLevel="0" collapsed="false">
      <c r="A193" s="17"/>
      <c r="C193" s="16" t="str">
        <f aca="false">IF(ISNUMBER(A193),SUM(E193:H193),"")</f>
        <v/>
      </c>
      <c r="D193" s="15"/>
      <c r="E193" s="18"/>
    </row>
    <row r="194" customFormat="false" ht="12.75" hidden="false" customHeight="false" outlineLevel="0" collapsed="false">
      <c r="A194" s="17"/>
      <c r="C194" s="16" t="str">
        <f aca="false">IF(ISNUMBER(A194),SUM(E194:H194),"")</f>
        <v/>
      </c>
      <c r="D194" s="15"/>
      <c r="E194" s="18"/>
    </row>
    <row r="195" customFormat="false" ht="12.75" hidden="false" customHeight="false" outlineLevel="0" collapsed="false">
      <c r="A195" s="17"/>
      <c r="C195" s="16" t="str">
        <f aca="false">IF(ISNUMBER(A195),SUM(E195:H195),"")</f>
        <v/>
      </c>
      <c r="D195" s="15"/>
      <c r="E195" s="18"/>
    </row>
    <row r="196" customFormat="false" ht="12.75" hidden="false" customHeight="false" outlineLevel="0" collapsed="false">
      <c r="A196" s="17"/>
      <c r="C196" s="16" t="str">
        <f aca="false">IF(ISNUMBER(A196),SUM(E196:H196),"")</f>
        <v/>
      </c>
      <c r="D196" s="15"/>
      <c r="E196" s="18"/>
    </row>
    <row r="197" customFormat="false" ht="12.75" hidden="false" customHeight="false" outlineLevel="0" collapsed="false">
      <c r="A197" s="17"/>
      <c r="C197" s="16" t="str">
        <f aca="false">IF(ISNUMBER(A197),SUM(E197:H197),"")</f>
        <v/>
      </c>
      <c r="D197" s="15"/>
      <c r="E197" s="18"/>
    </row>
    <row r="198" customFormat="false" ht="12.75" hidden="false" customHeight="false" outlineLevel="0" collapsed="false">
      <c r="A198" s="17"/>
      <c r="C198" s="16" t="str">
        <f aca="false">IF(ISNUMBER(A198),SUM(E198:H198),"")</f>
        <v/>
      </c>
      <c r="D198" s="15"/>
      <c r="E198" s="18"/>
    </row>
    <row r="199" customFormat="false" ht="12.75" hidden="false" customHeight="false" outlineLevel="0" collapsed="false">
      <c r="A199" s="17"/>
      <c r="C199" s="16" t="str">
        <f aca="false">IF(ISNUMBER(A199),SUM(E199:H199),"")</f>
        <v/>
      </c>
      <c r="D199" s="15"/>
      <c r="E199" s="18"/>
    </row>
    <row r="200" customFormat="false" ht="12.75" hidden="false" customHeight="false" outlineLevel="0" collapsed="false">
      <c r="A200" s="17"/>
      <c r="C200" s="16" t="str">
        <f aca="false">IF(ISNUMBER(A200),SUM(E200:H200),"")</f>
        <v/>
      </c>
      <c r="D200" s="15"/>
      <c r="E200" s="18"/>
    </row>
    <row r="201" customFormat="false" ht="12.75" hidden="false" customHeight="false" outlineLevel="0" collapsed="false">
      <c r="A201" s="17"/>
      <c r="C201" s="16" t="str">
        <f aca="false">IF(ISNUMBER(A201),SUM(E201:H201),"")</f>
        <v/>
      </c>
      <c r="D201" s="15"/>
      <c r="E201" s="18"/>
    </row>
    <row r="202" customFormat="false" ht="12.75" hidden="false" customHeight="false" outlineLevel="0" collapsed="false">
      <c r="A202" s="17"/>
      <c r="C202" s="16" t="str">
        <f aca="false">IF(ISNUMBER(A202),SUM(E202:H202),"")</f>
        <v/>
      </c>
      <c r="D202" s="15"/>
      <c r="E202" s="18"/>
    </row>
    <row r="203" customFormat="false" ht="12.75" hidden="false" customHeight="false" outlineLevel="0" collapsed="false">
      <c r="A203" s="17"/>
      <c r="C203" s="16" t="str">
        <f aca="false">IF(ISNUMBER(A203),SUM(E203:H203),"")</f>
        <v/>
      </c>
      <c r="D203" s="15"/>
      <c r="E203" s="18"/>
    </row>
    <row r="204" customFormat="false" ht="12.75" hidden="false" customHeight="false" outlineLevel="0" collapsed="false">
      <c r="A204" s="17"/>
      <c r="C204" s="16" t="str">
        <f aca="false">IF(ISNUMBER(A204),SUM(E204:H204),"")</f>
        <v/>
      </c>
      <c r="D204" s="15"/>
      <c r="E204" s="18"/>
    </row>
  </sheetData>
  <autoFilter ref="A12:E1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349"/>
  <sheetViews>
    <sheetView showFormulas="false" showGridLines="true" showRowColHeaders="true" showZeros="true" rightToLeft="false" tabSelected="false" showOutlineSymbols="true" defaultGridColor="true" view="normal" topLeftCell="O1" colorId="64" zoomScale="100" zoomScaleNormal="100" zoomScalePageLayoutView="100" workbookViewId="0">
      <selection pane="topLeft" activeCell="V12" activeCellId="0" sqref="V12:AG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4.7"/>
    <col collapsed="false" customWidth="true" hidden="false" outlineLevel="0" max="2" min="2" style="4" width="1.7"/>
    <col collapsed="false" customWidth="true" hidden="false" outlineLevel="0" max="3" min="3" style="3" width="8.7"/>
    <col collapsed="false" customWidth="true" hidden="false" outlineLevel="0" max="4" min="4" style="4" width="1.7"/>
    <col collapsed="false" customWidth="true" hidden="false" outlineLevel="0" max="5" min="5" style="3" width="17.14"/>
    <col collapsed="false" customWidth="true" hidden="false" outlineLevel="0" max="6" min="6" style="3" width="18.85"/>
    <col collapsed="false" customWidth="true" hidden="false" outlineLevel="0" max="7" min="7" style="3" width="18.56"/>
    <col collapsed="false" customWidth="true" hidden="false" outlineLevel="0" max="8" min="8" style="3" width="11.42"/>
    <col collapsed="false" customWidth="true" hidden="false" outlineLevel="0" max="9" min="9" style="3" width="17.28"/>
    <col collapsed="false" customWidth="true" hidden="false" outlineLevel="0" max="10" min="10" style="3" width="12.14"/>
    <col collapsed="false" customWidth="true" hidden="false" outlineLevel="0" max="11" min="11" style="3" width="11.56"/>
    <col collapsed="false" customWidth="true" hidden="false" outlineLevel="0" max="12" min="12" style="3" width="15.56"/>
    <col collapsed="false" customWidth="true" hidden="false" outlineLevel="0" max="13" min="13" style="3" width="7.42"/>
    <col collapsed="false" customWidth="true" hidden="false" outlineLevel="0" max="14" min="14" style="3" width="14.85"/>
    <col collapsed="false" customWidth="true" hidden="false" outlineLevel="0" max="15" min="15" style="3" width="12.28"/>
    <col collapsed="false" customWidth="true" hidden="false" outlineLevel="0" max="16" min="16" style="3" width="11.42"/>
    <col collapsed="false" customWidth="false" hidden="false" outlineLevel="0" max="257" min="17" style="3" width="9.14"/>
  </cols>
  <sheetData>
    <row r="1" customFormat="false" ht="12.75" hidden="false" customHeight="false" outlineLevel="0" collapsed="false">
      <c r="A1" s="5" t="s">
        <v>0</v>
      </c>
    </row>
    <row r="2" customFormat="false" ht="12.75" hidden="false" customHeight="false" outlineLevel="0" collapsed="false">
      <c r="A2" s="5" t="s">
        <v>1</v>
      </c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A4" s="5" t="s">
        <v>3</v>
      </c>
    </row>
    <row r="5" customFormat="false" ht="12.75" hidden="false" customHeight="false" outlineLevel="0" collapsed="false">
      <c r="A5" s="5" t="s">
        <v>4</v>
      </c>
    </row>
    <row r="7" customFormat="false" ht="15.75" hidden="false" customHeight="false" outlineLevel="0" collapsed="false">
      <c r="A7" s="6" t="s">
        <v>16</v>
      </c>
      <c r="R7" s="19" t="s">
        <v>17</v>
      </c>
      <c r="S7" s="4"/>
      <c r="U7" s="4"/>
    </row>
    <row r="8" customFormat="false" ht="13.5" hidden="false" customHeight="false" outlineLevel="0" collapsed="false">
      <c r="A8" s="7" t="s">
        <v>7</v>
      </c>
      <c r="R8" s="7" t="s">
        <v>7</v>
      </c>
      <c r="S8" s="4"/>
      <c r="U8" s="4"/>
    </row>
    <row r="9" customFormat="false" ht="13.5" hidden="false" customHeight="false" outlineLevel="0" collapsed="false">
      <c r="A9" s="8" t="s">
        <v>8</v>
      </c>
      <c r="C9" s="9" t="n">
        <v>1.18234311230481E-011</v>
      </c>
      <c r="R9" s="8" t="s">
        <v>8</v>
      </c>
      <c r="S9" s="4"/>
      <c r="T9" s="9" t="n">
        <v>1.18234311230481E-011</v>
      </c>
      <c r="U9" s="4"/>
    </row>
    <row r="10" customFormat="false" ht="13.5" hidden="false" customHeight="false" outlineLevel="0" collapsed="false">
      <c r="A10" s="10" t="s">
        <v>9</v>
      </c>
      <c r="C10" s="11" t="s">
        <v>10</v>
      </c>
      <c r="D10" s="12"/>
      <c r="E10" s="11" t="s">
        <v>18</v>
      </c>
      <c r="F10" s="11" t="s">
        <v>19</v>
      </c>
      <c r="G10" s="11" t="s">
        <v>20</v>
      </c>
      <c r="H10" s="11" t="s">
        <v>21</v>
      </c>
      <c r="I10" s="11" t="s">
        <v>22</v>
      </c>
      <c r="J10" s="11" t="s">
        <v>23</v>
      </c>
      <c r="K10" s="11" t="s">
        <v>24</v>
      </c>
      <c r="L10" s="11" t="s">
        <v>25</v>
      </c>
      <c r="M10" s="11" t="s">
        <v>26</v>
      </c>
      <c r="N10" s="11" t="s">
        <v>27</v>
      </c>
      <c r="O10" s="11" t="s">
        <v>28</v>
      </c>
      <c r="P10" s="11" t="s">
        <v>29</v>
      </c>
      <c r="R10" s="10" t="s">
        <v>9</v>
      </c>
      <c r="S10" s="4"/>
      <c r="T10" s="11" t="s">
        <v>10</v>
      </c>
      <c r="U10" s="12"/>
      <c r="V10" s="11" t="s">
        <v>18</v>
      </c>
      <c r="W10" s="11" t="s">
        <v>19</v>
      </c>
      <c r="X10" s="11" t="s">
        <v>20</v>
      </c>
      <c r="Y10" s="11" t="s">
        <v>21</v>
      </c>
      <c r="Z10" s="11" t="s">
        <v>22</v>
      </c>
      <c r="AA10" s="11" t="s">
        <v>23</v>
      </c>
      <c r="AB10" s="11" t="s">
        <v>24</v>
      </c>
      <c r="AC10" s="11" t="s">
        <v>25</v>
      </c>
      <c r="AD10" s="11" t="s">
        <v>26</v>
      </c>
      <c r="AE10" s="11" t="s">
        <v>27</v>
      </c>
      <c r="AF10" s="11" t="s">
        <v>28</v>
      </c>
      <c r="AG10" s="11" t="s">
        <v>29</v>
      </c>
    </row>
    <row r="11" customFormat="false" ht="14.25" hidden="false" customHeight="false" outlineLevel="0" collapsed="false">
      <c r="A11" s="10" t="s">
        <v>12</v>
      </c>
      <c r="C11" s="13" t="s">
        <v>30</v>
      </c>
      <c r="D11" s="14"/>
      <c r="E11" s="13" t="str">
        <f aca="false">$C$11</f>
        <v>BAS</v>
      </c>
      <c r="F11" s="13" t="str">
        <f aca="false">$C$11</f>
        <v>BAS</v>
      </c>
      <c r="G11" s="13" t="str">
        <f aca="false">$C$11</f>
        <v>BAS</v>
      </c>
      <c r="H11" s="13" t="str">
        <f aca="false">$C$11</f>
        <v>BAS</v>
      </c>
      <c r="I11" s="13" t="str">
        <f aca="false">$C$11</f>
        <v>BAS</v>
      </c>
      <c r="J11" s="13" t="str">
        <f aca="false">$C$11</f>
        <v>BAS</v>
      </c>
      <c r="K11" s="13" t="str">
        <f aca="false">$C$11</f>
        <v>BAS</v>
      </c>
      <c r="L11" s="13" t="str">
        <f aca="false">$C$11</f>
        <v>BAS</v>
      </c>
      <c r="M11" s="13" t="str">
        <f aca="false">$C$11</f>
        <v>BAS</v>
      </c>
      <c r="N11" s="13" t="str">
        <f aca="false">$C$11</f>
        <v>BAS</v>
      </c>
      <c r="O11" s="13" t="str">
        <f aca="false">$C$11</f>
        <v>BAS</v>
      </c>
      <c r="P11" s="13" t="str">
        <f aca="false">$C$11</f>
        <v>BAS</v>
      </c>
      <c r="R11" s="10" t="s">
        <v>12</v>
      </c>
      <c r="S11" s="4"/>
      <c r="T11" s="13" t="s">
        <v>30</v>
      </c>
      <c r="U11" s="14"/>
      <c r="V11" s="13" t="str">
        <f aca="false">$C$11</f>
        <v>BAS</v>
      </c>
      <c r="W11" s="13" t="str">
        <f aca="false">$C$11</f>
        <v>BAS</v>
      </c>
      <c r="X11" s="13" t="str">
        <f aca="false">$C$11</f>
        <v>BAS</v>
      </c>
      <c r="Y11" s="13" t="str">
        <f aca="false">$C$11</f>
        <v>BAS</v>
      </c>
      <c r="Z11" s="13" t="str">
        <f aca="false">$C$11</f>
        <v>BAS</v>
      </c>
      <c r="AA11" s="13" t="str">
        <f aca="false">$C$11</f>
        <v>BAS</v>
      </c>
      <c r="AB11" s="13" t="str">
        <f aca="false">$C$11</f>
        <v>BAS</v>
      </c>
      <c r="AC11" s="13" t="str">
        <f aca="false">$C$11</f>
        <v>BAS</v>
      </c>
      <c r="AD11" s="13" t="str">
        <f aca="false">$C$11</f>
        <v>BAS</v>
      </c>
      <c r="AE11" s="13" t="str">
        <f aca="false">$C$11</f>
        <v>BAS</v>
      </c>
      <c r="AF11" s="13" t="str">
        <f aca="false">$C$11</f>
        <v>BAS</v>
      </c>
      <c r="AG11" s="13" t="str">
        <f aca="false">$C$11</f>
        <v>BAS</v>
      </c>
    </row>
    <row r="12" customFormat="false" ht="14.25" hidden="false" customHeight="false" outlineLevel="0" collapsed="false">
      <c r="A12" s="10" t="s">
        <v>14</v>
      </c>
      <c r="C12" s="9" t="n">
        <f aca="false">SUM(C13:C204)</f>
        <v>-4781.28292001612</v>
      </c>
      <c r="D12" s="15"/>
      <c r="E12" s="9" t="n">
        <f aca="false">SUM(E13:E204)</f>
        <v>-1786.3026964964</v>
      </c>
      <c r="F12" s="9" t="n">
        <f aca="false">SUM(F13:F204)</f>
        <v>-339.589033666523</v>
      </c>
      <c r="G12" s="9" t="n">
        <f aca="false">SUM(G13:G204)</f>
        <v>-1.27941027097981</v>
      </c>
      <c r="H12" s="9" t="n">
        <f aca="false">SUM(H13:H204)</f>
        <v>-2.98004742929031</v>
      </c>
      <c r="I12" s="9" t="n">
        <f aca="false">SUM(I13:I204)</f>
        <v>32.513113374559</v>
      </c>
      <c r="J12" s="9" t="n">
        <f aca="false">SUM(J13:J204)</f>
        <v>-48.3523787116176</v>
      </c>
      <c r="K12" s="9" t="n">
        <f aca="false">SUM(K13:K204)</f>
        <v>-48.5478724865131</v>
      </c>
      <c r="L12" s="9" t="n">
        <f aca="false">SUM(L13:L204)</f>
        <v>-189.785183904428</v>
      </c>
      <c r="M12" s="9" t="n">
        <f aca="false">SUM(M13:M204)</f>
        <v>9.13161942328332</v>
      </c>
      <c r="N12" s="9" t="n">
        <f aca="false">SUM(N13:N204)</f>
        <v>-339.679306601471</v>
      </c>
      <c r="O12" s="9" t="n">
        <f aca="false">SUM(O13:O204)</f>
        <v>-923.960970912953</v>
      </c>
      <c r="P12" s="9" t="n">
        <f aca="false">SUM(P13:P204)</f>
        <v>-1142.45075233378</v>
      </c>
      <c r="T12" s="18" t="n">
        <f aca="false">SUM(T13:T134)</f>
        <v>-5034.01456890901</v>
      </c>
      <c r="U12" s="18"/>
      <c r="V12" s="18" t="n">
        <f aca="false">SUM(V13:V134)</f>
        <v>-1871.44912533862</v>
      </c>
      <c r="W12" s="18" t="n">
        <f aca="false">SUM(W13:W134)</f>
        <v>-349.541627575968</v>
      </c>
      <c r="X12" s="18" t="n">
        <f aca="false">SUM(X13:X134)</f>
        <v>-1.29221851771956</v>
      </c>
      <c r="Y12" s="18" t="n">
        <f aca="false">SUM(Y13:Y134)</f>
        <v>-3.07427849537833</v>
      </c>
      <c r="Z12" s="18" t="n">
        <f aca="false">SUM(Z13:Z134)</f>
        <v>32.6519488941497</v>
      </c>
      <c r="AA12" s="18" t="n">
        <f aca="false">SUM(AA13:AA134)</f>
        <v>-48.822291306724</v>
      </c>
      <c r="AB12" s="18" t="n">
        <f aca="false">SUM(AB13:AB134)</f>
        <v>-49.5892292535889</v>
      </c>
      <c r="AC12" s="18" t="n">
        <f aca="false">SUM(AC13:AC134)</f>
        <v>-199.346377181986</v>
      </c>
      <c r="AD12" s="18" t="n">
        <f aca="false">SUM(AD13:AD134)</f>
        <v>9.16486971764949</v>
      </c>
      <c r="AE12" s="18" t="n">
        <f aca="false">SUM(AE13:AE134)</f>
        <v>-354.864846814306</v>
      </c>
      <c r="AF12" s="18" t="n">
        <f aca="false">SUM(AF13:AF134)</f>
        <v>-960.540260285534</v>
      </c>
      <c r="AG12" s="18" t="n">
        <f aca="false">SUM(AG13:AG134)</f>
        <v>-1237.31113275099</v>
      </c>
    </row>
    <row r="13" customFormat="false" ht="12.75" hidden="false" customHeight="false" outlineLevel="0" collapsed="false">
      <c r="A13" s="17" t="n">
        <v>37347</v>
      </c>
      <c r="C13" s="16" t="n">
        <f aca="false">IF(ISNUMBER(A13),SUM(E13:P13),"")</f>
        <v>-322.259207155952</v>
      </c>
      <c r="D13" s="15"/>
      <c r="E13" s="18" t="n">
        <v>-148.059280486915</v>
      </c>
      <c r="F13" s="18" t="n">
        <v>-38.3523273517327</v>
      </c>
      <c r="G13" s="18" t="n">
        <v>-0.124084310570214</v>
      </c>
      <c r="H13" s="18" t="n">
        <v>-0.235453323367351</v>
      </c>
      <c r="I13" s="18" t="n">
        <v>8.44690240116221</v>
      </c>
      <c r="J13" s="18" t="n">
        <v>-5.38201211034766</v>
      </c>
      <c r="K13" s="18" t="n">
        <v>-5.92689057341996</v>
      </c>
      <c r="L13" s="18" t="n">
        <v>-11.7225288679905</v>
      </c>
      <c r="M13" s="18" t="n">
        <v>2.09338703551555</v>
      </c>
      <c r="N13" s="18" t="n">
        <v>-21.3850980359091</v>
      </c>
      <c r="O13" s="18" t="n">
        <v>-61.7117739641129</v>
      </c>
      <c r="P13" s="18" t="n">
        <v>-39.9000475682649</v>
      </c>
      <c r="T13" s="18" t="n">
        <f aca="false">+C13/'Discount curve'!D2</f>
        <v>-322.343514774635</v>
      </c>
      <c r="V13" s="18" t="n">
        <f aca="false">+E13/'Discount curve'!$D2</f>
        <v>-148.098014912758</v>
      </c>
      <c r="W13" s="18" t="n">
        <f aca="false">+F13/'Discount curve'!$D2</f>
        <v>-38.3623608692186</v>
      </c>
      <c r="X13" s="18" t="n">
        <f aca="false">+G13/'Discount curve'!$D2</f>
        <v>-0.124116772800952</v>
      </c>
      <c r="Y13" s="18" t="n">
        <f aca="false">+H13/'Discount curve'!$D2</f>
        <v>-0.23551492132503</v>
      </c>
      <c r="Z13" s="18" t="n">
        <f aca="false">+I13/'Discount curve'!$D2</f>
        <v>8.44911223166782</v>
      </c>
      <c r="AA13" s="18" t="n">
        <f aca="false">+J13/'Discount curve'!$D2</f>
        <v>-5.38342012170829</v>
      </c>
      <c r="AB13" s="18" t="n">
        <f aca="false">+K13/'Discount curve'!$D2</f>
        <v>-5.92844113278132</v>
      </c>
      <c r="AC13" s="18" t="n">
        <f aca="false">+L13/'Discount curve'!$D2</f>
        <v>-11.7255956492394</v>
      </c>
      <c r="AD13" s="18" t="n">
        <f aca="false">+M13/'Discount curve'!$D2</f>
        <v>2.09393469551106</v>
      </c>
      <c r="AE13" s="18" t="n">
        <f aca="false">+N13/'Discount curve'!$D2</f>
        <v>-21.3906926834806</v>
      </c>
      <c r="AF13" s="18" t="n">
        <f aca="false">+O13/'Discount curve'!$D2</f>
        <v>-61.7279186470019</v>
      </c>
      <c r="AG13" s="18" t="n">
        <f aca="false">+P13/'Discount curve'!$D2</f>
        <v>-39.9104859915003</v>
      </c>
    </row>
    <row r="14" customFormat="false" ht="12.75" hidden="false" customHeight="false" outlineLevel="0" collapsed="false">
      <c r="A14" s="17" t="n">
        <v>37377</v>
      </c>
      <c r="C14" s="16" t="n">
        <f aca="false">IF(ISNUMBER(A14),SUM(E14:P14),"")</f>
        <v>-265.692202376641</v>
      </c>
      <c r="D14" s="15"/>
      <c r="E14" s="18" t="n">
        <v>-115.715112510731</v>
      </c>
      <c r="F14" s="18" t="n">
        <v>-29.6976961024537</v>
      </c>
      <c r="G14" s="18" t="n">
        <v>-0.122094714664772</v>
      </c>
      <c r="H14" s="18" t="n">
        <v>-0.0930649457209697</v>
      </c>
      <c r="I14" s="18" t="n">
        <v>6.14075715679894</v>
      </c>
      <c r="J14" s="18" t="n">
        <v>-5.90569979735992</v>
      </c>
      <c r="K14" s="18" t="n">
        <v>-4.65282598044098</v>
      </c>
      <c r="L14" s="18" t="n">
        <v>-10.5570632906635</v>
      </c>
      <c r="M14" s="18" t="n">
        <v>1.81002678056411</v>
      </c>
      <c r="N14" s="18" t="n">
        <v>-14.3819163320485</v>
      </c>
      <c r="O14" s="18" t="n">
        <v>-55.7788940168689</v>
      </c>
      <c r="P14" s="18" t="n">
        <v>-36.7386186230515</v>
      </c>
      <c r="T14" s="18" t="n">
        <f aca="false">+C14/'Discount curve'!D3</f>
        <v>-266.184199187449</v>
      </c>
      <c r="V14" s="18" t="n">
        <f aca="false">+E14/'Discount curve'!$D3</f>
        <v>-115.92938852564</v>
      </c>
      <c r="W14" s="18" t="n">
        <f aca="false">+F14/'Discount curve'!$D3</f>
        <v>-29.7526889537307</v>
      </c>
      <c r="X14" s="18" t="n">
        <f aca="false">+G14/'Discount curve'!$D3</f>
        <v>-0.122320804138585</v>
      </c>
      <c r="Y14" s="18" t="n">
        <f aca="false">+H14/'Discount curve'!$D3</f>
        <v>-0.0932372791808273</v>
      </c>
      <c r="Z14" s="18" t="n">
        <f aca="false">+I14/'Discount curve'!$D3</f>
        <v>6.15212833333354</v>
      </c>
      <c r="AA14" s="18" t="n">
        <f aca="false">+J14/'Discount curve'!$D3</f>
        <v>-5.91663570530114</v>
      </c>
      <c r="AB14" s="18" t="n">
        <f aca="false">+K14/'Discount curve'!$D3</f>
        <v>-4.66144187327918</v>
      </c>
      <c r="AC14" s="18" t="n">
        <f aca="false">+L14/'Discount curve'!$D3</f>
        <v>-10.5766123832753</v>
      </c>
      <c r="AD14" s="18" t="n">
        <f aca="false">+M14/'Discount curve'!$D3</f>
        <v>1.81337850634134</v>
      </c>
      <c r="AE14" s="18" t="n">
        <f aca="false">+N14/'Discount curve'!$D3</f>
        <v>-14.4085481146352</v>
      </c>
      <c r="AF14" s="18" t="n">
        <f aca="false">+O14/'Discount curve'!$D3</f>
        <v>-55.8821828515476</v>
      </c>
      <c r="AG14" s="18" t="n">
        <f aca="false">+P14/'Discount curve'!$D3</f>
        <v>-36.8066495363954</v>
      </c>
    </row>
    <row r="15" customFormat="false" ht="12.75" hidden="false" customHeight="false" outlineLevel="0" collapsed="false">
      <c r="A15" s="17" t="n">
        <v>37408</v>
      </c>
      <c r="C15" s="16" t="n">
        <f aca="false">IF(ISNUMBER(A15),SUM(E15:P15),"")</f>
        <v>-205.992059312427</v>
      </c>
      <c r="D15" s="15"/>
      <c r="E15" s="18" t="n">
        <v>-74.5708956740177</v>
      </c>
      <c r="F15" s="18" t="n">
        <v>-20.2092624504165</v>
      </c>
      <c r="G15" s="18" t="n">
        <v>-0.11591406805353</v>
      </c>
      <c r="H15" s="18" t="n">
        <v>-0.1015639973907</v>
      </c>
      <c r="I15" s="18" t="n">
        <v>4.10278191518349</v>
      </c>
      <c r="J15" s="18" t="n">
        <v>-4.98642450999805</v>
      </c>
      <c r="K15" s="18" t="n">
        <v>-3.03395551939047</v>
      </c>
      <c r="L15" s="18" t="n">
        <v>-8.51526397106116</v>
      </c>
      <c r="M15" s="18" t="n">
        <v>1.6885511198886</v>
      </c>
      <c r="N15" s="18" t="n">
        <v>-10.8161642673352</v>
      </c>
      <c r="O15" s="18" t="n">
        <v>-55.7801800243143</v>
      </c>
      <c r="P15" s="18" t="n">
        <v>-33.6537678655214</v>
      </c>
      <c r="T15" s="18" t="n">
        <f aca="false">+C15/'Discount curve'!D4</f>
        <v>-206.734142864254</v>
      </c>
      <c r="V15" s="18" t="n">
        <f aca="false">+E15/'Discount curve'!$D4</f>
        <v>-74.8395362969106</v>
      </c>
      <c r="W15" s="18" t="n">
        <f aca="false">+F15/'Discount curve'!$D4</f>
        <v>-20.2820660395891</v>
      </c>
      <c r="X15" s="18" t="n">
        <f aca="false">+G15/'Discount curve'!$D4</f>
        <v>-0.116331646884554</v>
      </c>
      <c r="Y15" s="18" t="n">
        <f aca="false">+H15/'Discount curve'!$D4</f>
        <v>-0.101929880290133</v>
      </c>
      <c r="Z15" s="18" t="n">
        <f aca="false">+I15/'Discount curve'!$D4</f>
        <v>4.11756213043137</v>
      </c>
      <c r="AA15" s="18" t="n">
        <f aca="false">+J15/'Discount curve'!$D4</f>
        <v>-5.0043880355031</v>
      </c>
      <c r="AB15" s="18" t="n">
        <f aca="false">+K15/'Discount curve'!$D4</f>
        <v>-3.04488530229292</v>
      </c>
      <c r="AC15" s="18" t="n">
        <f aca="false">+L15/'Discount curve'!$D4</f>
        <v>-8.54594009204117</v>
      </c>
      <c r="AD15" s="18" t="n">
        <f aca="false">+M15/'Discount curve'!$D4</f>
        <v>1.69463410200291</v>
      </c>
      <c r="AE15" s="18" t="n">
        <f aca="false">+N15/'Discount curve'!$D4</f>
        <v>-10.8551293498895</v>
      </c>
      <c r="AF15" s="18" t="n">
        <f aca="false">+O15/'Discount curve'!$D4</f>
        <v>-55.981127353314</v>
      </c>
      <c r="AG15" s="18" t="n">
        <f aca="false">+P15/'Discount curve'!$D4</f>
        <v>-33.7750050999729</v>
      </c>
    </row>
    <row r="16" customFormat="false" ht="12.75" hidden="false" customHeight="false" outlineLevel="0" collapsed="false">
      <c r="A16" s="17" t="n">
        <v>37438</v>
      </c>
      <c r="C16" s="16" t="n">
        <f aca="false">IF(ISNUMBER(A16),SUM(E16:P16),"")</f>
        <v>-180.079449963007</v>
      </c>
      <c r="D16" s="15"/>
      <c r="E16" s="18" t="n">
        <v>-56.6530125794865</v>
      </c>
      <c r="F16" s="18" t="n">
        <v>-18.576586102733</v>
      </c>
      <c r="G16" s="18" t="n">
        <v>-0.121928990099366</v>
      </c>
      <c r="H16" s="18" t="n">
        <v>-0.00842076979120136</v>
      </c>
      <c r="I16" s="18" t="n">
        <v>3.82728160873697</v>
      </c>
      <c r="J16" s="18" t="n">
        <v>-4.55112890979372</v>
      </c>
      <c r="K16" s="18" t="n">
        <v>-2.78936302284431</v>
      </c>
      <c r="L16" s="18" t="n">
        <v>-8.03303873308307</v>
      </c>
      <c r="M16" s="18" t="n">
        <v>1.68519742413764</v>
      </c>
      <c r="N16" s="18" t="n">
        <v>-9.92398818919692</v>
      </c>
      <c r="O16" s="18" t="n">
        <v>-46.4110913533495</v>
      </c>
      <c r="P16" s="18" t="n">
        <v>-38.523370345504</v>
      </c>
      <c r="T16" s="18" t="n">
        <f aca="false">+C16/'Discount curve'!D5</f>
        <v>-181.066227533901</v>
      </c>
      <c r="V16" s="18" t="n">
        <f aca="false">+E16/'Discount curve'!$D5</f>
        <v>-56.963452899848</v>
      </c>
      <c r="W16" s="18" t="n">
        <f aca="false">+F16/'Discount curve'!$D5</f>
        <v>-18.6783798305222</v>
      </c>
      <c r="X16" s="18" t="n">
        <f aca="false">+G16/'Discount curve'!$D5</f>
        <v>-0.122597121819541</v>
      </c>
      <c r="Y16" s="18" t="n">
        <f aca="false">+H16/'Discount curve'!$D5</f>
        <v>-0.00846691290615051</v>
      </c>
      <c r="Z16" s="18" t="n">
        <f aca="false">+I16/'Discount curve'!$D5</f>
        <v>3.84825388319569</v>
      </c>
      <c r="AA16" s="18" t="n">
        <f aca="false">+J16/'Discount curve'!$D5</f>
        <v>-4.57606763506946</v>
      </c>
      <c r="AB16" s="18" t="n">
        <f aca="false">+K16/'Discount curve'!$D5</f>
        <v>-2.80464783667838</v>
      </c>
      <c r="AC16" s="18" t="n">
        <f aca="false">+L16/'Discount curve'!$D5</f>
        <v>-8.07705720631564</v>
      </c>
      <c r="AD16" s="18" t="n">
        <f aca="false">+M16/'Discount curve'!$D5</f>
        <v>1.69443176498558</v>
      </c>
      <c r="AE16" s="18" t="n">
        <f aca="false">+N16/'Discount curve'!$D5</f>
        <v>-9.97836845835553</v>
      </c>
      <c r="AF16" s="18" t="n">
        <f aca="false">+O16/'Discount curve'!$D5</f>
        <v>-46.665409233583</v>
      </c>
      <c r="AG16" s="18" t="n">
        <f aca="false">+P16/'Discount curve'!$D5</f>
        <v>-38.7344660469847</v>
      </c>
    </row>
    <row r="17" customFormat="false" ht="12.75" hidden="false" customHeight="false" outlineLevel="0" collapsed="false">
      <c r="A17" s="17" t="n">
        <v>37469</v>
      </c>
      <c r="C17" s="16" t="n">
        <f aca="false">IF(ISNUMBER(A17),SUM(E17:P17),"")</f>
        <v>-177.125168363034</v>
      </c>
      <c r="D17" s="15"/>
      <c r="E17" s="18" t="n">
        <v>-55.3121166303819</v>
      </c>
      <c r="F17" s="18" t="n">
        <v>-18.4162212578348</v>
      </c>
      <c r="G17" s="18" t="n">
        <v>-0.121058957084222</v>
      </c>
      <c r="H17" s="18" t="n">
        <v>-0.0552823410833508</v>
      </c>
      <c r="I17" s="18" t="n">
        <v>3.81968702826195</v>
      </c>
      <c r="J17" s="18" t="n">
        <v>-5.14283997354042</v>
      </c>
      <c r="K17" s="18" t="n">
        <v>-2.90819800512629</v>
      </c>
      <c r="L17" s="18" t="n">
        <v>-7.7686420768744</v>
      </c>
      <c r="M17" s="18" t="n">
        <v>1.85445706317742</v>
      </c>
      <c r="N17" s="18" t="n">
        <v>-9.90448864231026</v>
      </c>
      <c r="O17" s="18" t="n">
        <v>-45.6955806358945</v>
      </c>
      <c r="P17" s="18" t="n">
        <v>-37.4748839343433</v>
      </c>
      <c r="T17" s="18" t="n">
        <f aca="false">+C17/'Discount curve'!D6</f>
        <v>-178.465561336813</v>
      </c>
      <c r="V17" s="18" t="n">
        <f aca="false">+E17/'Discount curve'!$D6</f>
        <v>-55.7306905303047</v>
      </c>
      <c r="W17" s="18" t="n">
        <f aca="false">+F17/'Discount curve'!$D6</f>
        <v>-18.5555858315184</v>
      </c>
      <c r="X17" s="18" t="n">
        <f aca="false">+G17/'Discount curve'!$D6</f>
        <v>-0.121975069554225</v>
      </c>
      <c r="Y17" s="18" t="n">
        <f aca="false">+H17/'Discount curve'!$D6</f>
        <v>-0.0557006896571136</v>
      </c>
      <c r="Z17" s="18" t="n">
        <f aca="false">+I17/'Discount curve'!$D6</f>
        <v>3.84859247237266</v>
      </c>
      <c r="AA17" s="18" t="n">
        <f aca="false">+J17/'Discount curve'!$D6</f>
        <v>-5.18175836458282</v>
      </c>
      <c r="AB17" s="18" t="n">
        <f aca="false">+K17/'Discount curve'!$D6</f>
        <v>-2.93020576499721</v>
      </c>
      <c r="AC17" s="18" t="n">
        <f aca="false">+L17/'Discount curve'!$D6</f>
        <v>-7.82743119957155</v>
      </c>
      <c r="AD17" s="18" t="n">
        <f aca="false">+M17/'Discount curve'!$D6</f>
        <v>1.86849064880859</v>
      </c>
      <c r="AE17" s="18" t="n">
        <f aca="false">+N17/'Discount curve'!$D6</f>
        <v>-9.97944076293615</v>
      </c>
      <c r="AF17" s="18" t="n">
        <f aca="false">+O17/'Discount curve'!$D6</f>
        <v>-46.0413814940287</v>
      </c>
      <c r="AG17" s="18" t="n">
        <f aca="false">+P17/'Discount curve'!$D6</f>
        <v>-37.7584747508433</v>
      </c>
    </row>
    <row r="18" customFormat="false" ht="12.75" hidden="false" customHeight="false" outlineLevel="0" collapsed="false">
      <c r="A18" s="17" t="n">
        <v>37500</v>
      </c>
      <c r="C18" s="16" t="n">
        <f aca="false">IF(ISNUMBER(A18),SUM(E18:P18),"")</f>
        <v>-173.048412307516</v>
      </c>
      <c r="D18" s="15"/>
      <c r="E18" s="18" t="n">
        <v>-56.741333146285</v>
      </c>
      <c r="F18" s="18" t="n">
        <v>-16.1383171159499</v>
      </c>
      <c r="G18" s="18" t="n">
        <v>-0.124315207738175</v>
      </c>
      <c r="H18" s="18" t="n">
        <v>-0.0512735322141503</v>
      </c>
      <c r="I18" s="18" t="n">
        <v>6.17570326441545</v>
      </c>
      <c r="J18" s="18" t="n">
        <v>-4.80587649263579</v>
      </c>
      <c r="K18" s="18" t="n">
        <v>-2.49172474249269</v>
      </c>
      <c r="L18" s="18" t="n">
        <v>-8.35634986872424</v>
      </c>
      <c r="M18" s="18" t="n">
        <v>0</v>
      </c>
      <c r="N18" s="18" t="n">
        <v>-13.4909041414564</v>
      </c>
      <c r="O18" s="18" t="n">
        <v>-41.3830741946114</v>
      </c>
      <c r="P18" s="18" t="n">
        <v>-35.6409471298242</v>
      </c>
      <c r="T18" s="18" t="n">
        <f aca="false">+C18/'Discount curve'!D7</f>
        <v>-174.746379533607</v>
      </c>
      <c r="V18" s="18" t="n">
        <f aca="false">+E18/'Discount curve'!$D7</f>
        <v>-57.2980844204651</v>
      </c>
      <c r="W18" s="18" t="n">
        <f aca="false">+F18/'Discount curve'!$D7</f>
        <v>-16.2966677947094</v>
      </c>
      <c r="X18" s="18" t="n">
        <f aca="false">+G18/'Discount curve'!$D7</f>
        <v>-0.125535000197576</v>
      </c>
      <c r="Y18" s="18" t="n">
        <f aca="false">+H18/'Discount curve'!$D7</f>
        <v>-0.0517766329135707</v>
      </c>
      <c r="Z18" s="18" t="n">
        <f aca="false">+I18/'Discount curve'!$D7</f>
        <v>6.23629984314859</v>
      </c>
      <c r="AA18" s="18" t="n">
        <f aca="false">+J18/'Discount curve'!$D7</f>
        <v>-4.85303220281146</v>
      </c>
      <c r="AB18" s="18" t="n">
        <f aca="false">+K18/'Discount curve'!$D7</f>
        <v>-2.5161737789951</v>
      </c>
      <c r="AC18" s="18" t="n">
        <f aca="false">+L18/'Discount curve'!$D7</f>
        <v>-8.43834315613807</v>
      </c>
      <c r="AD18" s="18" t="n">
        <f aca="false">+M18/'Discount curve'!$D7</f>
        <v>0</v>
      </c>
      <c r="AE18" s="18" t="n">
        <f aca="false">+N18/'Discount curve'!$D7</f>
        <v>-13.6232781562021</v>
      </c>
      <c r="AF18" s="18" t="n">
        <f aca="false">+O18/'Discount curve'!$D7</f>
        <v>-41.7891287937859</v>
      </c>
      <c r="AG18" s="18" t="n">
        <f aca="false">+P18/'Discount curve'!$D7</f>
        <v>-35.9906594405371</v>
      </c>
    </row>
    <row r="19" customFormat="false" ht="12.75" hidden="false" customHeight="false" outlineLevel="0" collapsed="false">
      <c r="A19" s="17" t="n">
        <v>37530</v>
      </c>
      <c r="C19" s="16" t="n">
        <f aca="false">IF(ISNUMBER(A19),SUM(E19:P19),"")</f>
        <v>-198.225103913218</v>
      </c>
      <c r="D19" s="15"/>
      <c r="E19" s="18" t="n">
        <v>-72.6229765539933</v>
      </c>
      <c r="F19" s="18" t="n">
        <v>-18.6543754864653</v>
      </c>
      <c r="G19" s="18" t="n">
        <v>-0.138954281746066</v>
      </c>
      <c r="H19" s="18" t="n">
        <v>-0.20624569476399</v>
      </c>
      <c r="I19" s="18" t="n">
        <v>0</v>
      </c>
      <c r="J19" s="18" t="n">
        <v>-5.28864464029821</v>
      </c>
      <c r="K19" s="18" t="n">
        <v>-2.39661104656574</v>
      </c>
      <c r="L19" s="18" t="n">
        <v>-8.67460483523536</v>
      </c>
      <c r="M19" s="18" t="n">
        <v>0</v>
      </c>
      <c r="N19" s="18" t="n">
        <v>-10.7273383984578</v>
      </c>
      <c r="O19" s="18" t="n">
        <v>-45.3196309166753</v>
      </c>
      <c r="P19" s="18" t="n">
        <v>-34.1957220590166</v>
      </c>
      <c r="T19" s="18" t="n">
        <f aca="false">+C19/'Discount curve'!D8</f>
        <v>-200.633419539185</v>
      </c>
      <c r="V19" s="18" t="n">
        <f aca="false">+E19/'Discount curve'!$D8</f>
        <v>-73.5053019799182</v>
      </c>
      <c r="W19" s="18" t="n">
        <f aca="false">+F19/'Discount curve'!$D8</f>
        <v>-18.8810149135097</v>
      </c>
      <c r="X19" s="18" t="n">
        <f aca="false">+G19/'Discount curve'!$D8</f>
        <v>-0.140642492580202</v>
      </c>
      <c r="Y19" s="18" t="n">
        <f aca="false">+H19/'Discount curve'!$D8</f>
        <v>-0.20875145573817</v>
      </c>
      <c r="Z19" s="18" t="n">
        <f aca="false">+I19/'Discount curve'!$D8</f>
        <v>0</v>
      </c>
      <c r="AA19" s="18" t="n">
        <f aca="false">+J19/'Discount curve'!$D8</f>
        <v>-5.3528984874446</v>
      </c>
      <c r="AB19" s="18" t="n">
        <f aca="false">+K19/'Discount curve'!$D8</f>
        <v>-2.4257284273559</v>
      </c>
      <c r="AC19" s="18" t="n">
        <f aca="false">+L19/'Discount curve'!$D8</f>
        <v>-8.77999605946161</v>
      </c>
      <c r="AD19" s="18" t="n">
        <f aca="false">+M19/'Discount curve'!$D8</f>
        <v>0</v>
      </c>
      <c r="AE19" s="18" t="n">
        <f aca="false">+N19/'Discount curve'!$D8</f>
        <v>-10.8576690991613</v>
      </c>
      <c r="AF19" s="18" t="n">
        <f aca="false">+O19/'Discount curve'!$D8</f>
        <v>-45.8702371373055</v>
      </c>
      <c r="AG19" s="18" t="n">
        <f aca="false">+P19/'Discount curve'!$D8</f>
        <v>-34.6111794867096</v>
      </c>
    </row>
    <row r="20" customFormat="false" ht="12.75" hidden="false" customHeight="false" outlineLevel="0" collapsed="false">
      <c r="A20" s="17" t="n">
        <v>37561</v>
      </c>
      <c r="C20" s="16" t="n">
        <f aca="false">IF(ISNUMBER(A20),SUM(E20:P20),"")</f>
        <v>-190.100299793864</v>
      </c>
      <c r="D20" s="15"/>
      <c r="E20" s="18" t="n">
        <v>-66.7731244145653</v>
      </c>
      <c r="F20" s="18" t="n">
        <v>-18.0263934940984</v>
      </c>
      <c r="G20" s="18" t="n">
        <v>-0.123146550239375</v>
      </c>
      <c r="H20" s="18" t="n">
        <v>-0.142032980695458</v>
      </c>
      <c r="I20" s="18" t="n">
        <v>0</v>
      </c>
      <c r="J20" s="18" t="n">
        <v>-1.85259511435801</v>
      </c>
      <c r="K20" s="18" t="n">
        <v>-2.80687152938007</v>
      </c>
      <c r="L20" s="18" t="n">
        <v>-5.94439682350614</v>
      </c>
      <c r="M20" s="18" t="n">
        <v>0</v>
      </c>
      <c r="N20" s="18" t="n">
        <v>-17.1417517935466</v>
      </c>
      <c r="O20" s="18" t="n">
        <v>-40.8646317633901</v>
      </c>
      <c r="P20" s="18" t="n">
        <v>-36.4253553300846</v>
      </c>
      <c r="T20" s="18" t="n">
        <f aca="false">+C20/'Discount curve'!D9</f>
        <v>-192.919109245019</v>
      </c>
      <c r="V20" s="18" t="n">
        <f aca="false">+E20/'Discount curve'!$D9</f>
        <v>-67.7632370781805</v>
      </c>
      <c r="W20" s="18" t="n">
        <f aca="false">+F20/'Discount curve'!$D9</f>
        <v>-18.2936890659966</v>
      </c>
      <c r="X20" s="18" t="n">
        <f aca="false">+G20/'Discount curve'!$D9</f>
        <v>-0.124972568715245</v>
      </c>
      <c r="Y20" s="18" t="n">
        <f aca="false">+H20/'Discount curve'!$D9</f>
        <v>-0.144139047381277</v>
      </c>
      <c r="Z20" s="18" t="n">
        <f aca="false">+I20/'Discount curve'!$D9</f>
        <v>0</v>
      </c>
      <c r="AA20" s="18" t="n">
        <f aca="false">+J20/'Discount curve'!$D9</f>
        <v>-1.88006541621013</v>
      </c>
      <c r="AB20" s="18" t="n">
        <f aca="false">+K20/'Discount curve'!$D9</f>
        <v>-2.848491852987</v>
      </c>
      <c r="AC20" s="18" t="n">
        <f aca="false">+L20/'Discount curve'!$D9</f>
        <v>-6.03254040858037</v>
      </c>
      <c r="AD20" s="18" t="n">
        <f aca="false">+M20/'Discount curve'!$D9</f>
        <v>0</v>
      </c>
      <c r="AE20" s="18" t="n">
        <f aca="false">+N20/'Discount curve'!$D9</f>
        <v>-17.3959298880441</v>
      </c>
      <c r="AF20" s="18" t="n">
        <f aca="false">+O20/'Discount curve'!$D9</f>
        <v>-41.4705729973468</v>
      </c>
      <c r="AG20" s="18" t="n">
        <f aca="false">+P20/'Discount curve'!$D9</f>
        <v>-36.9654709215774</v>
      </c>
    </row>
    <row r="21" customFormat="false" ht="12.75" hidden="false" customHeight="false" outlineLevel="0" collapsed="false">
      <c r="A21" s="17" t="n">
        <v>37591</v>
      </c>
      <c r="C21" s="16" t="n">
        <f aca="false">IF(ISNUMBER(A21),SUM(E21:P21),"")</f>
        <v>-223.813706562083</v>
      </c>
      <c r="D21" s="15"/>
      <c r="E21" s="18" t="n">
        <v>-91.3559649825772</v>
      </c>
      <c r="F21" s="18" t="n">
        <v>-16.2682837546258</v>
      </c>
      <c r="G21" s="18" t="n">
        <v>-0.111919292459277</v>
      </c>
      <c r="H21" s="18" t="n">
        <v>-0.378206471739002</v>
      </c>
      <c r="I21" s="18" t="n">
        <v>0</v>
      </c>
      <c r="J21" s="18" t="n">
        <v>-2.23007016749059</v>
      </c>
      <c r="K21" s="18" t="n">
        <v>-2.05854851943769</v>
      </c>
      <c r="L21" s="18" t="n">
        <v>-8.24005790731358</v>
      </c>
      <c r="M21" s="18" t="n">
        <v>0</v>
      </c>
      <c r="N21" s="18" t="n">
        <v>-25.3119089973523</v>
      </c>
      <c r="O21" s="18" t="n">
        <v>-40.5022188690229</v>
      </c>
      <c r="P21" s="18" t="n">
        <v>-37.356527600065</v>
      </c>
      <c r="T21" s="18" t="n">
        <f aca="false">+C21/'Discount curve'!D10</f>
        <v>-227.759457296639</v>
      </c>
      <c r="V21" s="18" t="n">
        <f aca="false">+E21/'Discount curve'!$D10</f>
        <v>-92.9665359859042</v>
      </c>
      <c r="W21" s="18" t="n">
        <f aca="false">+F21/'Discount curve'!$D10</f>
        <v>-16.5550874252355</v>
      </c>
      <c r="X21" s="18" t="n">
        <f aca="false">+G21/'Discount curve'!$D10</f>
        <v>-0.113892387124548</v>
      </c>
      <c r="Y21" s="18" t="n">
        <f aca="false">+H21/'Discount curve'!$D10</f>
        <v>-0.384874108348933</v>
      </c>
      <c r="Z21" s="18" t="n">
        <f aca="false">+I21/'Discount curve'!$D10</f>
        <v>0</v>
      </c>
      <c r="AA21" s="18" t="n">
        <f aca="false">+J21/'Discount curve'!$D10</f>
        <v>-2.26938545848258</v>
      </c>
      <c r="AB21" s="18" t="n">
        <f aca="false">+K21/'Discount curve'!$D10</f>
        <v>-2.09483994884769</v>
      </c>
      <c r="AC21" s="18" t="n">
        <f aca="false">+L21/'Discount curve'!$D10</f>
        <v>-8.38532700204413</v>
      </c>
      <c r="AD21" s="18" t="n">
        <f aca="false">+M21/'Discount curve'!$D10</f>
        <v>0</v>
      </c>
      <c r="AE21" s="18" t="n">
        <f aca="false">+N21/'Discount curve'!$D10</f>
        <v>-25.7581483499524</v>
      </c>
      <c r="AF21" s="18" t="n">
        <f aca="false">+O21/'Discount curve'!$D10</f>
        <v>-41.2162576216461</v>
      </c>
      <c r="AG21" s="18" t="n">
        <f aca="false">+P21/'Discount curve'!$D10</f>
        <v>-38.0151090090526</v>
      </c>
    </row>
    <row r="22" customFormat="false" ht="12.75" hidden="false" customHeight="false" outlineLevel="0" collapsed="false">
      <c r="A22" s="17" t="n">
        <v>37622</v>
      </c>
      <c r="C22" s="16" t="n">
        <f aca="false">IF(ISNUMBER(A22),SUM(E22:P22),"")</f>
        <v>-242.240822155687</v>
      </c>
      <c r="D22" s="15"/>
      <c r="E22" s="18" t="n">
        <v>-109.240332698469</v>
      </c>
      <c r="F22" s="18" t="n">
        <v>-16.7580869832293</v>
      </c>
      <c r="G22" s="18" t="n">
        <v>-0.116719848433627</v>
      </c>
      <c r="H22" s="18" t="n">
        <v>-0.118747036585203</v>
      </c>
      <c r="I22" s="18" t="n">
        <v>0</v>
      </c>
      <c r="J22" s="18" t="n">
        <v>-2.60693830231658</v>
      </c>
      <c r="K22" s="18" t="n">
        <v>-2.23395862799197</v>
      </c>
      <c r="L22" s="18" t="n">
        <v>-6.83917855424952</v>
      </c>
      <c r="M22" s="18" t="n">
        <v>0</v>
      </c>
      <c r="N22" s="18" t="n">
        <v>-27.2821962653082</v>
      </c>
      <c r="O22" s="18" t="n">
        <v>-39.5531842036306</v>
      </c>
      <c r="P22" s="18" t="n">
        <v>-37.4914796354729</v>
      </c>
      <c r="T22" s="18" t="n">
        <f aca="false">+C22/'Discount curve'!D11</f>
        <v>-247.254064177867</v>
      </c>
      <c r="V22" s="18" t="n">
        <f aca="false">+E22/'Discount curve'!$D11</f>
        <v>-111.501092142428</v>
      </c>
      <c r="W22" s="18" t="n">
        <f aca="false">+F22/'Discount curve'!$D11</f>
        <v>-17.1049003119162</v>
      </c>
      <c r="X22" s="18" t="n">
        <f aca="false">+G22/'Discount curve'!$D11</f>
        <v>-0.11913539856173</v>
      </c>
      <c r="Y22" s="18" t="n">
        <f aca="false">+H22/'Discount curve'!$D11</f>
        <v>-0.121204539942897</v>
      </c>
      <c r="Z22" s="18" t="n">
        <f aca="false">+I22/'Discount curve'!$D11</f>
        <v>0</v>
      </c>
      <c r="AA22" s="18" t="n">
        <f aca="false">+J22/'Discount curve'!$D11</f>
        <v>-2.66088962451778</v>
      </c>
      <c r="AB22" s="18" t="n">
        <f aca="false">+K22/'Discount curve'!$D11</f>
        <v>-2.28019103081326</v>
      </c>
      <c r="AC22" s="18" t="n">
        <f aca="false">+L22/'Discount curve'!$D11</f>
        <v>-6.98071728013496</v>
      </c>
      <c r="AD22" s="18" t="n">
        <f aca="false">+M22/'Discount curve'!$D11</f>
        <v>0</v>
      </c>
      <c r="AE22" s="18" t="n">
        <f aca="false">+N22/'Discount curve'!$D11</f>
        <v>-27.8468089988578</v>
      </c>
      <c r="AF22" s="18" t="n">
        <f aca="false">+O22/'Discount curve'!$D11</f>
        <v>-40.3717484877018</v>
      </c>
      <c r="AG22" s="18" t="n">
        <f aca="false">+P22/'Discount curve'!$D11</f>
        <v>-38.2673763629926</v>
      </c>
    </row>
    <row r="23" customFormat="false" ht="12.75" hidden="false" customHeight="false" outlineLevel="0" collapsed="false">
      <c r="A23" s="17" t="n">
        <v>37653</v>
      </c>
      <c r="C23" s="16" t="n">
        <f aca="false">IF(ISNUMBER(A23),SUM(E23:P23),"")</f>
        <v>-224.435361389043</v>
      </c>
      <c r="D23" s="15"/>
      <c r="E23" s="18" t="n">
        <v>-102.735020565729</v>
      </c>
      <c r="F23" s="18" t="n">
        <v>-15.3073787199212</v>
      </c>
      <c r="G23" s="18" t="n">
        <v>-0.0592740498911866</v>
      </c>
      <c r="H23" s="18" t="n">
        <v>-0.185974249373869</v>
      </c>
      <c r="I23" s="18" t="n">
        <v>0</v>
      </c>
      <c r="J23" s="18" t="n">
        <v>-2.74302812193173</v>
      </c>
      <c r="K23" s="18" t="n">
        <v>-2.04041169380497</v>
      </c>
      <c r="L23" s="18" t="n">
        <v>-6.3734179219058</v>
      </c>
      <c r="M23" s="18" t="n">
        <v>0</v>
      </c>
      <c r="N23" s="18" t="n">
        <v>-21.4556348676669</v>
      </c>
      <c r="O23" s="18" t="n">
        <v>-37.5673349115888</v>
      </c>
      <c r="P23" s="18" t="n">
        <v>-35.9678862872295</v>
      </c>
      <c r="T23" s="18" t="n">
        <f aca="false">+C23/'Discount curve'!D12</f>
        <v>-229.831761687061</v>
      </c>
      <c r="V23" s="18" t="n">
        <f aca="false">+E23/'Discount curve'!$D12</f>
        <v>-105.205216403705</v>
      </c>
      <c r="W23" s="18" t="n">
        <f aca="false">+F23/'Discount curve'!$D12</f>
        <v>-15.675434549336</v>
      </c>
      <c r="X23" s="18" t="n">
        <f aca="false">+G23/'Discount curve'!$D12</f>
        <v>-0.0606992553424037</v>
      </c>
      <c r="Y23" s="18" t="n">
        <f aca="false">+H23/'Discount curve'!$D12</f>
        <v>-0.190445877590268</v>
      </c>
      <c r="Z23" s="18" t="n">
        <f aca="false">+I23/'Discount curve'!$D12</f>
        <v>0</v>
      </c>
      <c r="AA23" s="18" t="n">
        <f aca="false">+J23/'Discount curve'!$D12</f>
        <v>-2.80898242468978</v>
      </c>
      <c r="AB23" s="18" t="n">
        <f aca="false">+K23/'Discount curve'!$D12</f>
        <v>-2.08947204777228</v>
      </c>
      <c r="AC23" s="18" t="n">
        <f aca="false">+L23/'Discount curve'!$D12</f>
        <v>-6.52666255394732</v>
      </c>
      <c r="AD23" s="18" t="n">
        <f aca="false">+M23/'Discount curve'!$D12</f>
        <v>0</v>
      </c>
      <c r="AE23" s="18" t="n">
        <f aca="false">+N23/'Discount curve'!$D12</f>
        <v>-21.971521462709</v>
      </c>
      <c r="AF23" s="18" t="n">
        <f aca="false">+O23/'Discount curve'!$D12</f>
        <v>-38.4706167120055</v>
      </c>
      <c r="AG23" s="18" t="n">
        <f aca="false">+P23/'Discount curve'!$D12</f>
        <v>-36.8327103999638</v>
      </c>
    </row>
    <row r="24" customFormat="false" ht="12.75" hidden="false" customHeight="false" outlineLevel="0" collapsed="false">
      <c r="A24" s="17" t="n">
        <v>37681</v>
      </c>
      <c r="C24" s="16" t="n">
        <f aca="false">IF(ISNUMBER(A24),SUM(E24:P24),"")</f>
        <v>-186.440526062125</v>
      </c>
      <c r="D24" s="15"/>
      <c r="E24" s="18" t="n">
        <v>-71.6330196674225</v>
      </c>
      <c r="F24" s="18" t="n">
        <v>-13.2064802900817</v>
      </c>
      <c r="G24" s="18" t="n">
        <v>0</v>
      </c>
      <c r="H24" s="18" t="n">
        <v>-0.183756833585064</v>
      </c>
      <c r="I24" s="18" t="n">
        <v>0</v>
      </c>
      <c r="J24" s="18" t="n">
        <v>-2.85712057154692</v>
      </c>
      <c r="K24" s="18" t="n">
        <v>-2.91134044720337</v>
      </c>
      <c r="L24" s="18" t="n">
        <v>-5.24656088683093</v>
      </c>
      <c r="M24" s="18" t="n">
        <v>0</v>
      </c>
      <c r="N24" s="18" t="n">
        <v>-17.2304023152347</v>
      </c>
      <c r="O24" s="18" t="n">
        <v>-38.317532841825</v>
      </c>
      <c r="P24" s="18" t="n">
        <v>-34.8543122083951</v>
      </c>
      <c r="T24" s="18" t="n">
        <f aca="false">+C24/'Discount curve'!D13</f>
        <v>-191.50737410926</v>
      </c>
      <c r="V24" s="18" t="n">
        <f aca="false">+E24/'Discount curve'!$D13</f>
        <v>-73.5797725192744</v>
      </c>
      <c r="W24" s="18" t="n">
        <f aca="false">+F24/'Discount curve'!$D13</f>
        <v>-13.5653895373396</v>
      </c>
      <c r="X24" s="18" t="n">
        <f aca="false">+G24/'Discount curve'!$D13</f>
        <v>0</v>
      </c>
      <c r="Y24" s="18" t="n">
        <f aca="false">+H24/'Discount curve'!$D13</f>
        <v>-0.188750747585756</v>
      </c>
      <c r="Z24" s="18" t="n">
        <f aca="false">+I24/'Discount curve'!$D13</f>
        <v>0</v>
      </c>
      <c r="AA24" s="18" t="n">
        <f aca="false">+J24/'Discount curve'!$D13</f>
        <v>-2.93476783040279</v>
      </c>
      <c r="AB24" s="18" t="n">
        <f aca="false">+K24/'Discount curve'!$D13</f>
        <v>-2.99046122620472</v>
      </c>
      <c r="AC24" s="18" t="n">
        <f aca="false">+L24/'Discount curve'!$D13</f>
        <v>-5.38914537393302</v>
      </c>
      <c r="AD24" s="18" t="n">
        <f aca="false">+M24/'Discount curve'!$D13</f>
        <v>0</v>
      </c>
      <c r="AE24" s="18" t="n">
        <f aca="false">+N24/'Discount curve'!$D13</f>
        <v>-17.6986686957597</v>
      </c>
      <c r="AF24" s="18" t="n">
        <f aca="false">+O24/'Discount curve'!$D13</f>
        <v>-39.3588789512321</v>
      </c>
      <c r="AG24" s="18" t="n">
        <f aca="false">+P24/'Discount curve'!$D13</f>
        <v>-35.8015392275276</v>
      </c>
    </row>
    <row r="25" customFormat="false" ht="12.75" hidden="false" customHeight="false" outlineLevel="0" collapsed="false">
      <c r="A25" s="17" t="n">
        <v>37712</v>
      </c>
      <c r="C25" s="16" t="n">
        <f aca="false">IF(ISNUMBER(A25),SUM(E25:P25),"")</f>
        <v>-138.122498406662</v>
      </c>
      <c r="D25" s="15"/>
      <c r="E25" s="18" t="n">
        <v>-50.863977614597</v>
      </c>
      <c r="F25" s="18" t="n">
        <v>-9.91148373052512</v>
      </c>
      <c r="G25" s="18" t="n">
        <v>0</v>
      </c>
      <c r="H25" s="18" t="n">
        <v>-0.227915910251477</v>
      </c>
      <c r="I25" s="18" t="n">
        <v>0</v>
      </c>
      <c r="J25" s="18" t="n">
        <v>0</v>
      </c>
      <c r="K25" s="18" t="n">
        <v>-1.97446006773876</v>
      </c>
      <c r="L25" s="18" t="n">
        <v>-4.75885028727247</v>
      </c>
      <c r="M25" s="18" t="n">
        <v>0</v>
      </c>
      <c r="N25" s="18" t="n">
        <v>-11.8630893130992</v>
      </c>
      <c r="O25" s="18" t="n">
        <v>-29.185189502335</v>
      </c>
      <c r="P25" s="18" t="n">
        <v>-29.3375319808434</v>
      </c>
      <c r="T25" s="18" t="n">
        <f aca="false">+C25/'Discount curve'!D14</f>
        <v>-142.380781661888</v>
      </c>
      <c r="V25" s="18" t="n">
        <f aca="false">+E25/'Discount curve'!$D14</f>
        <v>-52.4321017556236</v>
      </c>
      <c r="W25" s="18" t="n">
        <f aca="false">+F25/'Discount curve'!$D14</f>
        <v>-10.2170523793043</v>
      </c>
      <c r="X25" s="18" t="n">
        <f aca="false">+G25/'Discount curve'!$D14</f>
        <v>0</v>
      </c>
      <c r="Y25" s="18" t="n">
        <f aca="false">+H25/'Discount curve'!$D14</f>
        <v>-0.234942502699623</v>
      </c>
      <c r="Z25" s="18" t="n">
        <f aca="false">+I25/'Discount curve'!$D14</f>
        <v>0</v>
      </c>
      <c r="AA25" s="18" t="n">
        <f aca="false">+J25/'Discount curve'!$D14</f>
        <v>0</v>
      </c>
      <c r="AB25" s="18" t="n">
        <f aca="false">+K25/'Discount curve'!$D14</f>
        <v>-2.03533219459393</v>
      </c>
      <c r="AC25" s="18" t="n">
        <f aca="false">+L25/'Discount curve'!$D14</f>
        <v>-4.90556449188202</v>
      </c>
      <c r="AD25" s="18" t="n">
        <f aca="false">+M25/'Discount curve'!$D14</f>
        <v>0</v>
      </c>
      <c r="AE25" s="18" t="n">
        <f aca="false">+N25/'Discount curve'!$D14</f>
        <v>-12.2288254904777</v>
      </c>
      <c r="AF25" s="18" t="n">
        <f aca="false">+O25/'Discount curve'!$D14</f>
        <v>-30.0849618434961</v>
      </c>
      <c r="AG25" s="18" t="n">
        <f aca="false">+P25/'Discount curve'!$D14</f>
        <v>-30.2420010038106</v>
      </c>
    </row>
    <row r="26" customFormat="false" ht="12.75" hidden="false" customHeight="false" outlineLevel="0" collapsed="false">
      <c r="A26" s="17" t="n">
        <v>37742</v>
      </c>
      <c r="C26" s="16" t="n">
        <f aca="false">IF(ISNUMBER(A26),SUM(E26:P26),"")</f>
        <v>-102.183109136873</v>
      </c>
      <c r="D26" s="15"/>
      <c r="E26" s="18" t="n">
        <v>-29.814612341314</v>
      </c>
      <c r="F26" s="18" t="n">
        <v>-7.14359484143738</v>
      </c>
      <c r="G26" s="18" t="n">
        <v>0</v>
      </c>
      <c r="H26" s="18" t="n">
        <v>-0.089880865617225</v>
      </c>
      <c r="I26" s="18" t="n">
        <v>0</v>
      </c>
      <c r="J26" s="18" t="n">
        <v>0</v>
      </c>
      <c r="K26" s="18" t="n">
        <v>-1.44670382586815</v>
      </c>
      <c r="L26" s="18" t="n">
        <v>-4.52180164836316</v>
      </c>
      <c r="M26" s="18" t="n">
        <v>0</v>
      </c>
      <c r="N26" s="18" t="n">
        <v>-6.81837112134675</v>
      </c>
      <c r="O26" s="18" t="n">
        <v>-26.2442150023666</v>
      </c>
      <c r="P26" s="18" t="n">
        <v>-26.1039294905602</v>
      </c>
      <c r="T26" s="18" t="n">
        <f aca="false">+C26/'Discount curve'!D15</f>
        <v>-105.718386209921</v>
      </c>
      <c r="V26" s="18" t="n">
        <f aca="false">+E26/'Discount curve'!$D15</f>
        <v>-30.8461225032417</v>
      </c>
      <c r="W26" s="18" t="n">
        <f aca="false">+F26/'Discount curve'!$D15</f>
        <v>-7.39074515106681</v>
      </c>
      <c r="X26" s="18" t="n">
        <f aca="false">+G26/'Discount curve'!$D15</f>
        <v>0</v>
      </c>
      <c r="Y26" s="18" t="n">
        <f aca="false">+H26/'Discount curve'!$D15</f>
        <v>-0.0929905161867397</v>
      </c>
      <c r="Z26" s="18" t="n">
        <f aca="false">+I26/'Discount curve'!$D15</f>
        <v>0</v>
      </c>
      <c r="AA26" s="18" t="n">
        <f aca="false">+J26/'Discount curve'!$D15</f>
        <v>0</v>
      </c>
      <c r="AB26" s="18" t="n">
        <f aca="false">+K26/'Discount curve'!$D15</f>
        <v>-1.49675611836819</v>
      </c>
      <c r="AC26" s="18" t="n">
        <f aca="false">+L26/'Discount curve'!$D15</f>
        <v>-4.67824454613127</v>
      </c>
      <c r="AD26" s="18" t="n">
        <f aca="false">+M26/'Discount curve'!$D15</f>
        <v>0</v>
      </c>
      <c r="AE26" s="18" t="n">
        <f aca="false">+N26/'Discount curve'!$D15</f>
        <v>-7.05426951301283</v>
      </c>
      <c r="AF26" s="18" t="n">
        <f aca="false">+O26/'Discount curve'!$D15</f>
        <v>-27.1521984487669</v>
      </c>
      <c r="AG26" s="18" t="n">
        <f aca="false">+P26/'Discount curve'!$D15</f>
        <v>-27.0070594131467</v>
      </c>
    </row>
    <row r="27" customFormat="false" ht="12.75" hidden="false" customHeight="false" outlineLevel="0" collapsed="false">
      <c r="A27" s="17" t="n">
        <v>37773</v>
      </c>
      <c r="C27" s="16" t="n">
        <f aca="false">IF(ISNUMBER(A27),SUM(E27:P27),"")</f>
        <v>-82.8248303898189</v>
      </c>
      <c r="D27" s="15"/>
      <c r="E27" s="18" t="n">
        <v>-21.1771594985963</v>
      </c>
      <c r="F27" s="18" t="n">
        <v>-5.37692243362494</v>
      </c>
      <c r="G27" s="18" t="n">
        <v>0</v>
      </c>
      <c r="H27" s="18" t="n">
        <v>-0.0978558113680265</v>
      </c>
      <c r="I27" s="18" t="n">
        <v>0</v>
      </c>
      <c r="J27" s="18" t="n">
        <v>0</v>
      </c>
      <c r="K27" s="18" t="n">
        <v>-1.38566531584918</v>
      </c>
      <c r="L27" s="18" t="n">
        <v>-3.34184546666942</v>
      </c>
      <c r="M27" s="18" t="n">
        <v>0</v>
      </c>
      <c r="N27" s="18" t="n">
        <v>-5.49843456123105</v>
      </c>
      <c r="O27" s="18" t="n">
        <v>-23.25081659533</v>
      </c>
      <c r="P27" s="18" t="n">
        <v>-22.69613070715</v>
      </c>
      <c r="T27" s="18" t="n">
        <f aca="false">+C27/'Discount curve'!D16</f>
        <v>-86.0263776053088</v>
      </c>
      <c r="V27" s="18" t="n">
        <f aca="false">+E27/'Discount curve'!$D16</f>
        <v>-21.9957506832159</v>
      </c>
      <c r="W27" s="18" t="n">
        <f aca="false">+F27/'Discount curve'!$D16</f>
        <v>-5.584764344852</v>
      </c>
      <c r="X27" s="18" t="n">
        <f aca="false">+G27/'Discount curve'!$D16</f>
        <v>0</v>
      </c>
      <c r="Y27" s="18" t="n">
        <f aca="false">+H27/'Discount curve'!$D16</f>
        <v>-0.101638372695714</v>
      </c>
      <c r="Z27" s="18" t="n">
        <f aca="false">+I27/'Discount curve'!$D16</f>
        <v>0</v>
      </c>
      <c r="AA27" s="18" t="n">
        <f aca="false">+J27/'Discount curve'!$D16</f>
        <v>0</v>
      </c>
      <c r="AB27" s="18" t="n">
        <f aca="false">+K27/'Discount curve'!$D16</f>
        <v>-1.43922742895799</v>
      </c>
      <c r="AC27" s="18" t="n">
        <f aca="false">+L27/'Discount curve'!$D16</f>
        <v>-3.47102262282003</v>
      </c>
      <c r="AD27" s="18" t="n">
        <f aca="false">+M27/'Discount curve'!$D16</f>
        <v>0</v>
      </c>
      <c r="AE27" s="18" t="n">
        <f aca="false">+N27/'Discount curve'!$D16</f>
        <v>-5.71097345537923</v>
      </c>
      <c r="AF27" s="18" t="n">
        <f aca="false">+O27/'Discount curve'!$D16</f>
        <v>-24.1495638282346</v>
      </c>
      <c r="AG27" s="18" t="n">
        <f aca="false">+P27/'Discount curve'!$D16</f>
        <v>-23.5734368691534</v>
      </c>
    </row>
    <row r="28" customFormat="false" ht="12.75" hidden="false" customHeight="false" outlineLevel="0" collapsed="false">
      <c r="A28" s="17" t="n">
        <v>37803</v>
      </c>
      <c r="C28" s="16" t="n">
        <f aca="false">IF(ISNUMBER(A28),SUM(E28:P28),"")</f>
        <v>-72.6034206365583</v>
      </c>
      <c r="D28" s="15"/>
      <c r="E28" s="18" t="n">
        <v>-17.1079146798919</v>
      </c>
      <c r="F28" s="18" t="n">
        <v>-4.94949372949397</v>
      </c>
      <c r="G28" s="18" t="n">
        <v>0</v>
      </c>
      <c r="H28" s="18" t="n">
        <v>-0.00809551732111729</v>
      </c>
      <c r="I28" s="18" t="n">
        <v>0</v>
      </c>
      <c r="J28" s="18" t="n">
        <v>0</v>
      </c>
      <c r="K28" s="18" t="n">
        <v>-1.22419340838821</v>
      </c>
      <c r="L28" s="18" t="n">
        <v>-3.38449804256598</v>
      </c>
      <c r="M28" s="18" t="n">
        <v>0</v>
      </c>
      <c r="N28" s="18" t="n">
        <v>-4.76107728934108</v>
      </c>
      <c r="O28" s="18" t="n">
        <v>-20.2135081456452</v>
      </c>
      <c r="P28" s="18" t="n">
        <v>-20.9546398239107</v>
      </c>
      <c r="T28" s="18" t="n">
        <f aca="false">+C28/'Discount curve'!D17</f>
        <v>-75.7031438789739</v>
      </c>
      <c r="V28" s="18" t="n">
        <f aca="false">+E28/'Discount curve'!$D17</f>
        <v>-17.8383182930768</v>
      </c>
      <c r="W28" s="18" t="n">
        <f aca="false">+F28/'Discount curve'!$D17</f>
        <v>-5.1608069240651</v>
      </c>
      <c r="X28" s="18" t="n">
        <f aca="false">+G28/'Discount curve'!$D17</f>
        <v>0</v>
      </c>
      <c r="Y28" s="18" t="n">
        <f aca="false">+H28/'Discount curve'!$D17</f>
        <v>-0.00844114653499774</v>
      </c>
      <c r="Z28" s="18" t="n">
        <f aca="false">+I28/'Discount curve'!$D17</f>
        <v>0</v>
      </c>
      <c r="AA28" s="18" t="n">
        <f aca="false">+J28/'Discount curve'!$D17</f>
        <v>0</v>
      </c>
      <c r="AB28" s="18" t="n">
        <f aca="false">+K28/'Discount curve'!$D17</f>
        <v>-1.2764590003937</v>
      </c>
      <c r="AC28" s="18" t="n">
        <f aca="false">+L28/'Discount curve'!$D17</f>
        <v>-3.52899546644037</v>
      </c>
      <c r="AD28" s="18" t="n">
        <f aca="false">+M28/'Discount curve'!$D17</f>
        <v>0</v>
      </c>
      <c r="AE28" s="18" t="n">
        <f aca="false">+N28/'Discount curve'!$D17</f>
        <v>-4.96434625109681</v>
      </c>
      <c r="AF28" s="18" t="n">
        <f aca="false">+O28/'Discount curve'!$D17</f>
        <v>-21.076501658354</v>
      </c>
      <c r="AG28" s="18" t="n">
        <f aca="false">+P28/'Discount curve'!$D17</f>
        <v>-21.8492751390121</v>
      </c>
    </row>
    <row r="29" customFormat="false" ht="12.75" hidden="false" customHeight="false" outlineLevel="0" collapsed="false">
      <c r="A29" s="17" t="n">
        <v>37834</v>
      </c>
      <c r="C29" s="16" t="n">
        <f aca="false">IF(ISNUMBER(A29),SUM(E29:P29),"")</f>
        <v>-71.3392677593902</v>
      </c>
      <c r="D29" s="15"/>
      <c r="E29" s="18" t="n">
        <v>-16.2286296567561</v>
      </c>
      <c r="F29" s="18" t="n">
        <v>-4.64109359380385</v>
      </c>
      <c r="G29" s="18" t="n">
        <v>0</v>
      </c>
      <c r="H29" s="18" t="n">
        <v>-0.0530328523271805</v>
      </c>
      <c r="I29" s="18" t="n">
        <v>0</v>
      </c>
      <c r="J29" s="18" t="n">
        <v>0</v>
      </c>
      <c r="K29" s="18" t="n">
        <v>-0.880473391372436</v>
      </c>
      <c r="L29" s="18" t="n">
        <v>-3.08036978243245</v>
      </c>
      <c r="M29" s="18" t="n">
        <v>0</v>
      </c>
      <c r="N29" s="18" t="n">
        <v>-4.96832607181637</v>
      </c>
      <c r="O29" s="18" t="n">
        <v>-20.1561117394028</v>
      </c>
      <c r="P29" s="18" t="n">
        <v>-21.331230671479</v>
      </c>
      <c r="T29" s="18" t="n">
        <f aca="false">+C29/'Discount curve'!D18</f>
        <v>-74.6933078400647</v>
      </c>
      <c r="V29" s="18" t="n">
        <f aca="false">+E29/'Discount curve'!$D18</f>
        <v>-16.9916242322929</v>
      </c>
      <c r="W29" s="18" t="n">
        <f aca="false">+F29/'Discount curve'!$D18</f>
        <v>-4.85929619695197</v>
      </c>
      <c r="X29" s="18" t="n">
        <f aca="false">+G29/'Discount curve'!$D18</f>
        <v>0</v>
      </c>
      <c r="Y29" s="18" t="n">
        <f aca="false">+H29/'Discount curve'!$D18</f>
        <v>-0.0555262100232223</v>
      </c>
      <c r="Z29" s="18" t="n">
        <f aca="false">+I29/'Discount curve'!$D18</f>
        <v>0</v>
      </c>
      <c r="AA29" s="18" t="n">
        <f aca="false">+J29/'Discount curve'!$D18</f>
        <v>0</v>
      </c>
      <c r="AB29" s="18" t="n">
        <f aca="false">+K29/'Discount curve'!$D18</f>
        <v>-0.921869149100015</v>
      </c>
      <c r="AC29" s="18" t="n">
        <f aca="false">+L29/'Discount curve'!$D18</f>
        <v>-3.22519442162589</v>
      </c>
      <c r="AD29" s="18" t="n">
        <f aca="false">+M29/'Discount curve'!$D18</f>
        <v>0</v>
      </c>
      <c r="AE29" s="18" t="n">
        <f aca="false">+N29/'Discount curve'!$D18</f>
        <v>-5.20191362187276</v>
      </c>
      <c r="AF29" s="18" t="n">
        <f aca="false">+O29/'Discount curve'!$D18</f>
        <v>-21.1037582287461</v>
      </c>
      <c r="AG29" s="18" t="n">
        <f aca="false">+P29/'Discount curve'!$D18</f>
        <v>-22.3341257794519</v>
      </c>
    </row>
    <row r="30" customFormat="false" ht="12.75" hidden="false" customHeight="false" outlineLevel="0" collapsed="false">
      <c r="A30" s="17" t="n">
        <v>37865</v>
      </c>
      <c r="C30" s="16" t="n">
        <f aca="false">IF(ISNUMBER(A30),SUM(E30:P30),"")</f>
        <v>-71.109133901254</v>
      </c>
      <c r="D30" s="15"/>
      <c r="E30" s="18" t="n">
        <v>-16.9313800808247</v>
      </c>
      <c r="F30" s="18" t="n">
        <v>-5.01267841811129</v>
      </c>
      <c r="G30" s="18" t="n">
        <v>0</v>
      </c>
      <c r="H30" s="18" t="n">
        <v>-0.000994155562836663</v>
      </c>
      <c r="I30" s="18" t="n">
        <v>0</v>
      </c>
      <c r="J30" s="18" t="n">
        <v>0</v>
      </c>
      <c r="K30" s="18" t="n">
        <v>-0.975717654441645</v>
      </c>
      <c r="L30" s="18" t="n">
        <v>-3.2404947940666</v>
      </c>
      <c r="M30" s="18" t="n">
        <v>0</v>
      </c>
      <c r="N30" s="18" t="n">
        <v>-5.49986947311093</v>
      </c>
      <c r="O30" s="18" t="n">
        <v>-18.0758935659543</v>
      </c>
      <c r="P30" s="18" t="n">
        <v>-21.3721057591818</v>
      </c>
      <c r="T30" s="18" t="n">
        <f aca="false">+C30/'Discount curve'!D19</f>
        <v>-74.7733498934475</v>
      </c>
      <c r="V30" s="18" t="n">
        <f aca="false">+E30/'Discount curve'!$D19</f>
        <v>-17.8038451251636</v>
      </c>
      <c r="W30" s="18" t="n">
        <f aca="false">+F30/'Discount curve'!$D19</f>
        <v>-5.27097908098918</v>
      </c>
      <c r="X30" s="18" t="n">
        <f aca="false">+G30/'Discount curve'!$D19</f>
        <v>0</v>
      </c>
      <c r="Y30" s="18" t="n">
        <f aca="false">+H30/'Discount curve'!$D19</f>
        <v>-0.00104538387222843</v>
      </c>
      <c r="Z30" s="18" t="n">
        <f aca="false">+I30/'Discount curve'!$D19</f>
        <v>0</v>
      </c>
      <c r="AA30" s="18" t="n">
        <f aca="false">+J30/'Discount curve'!$D19</f>
        <v>0</v>
      </c>
      <c r="AB30" s="18" t="n">
        <f aca="false">+K30/'Discount curve'!$D19</f>
        <v>-1.02599586818329</v>
      </c>
      <c r="AC30" s="18" t="n">
        <f aca="false">+L30/'Discount curve'!$D19</f>
        <v>-3.40747577380301</v>
      </c>
      <c r="AD30" s="18" t="n">
        <f aca="false">+M30/'Discount curve'!$D19</f>
        <v>0</v>
      </c>
      <c r="AE30" s="18" t="n">
        <f aca="false">+N30/'Discount curve'!$D19</f>
        <v>-5.78327483291091</v>
      </c>
      <c r="AF30" s="18" t="n">
        <f aca="false">+O30/'Discount curve'!$D19</f>
        <v>-19.0073347837524</v>
      </c>
      <c r="AG30" s="18" t="n">
        <f aca="false">+P30/'Discount curve'!$D19</f>
        <v>-22.4733990447729</v>
      </c>
    </row>
    <row r="31" customFormat="false" ht="12.75" hidden="false" customHeight="false" outlineLevel="0" collapsed="false">
      <c r="A31" s="17" t="n">
        <v>37895</v>
      </c>
      <c r="C31" s="16" t="n">
        <f aca="false">IF(ISNUMBER(A31),SUM(E31:P31),"")</f>
        <v>-84.6855526700363</v>
      </c>
      <c r="D31" s="15"/>
      <c r="E31" s="18" t="n">
        <v>-25.9922015933578</v>
      </c>
      <c r="F31" s="18" t="n">
        <v>-5.15992330344207</v>
      </c>
      <c r="G31" s="18" t="n">
        <v>0</v>
      </c>
      <c r="H31" s="18" t="n">
        <v>-0.122581839341316</v>
      </c>
      <c r="I31" s="18" t="n">
        <v>0</v>
      </c>
      <c r="J31" s="18" t="n">
        <v>0</v>
      </c>
      <c r="K31" s="18" t="n">
        <v>-0.559351297199954</v>
      </c>
      <c r="L31" s="18" t="n">
        <v>-3.67024535705503</v>
      </c>
      <c r="M31" s="18" t="n">
        <v>0</v>
      </c>
      <c r="N31" s="18" t="n">
        <v>-6.27103261770577</v>
      </c>
      <c r="O31" s="18" t="n">
        <v>-18.3619560485203</v>
      </c>
      <c r="P31" s="18" t="n">
        <v>-24.5482606134142</v>
      </c>
      <c r="T31" s="18" t="n">
        <f aca="false">+C31/'Discount curve'!D20</f>
        <v>-89.4260080233862</v>
      </c>
      <c r="V31" s="18" t="n">
        <f aca="false">+E31/'Discount curve'!$D20</f>
        <v>-27.4471707977115</v>
      </c>
      <c r="W31" s="18" t="n">
        <f aca="false">+F31/'Discount curve'!$D20</f>
        <v>-5.44876107181541</v>
      </c>
      <c r="X31" s="18" t="n">
        <f aca="false">+G31/'Discount curve'!$D20</f>
        <v>0</v>
      </c>
      <c r="Y31" s="18" t="n">
        <f aca="false">+H31/'Discount curve'!$D20</f>
        <v>-0.129443620580356</v>
      </c>
      <c r="Z31" s="18" t="n">
        <f aca="false">+I31/'Discount curve'!$D20</f>
        <v>0</v>
      </c>
      <c r="AA31" s="18" t="n">
        <f aca="false">+J31/'Discount curve'!$D20</f>
        <v>0</v>
      </c>
      <c r="AB31" s="18" t="n">
        <f aca="false">+K31/'Discount curve'!$D20</f>
        <v>-0.590662185156795</v>
      </c>
      <c r="AC31" s="18" t="n">
        <f aca="false">+L31/'Discount curve'!$D20</f>
        <v>-3.8756952089176</v>
      </c>
      <c r="AD31" s="18" t="n">
        <f aca="false">+M31/'Discount curve'!$D20</f>
        <v>0</v>
      </c>
      <c r="AE31" s="18" t="n">
        <f aca="false">+N31/'Discount curve'!$D20</f>
        <v>-6.62206711185926</v>
      </c>
      <c r="AF31" s="18" t="n">
        <f aca="false">+O31/'Discount curve'!$D20</f>
        <v>-19.3898059013439</v>
      </c>
      <c r="AG31" s="18" t="n">
        <f aca="false">+P31/'Discount curve'!$D20</f>
        <v>-25.9224021260014</v>
      </c>
    </row>
    <row r="32" customFormat="false" ht="12.75" hidden="false" customHeight="false" outlineLevel="0" collapsed="false">
      <c r="A32" s="17" t="n">
        <v>37926</v>
      </c>
      <c r="C32" s="16" t="n">
        <f aca="false">IF(ISNUMBER(A32),SUM(E32:P32),"")</f>
        <v>-105.134704842705</v>
      </c>
      <c r="D32" s="15"/>
      <c r="E32" s="18" t="n">
        <v>-42.5632259904092</v>
      </c>
      <c r="F32" s="18" t="n">
        <v>-4.85690847110969</v>
      </c>
      <c r="G32" s="18" t="n">
        <v>0</v>
      </c>
      <c r="H32" s="18" t="n">
        <v>-0.0331469778010106</v>
      </c>
      <c r="I32" s="18" t="n">
        <v>0</v>
      </c>
      <c r="J32" s="18" t="n">
        <v>0</v>
      </c>
      <c r="K32" s="18" t="n">
        <v>-0.919972131538262</v>
      </c>
      <c r="L32" s="18" t="n">
        <v>-3.80505141500278</v>
      </c>
      <c r="M32" s="18" t="n">
        <v>0</v>
      </c>
      <c r="N32" s="18" t="n">
        <v>-8.7057920871438</v>
      </c>
      <c r="O32" s="18" t="n">
        <v>-18.4579178990812</v>
      </c>
      <c r="P32" s="18" t="n">
        <v>-25.7926898706187</v>
      </c>
      <c r="T32" s="18" t="n">
        <f aca="false">+C32/'Discount curve'!D21</f>
        <v>-111.51680530023</v>
      </c>
      <c r="V32" s="18" t="n">
        <f aca="false">+E32/'Discount curve'!$D21</f>
        <v>-45.1469854109883</v>
      </c>
      <c r="W32" s="18" t="n">
        <f aca="false">+F32/'Discount curve'!$D21</f>
        <v>-5.15174239699557</v>
      </c>
      <c r="X32" s="18" t="n">
        <f aca="false">+G32/'Discount curve'!$D21</f>
        <v>0</v>
      </c>
      <c r="Y32" s="18" t="n">
        <f aca="false">+H32/'Discount curve'!$D21</f>
        <v>-0.0351591329928277</v>
      </c>
      <c r="Z32" s="18" t="n">
        <f aca="false">+I32/'Discount curve'!$D21</f>
        <v>0</v>
      </c>
      <c r="AA32" s="18" t="n">
        <f aca="false">+J32/'Discount curve'!$D21</f>
        <v>0</v>
      </c>
      <c r="AB32" s="18" t="n">
        <f aca="false">+K32/'Discount curve'!$D21</f>
        <v>-0.975818148991635</v>
      </c>
      <c r="AC32" s="18" t="n">
        <f aca="false">+L32/'Discount curve'!$D21</f>
        <v>-4.03603337679103</v>
      </c>
      <c r="AD32" s="18" t="n">
        <f aca="false">+M32/'Discount curve'!$D21</f>
        <v>0</v>
      </c>
      <c r="AE32" s="18" t="n">
        <f aca="false">+N32/'Discount curve'!$D21</f>
        <v>-9.23426876613964</v>
      </c>
      <c r="AF32" s="18" t="n">
        <f aca="false">+O32/'Discount curve'!$D21</f>
        <v>-19.5783879326913</v>
      </c>
      <c r="AG32" s="18" t="n">
        <f aca="false">+P32/'Discount curve'!$D21</f>
        <v>-27.3584101346397</v>
      </c>
    </row>
    <row r="33" customFormat="false" ht="12.75" hidden="false" customHeight="false" outlineLevel="0" collapsed="false">
      <c r="A33" s="17" t="n">
        <v>37956</v>
      </c>
      <c r="C33" s="16" t="n">
        <f aca="false">IF(ISNUMBER(A33),SUM(E33:P33),"")</f>
        <v>-129.096509408515</v>
      </c>
      <c r="D33" s="15"/>
      <c r="E33" s="18" t="n">
        <v>-59.5670129381923</v>
      </c>
      <c r="F33" s="18" t="n">
        <v>-5.40882153455005</v>
      </c>
      <c r="G33" s="18" t="n">
        <v>0</v>
      </c>
      <c r="H33" s="18" t="n">
        <v>-0.246064000558533</v>
      </c>
      <c r="I33" s="18" t="n">
        <v>0</v>
      </c>
      <c r="J33" s="18" t="n">
        <v>0</v>
      </c>
      <c r="K33" s="18" t="n">
        <v>0</v>
      </c>
      <c r="L33" s="18" t="n">
        <v>-5.78119510990797</v>
      </c>
      <c r="M33" s="18" t="n">
        <v>0</v>
      </c>
      <c r="N33" s="18" t="n">
        <v>-10.5201189256684</v>
      </c>
      <c r="O33" s="18" t="n">
        <v>-19.1811212846126</v>
      </c>
      <c r="P33" s="18" t="n">
        <v>-28.3921756150249</v>
      </c>
      <c r="T33" s="18" t="n">
        <f aca="false">+C33/'Discount curve'!D22</f>
        <v>-137.552475333794</v>
      </c>
      <c r="V33" s="18" t="n">
        <f aca="false">+E33/'Discount curve'!$D22</f>
        <v>-63.4687189872853</v>
      </c>
      <c r="W33" s="18" t="n">
        <f aca="false">+F33/'Discount curve'!$D22</f>
        <v>-5.76310540172525</v>
      </c>
      <c r="X33" s="18" t="n">
        <f aca="false">+G33/'Discount curve'!$D22</f>
        <v>0</v>
      </c>
      <c r="Y33" s="18" t="n">
        <f aca="false">+H33/'Discount curve'!$D22</f>
        <v>-0.26218146813139</v>
      </c>
      <c r="Z33" s="18" t="n">
        <f aca="false">+I33/'Discount curve'!$D22</f>
        <v>0</v>
      </c>
      <c r="AA33" s="18" t="n">
        <f aca="false">+J33/'Discount curve'!$D22</f>
        <v>0</v>
      </c>
      <c r="AB33" s="18" t="n">
        <f aca="false">+K33/'Discount curve'!$D22</f>
        <v>0</v>
      </c>
      <c r="AC33" s="18" t="n">
        <f aca="false">+L33/'Discount curve'!$D22</f>
        <v>-6.15986986324367</v>
      </c>
      <c r="AD33" s="18" t="n">
        <f aca="false">+M33/'Discount curve'!$D22</f>
        <v>0</v>
      </c>
      <c r="AE33" s="18" t="n">
        <f aca="false">+N33/'Discount curve'!$D22</f>
        <v>-11.209198495464</v>
      </c>
      <c r="AF33" s="18" t="n">
        <f aca="false">+O33/'Discount curve'!$D22</f>
        <v>-20.4375062072915</v>
      </c>
      <c r="AG33" s="18" t="n">
        <f aca="false">+P33/'Discount curve'!$D22</f>
        <v>-30.2518949106524</v>
      </c>
    </row>
    <row r="34" customFormat="false" ht="12.75" hidden="false" customHeight="false" outlineLevel="0" collapsed="false">
      <c r="A34" s="17" t="n">
        <v>37987</v>
      </c>
      <c r="C34" s="16" t="n">
        <f aca="false">IF(ISNUMBER(A34),SUM(E34:P34),"")</f>
        <v>-142.313361427807</v>
      </c>
      <c r="D34" s="15"/>
      <c r="E34" s="18" t="n">
        <v>-73.5794383965029</v>
      </c>
      <c r="F34" s="18" t="n">
        <v>-5.38689773578615</v>
      </c>
      <c r="G34" s="18" t="n">
        <v>0</v>
      </c>
      <c r="H34" s="18" t="n">
        <v>-0.000975699205088376</v>
      </c>
      <c r="I34" s="18" t="n">
        <v>0</v>
      </c>
      <c r="J34" s="18" t="n">
        <v>0</v>
      </c>
      <c r="K34" s="18" t="n">
        <v>0</v>
      </c>
      <c r="L34" s="18" t="n">
        <v>-6.01178040914356</v>
      </c>
      <c r="M34" s="18" t="n">
        <v>0</v>
      </c>
      <c r="N34" s="18" t="n">
        <v>-10.5200360238323</v>
      </c>
      <c r="O34" s="18" t="n">
        <v>-18.6066861793732</v>
      </c>
      <c r="P34" s="18" t="n">
        <v>-28.2075469839643</v>
      </c>
      <c r="T34" s="18" t="n">
        <f aca="false">+C34/'Discount curve'!D23</f>
        <v>-152.332545495633</v>
      </c>
      <c r="V34" s="18" t="n">
        <f aca="false">+E34/'Discount curve'!$D23</f>
        <v>-78.759598077263</v>
      </c>
      <c r="W34" s="18" t="n">
        <f aca="false">+F34/'Discount curve'!$D23</f>
        <v>-5.76614757872358</v>
      </c>
      <c r="X34" s="18" t="n">
        <f aca="false">+G34/'Discount curve'!$D23</f>
        <v>0</v>
      </c>
      <c r="Y34" s="18" t="n">
        <f aca="false">+H34/'Discount curve'!$D23</f>
        <v>-0.00104439064651407</v>
      </c>
      <c r="Z34" s="18" t="n">
        <f aca="false">+I34/'Discount curve'!$D23</f>
        <v>0</v>
      </c>
      <c r="AA34" s="18" t="n">
        <f aca="false">+J34/'Discount curve'!$D23</f>
        <v>0</v>
      </c>
      <c r="AB34" s="18" t="n">
        <f aca="false">+K34/'Discount curve'!$D23</f>
        <v>0</v>
      </c>
      <c r="AC34" s="18" t="n">
        <f aca="false">+L34/'Discount curve'!$D23</f>
        <v>-6.43502341240233</v>
      </c>
      <c r="AD34" s="18" t="n">
        <f aca="false">+M34/'Discount curve'!$D23</f>
        <v>0</v>
      </c>
      <c r="AE34" s="18" t="n">
        <f aca="false">+N34/'Discount curve'!$D23</f>
        <v>-11.260670467889</v>
      </c>
      <c r="AF34" s="18" t="n">
        <f aca="false">+O34/'Discount curve'!$D23</f>
        <v>-19.9166391722126</v>
      </c>
      <c r="AG34" s="18" t="n">
        <f aca="false">+P34/'Discount curve'!$D23</f>
        <v>-30.1934223964956</v>
      </c>
    </row>
    <row r="35" customFormat="false" ht="12.75" hidden="false" customHeight="false" outlineLevel="0" collapsed="false">
      <c r="A35" s="17" t="n">
        <v>38018</v>
      </c>
      <c r="C35" s="16" t="n">
        <f aca="false">IF(ISNUMBER(A35),SUM(E35:P35),"")</f>
        <v>-132.170113834676</v>
      </c>
      <c r="D35" s="15"/>
      <c r="E35" s="18" t="n">
        <v>-69.4263304200703</v>
      </c>
      <c r="F35" s="18" t="n">
        <v>-5.47827879013973</v>
      </c>
      <c r="G35" s="18" t="n">
        <v>0</v>
      </c>
      <c r="H35" s="18" t="n">
        <v>-0.0849986546921137</v>
      </c>
      <c r="I35" s="18" t="n">
        <v>0</v>
      </c>
      <c r="J35" s="18" t="n">
        <v>0</v>
      </c>
      <c r="K35" s="18" t="n">
        <v>0</v>
      </c>
      <c r="L35" s="18" t="n">
        <v>-5.5869186560678</v>
      </c>
      <c r="M35" s="18" t="n">
        <v>0</v>
      </c>
      <c r="N35" s="18" t="n">
        <v>-8.18723218828792</v>
      </c>
      <c r="O35" s="18" t="n">
        <v>-17.2176802220777</v>
      </c>
      <c r="P35" s="18" t="n">
        <v>-26.1886749033402</v>
      </c>
      <c r="T35" s="18" t="n">
        <f aca="false">+C35/'Discount curve'!D24</f>
        <v>-142.119017728644</v>
      </c>
      <c r="V35" s="18" t="n">
        <f aca="false">+E35/'Discount curve'!$D24</f>
        <v>-74.6522916379301</v>
      </c>
      <c r="W35" s="18" t="n">
        <f aca="false">+F35/'Discount curve'!$D24</f>
        <v>-5.89064787726662</v>
      </c>
      <c r="X35" s="18" t="n">
        <f aca="false">+G35/'Discount curve'!$D24</f>
        <v>0</v>
      </c>
      <c r="Y35" s="18" t="n">
        <f aca="false">+H35/'Discount curve'!$D24</f>
        <v>-0.0913967988876022</v>
      </c>
      <c r="Z35" s="18" t="n">
        <f aca="false">+I35/'Discount curve'!$D24</f>
        <v>0</v>
      </c>
      <c r="AA35" s="18" t="n">
        <f aca="false">+J35/'Discount curve'!$D24</f>
        <v>0</v>
      </c>
      <c r="AB35" s="18" t="n">
        <f aca="false">+K35/'Discount curve'!$D24</f>
        <v>0</v>
      </c>
      <c r="AC35" s="18" t="n">
        <f aca="false">+L35/'Discount curve'!$D24</f>
        <v>-6.00746544353717</v>
      </c>
      <c r="AD35" s="18" t="n">
        <f aca="false">+M35/'Discount curve'!$D24</f>
        <v>0</v>
      </c>
      <c r="AE35" s="18" t="n">
        <f aca="false">+N35/'Discount curve'!$D24</f>
        <v>-8.8035136140629</v>
      </c>
      <c r="AF35" s="18" t="n">
        <f aca="false">+O35/'Discount curve'!$D24</f>
        <v>-18.5137148613517</v>
      </c>
      <c r="AG35" s="18" t="n">
        <f aca="false">+P35/'Discount curve'!$D24</f>
        <v>-28.1599874956075</v>
      </c>
    </row>
    <row r="36" customFormat="false" ht="12.75" hidden="false" customHeight="false" outlineLevel="0" collapsed="false">
      <c r="A36" s="17" t="n">
        <v>38047</v>
      </c>
      <c r="C36" s="16" t="n">
        <f aca="false">IF(ISNUMBER(A36),SUM(E36:P36),"")</f>
        <v>-105.335083992916</v>
      </c>
      <c r="D36" s="15"/>
      <c r="E36" s="18" t="n">
        <v>-44.782728944958</v>
      </c>
      <c r="F36" s="18" t="n">
        <v>-4.47283480235594</v>
      </c>
      <c r="G36" s="18" t="n">
        <v>0</v>
      </c>
      <c r="H36" s="18" t="n">
        <v>-0.0954759778834472</v>
      </c>
      <c r="I36" s="18" t="n">
        <v>0</v>
      </c>
      <c r="J36" s="18" t="n">
        <v>0</v>
      </c>
      <c r="K36" s="18" t="n">
        <v>-0.650465214697892</v>
      </c>
      <c r="L36" s="18" t="n">
        <v>-4.63527706088956</v>
      </c>
      <c r="M36" s="18" t="n">
        <v>0</v>
      </c>
      <c r="N36" s="18" t="n">
        <v>-7.15182742547734</v>
      </c>
      <c r="O36" s="18" t="n">
        <v>-17.5989752725042</v>
      </c>
      <c r="P36" s="18" t="n">
        <v>-25.9474992941499</v>
      </c>
      <c r="T36" s="18" t="n">
        <f aca="false">+C36/'Discount curve'!D25</f>
        <v>-113.76781548896</v>
      </c>
      <c r="V36" s="18" t="n">
        <f aca="false">+E36/'Discount curve'!$D25</f>
        <v>-48.3678661522186</v>
      </c>
      <c r="W36" s="18" t="n">
        <f aca="false">+F36/'Discount curve'!$D25</f>
        <v>-4.83091316983475</v>
      </c>
      <c r="X36" s="18" t="n">
        <f aca="false">+G36/'Discount curve'!$D25</f>
        <v>0</v>
      </c>
      <c r="Y36" s="18" t="n">
        <f aca="false">+H36/'Discount curve'!$D25</f>
        <v>-0.10311942634614</v>
      </c>
      <c r="Z36" s="18" t="n">
        <f aca="false">+I36/'Discount curve'!$D25</f>
        <v>0</v>
      </c>
      <c r="AA36" s="18" t="n">
        <f aca="false">+J36/'Discount curve'!$D25</f>
        <v>0</v>
      </c>
      <c r="AB36" s="18" t="n">
        <f aca="false">+K36/'Discount curve'!$D25</f>
        <v>-0.702539018554473</v>
      </c>
      <c r="AC36" s="18" t="n">
        <f aca="false">+L36/'Discount curve'!$D25</f>
        <v>-5.00635994593174</v>
      </c>
      <c r="AD36" s="18" t="n">
        <f aca="false">+M36/'Discount curve'!$D25</f>
        <v>0</v>
      </c>
      <c r="AE36" s="18" t="n">
        <f aca="false">+N36/'Discount curve'!$D25</f>
        <v>-7.72437588795492</v>
      </c>
      <c r="AF36" s="18" t="n">
        <f aca="false">+O36/'Discount curve'!$D25</f>
        <v>-19.0078831828878</v>
      </c>
      <c r="AG36" s="18" t="n">
        <f aca="false">+P36/'Discount curve'!$D25</f>
        <v>-28.0247587052313</v>
      </c>
    </row>
    <row r="37" customFormat="false" ht="12.75" hidden="false" customHeight="false" outlineLevel="0" collapsed="false">
      <c r="A37" s="17" t="n">
        <v>38078</v>
      </c>
      <c r="C37" s="16" t="n">
        <f aca="false">IF(ISNUMBER(A37),SUM(E37:P37),"")</f>
        <v>-81.31000749965</v>
      </c>
      <c r="D37" s="15"/>
      <c r="E37" s="18" t="n">
        <v>-32.0725648816124</v>
      </c>
      <c r="F37" s="18" t="n">
        <v>-3.53960806805232</v>
      </c>
      <c r="G37" s="18" t="n">
        <v>0</v>
      </c>
      <c r="H37" s="18" t="n">
        <v>-0.159006991050634</v>
      </c>
      <c r="I37" s="18" t="n">
        <v>0</v>
      </c>
      <c r="J37" s="18" t="n">
        <v>0</v>
      </c>
      <c r="K37" s="18" t="n">
        <v>-0.434140410370207</v>
      </c>
      <c r="L37" s="18" t="n">
        <v>-4.1193196382168</v>
      </c>
      <c r="M37" s="18" t="n">
        <v>0</v>
      </c>
      <c r="N37" s="18" t="n">
        <v>-4.9075842613875</v>
      </c>
      <c r="O37" s="18" t="n">
        <v>-15.9160575875661</v>
      </c>
      <c r="P37" s="18" t="n">
        <v>-20.161725661394</v>
      </c>
      <c r="T37" s="18" t="n">
        <f aca="false">+C37/'Discount curve'!D26</f>
        <v>-88.2391778638594</v>
      </c>
      <c r="V37" s="18" t="n">
        <f aca="false">+E37/'Discount curve'!$D26</f>
        <v>-34.805761851036</v>
      </c>
      <c r="W37" s="18" t="n">
        <f aca="false">+F37/'Discount curve'!$D26</f>
        <v>-3.84125048674439</v>
      </c>
      <c r="X37" s="18" t="n">
        <f aca="false">+G37/'Discount curve'!$D26</f>
        <v>0</v>
      </c>
      <c r="Y37" s="18" t="n">
        <f aca="false">+H37/'Discount curve'!$D26</f>
        <v>-0.172557432920842</v>
      </c>
      <c r="Z37" s="18" t="n">
        <f aca="false">+I37/'Discount curve'!$D26</f>
        <v>0</v>
      </c>
      <c r="AA37" s="18" t="n">
        <f aca="false">+J37/'Discount curve'!$D26</f>
        <v>0</v>
      </c>
      <c r="AB37" s="18" t="n">
        <f aca="false">+K37/'Discount curve'!$D26</f>
        <v>-0.471137490532276</v>
      </c>
      <c r="AC37" s="18" t="n">
        <f aca="false">+L37/'Discount curve'!$D26</f>
        <v>-4.47036458871641</v>
      </c>
      <c r="AD37" s="18" t="n">
        <f aca="false">+M37/'Discount curve'!$D26</f>
        <v>0</v>
      </c>
      <c r="AE37" s="18" t="n">
        <f aca="false">+N37/'Discount curve'!$D26</f>
        <v>-5.32580445923969</v>
      </c>
      <c r="AF37" s="18" t="n">
        <f aca="false">+O37/'Discount curve'!$D26</f>
        <v>-17.2724106115317</v>
      </c>
      <c r="AG37" s="18" t="n">
        <f aca="false">+P37/'Discount curve'!$D26</f>
        <v>-21.8798909431381</v>
      </c>
    </row>
    <row r="38" customFormat="false" ht="12.75" hidden="false" customHeight="false" outlineLevel="0" collapsed="false">
      <c r="A38" s="17" t="n">
        <v>38108</v>
      </c>
      <c r="C38" s="16" t="n">
        <f aca="false">IF(ISNUMBER(A38),SUM(E38:P38),"")</f>
        <v>-61.1154775419275</v>
      </c>
      <c r="D38" s="15"/>
      <c r="E38" s="18" t="n">
        <v>-17.9701255669327</v>
      </c>
      <c r="F38" s="18" t="n">
        <v>-2.41098821383435</v>
      </c>
      <c r="G38" s="18" t="n">
        <v>0</v>
      </c>
      <c r="H38" s="18" t="n">
        <v>0</v>
      </c>
      <c r="I38" s="18" t="n">
        <v>0</v>
      </c>
      <c r="J38" s="18" t="n">
        <v>0</v>
      </c>
      <c r="K38" s="18" t="n">
        <v>-0.302613608509415</v>
      </c>
      <c r="L38" s="18" t="n">
        <v>-3.85146503491586</v>
      </c>
      <c r="M38" s="18" t="n">
        <v>0</v>
      </c>
      <c r="N38" s="18" t="n">
        <v>-3.94454706150308</v>
      </c>
      <c r="O38" s="18" t="n">
        <v>-14.7566742410712</v>
      </c>
      <c r="P38" s="18" t="n">
        <v>-17.879063815161</v>
      </c>
      <c r="T38" s="18" t="n">
        <f aca="false">+C38/'Discount curve'!D27</f>
        <v>-66.6272375232363</v>
      </c>
      <c r="V38" s="18" t="n">
        <f aca="false">+E38/'Discount curve'!$D27</f>
        <v>-19.5907791712666</v>
      </c>
      <c r="W38" s="18" t="n">
        <f aca="false">+F38/'Discount curve'!$D27</f>
        <v>-2.6284255780978</v>
      </c>
      <c r="X38" s="18" t="n">
        <f aca="false">+G38/'Discount curve'!$D27</f>
        <v>0</v>
      </c>
      <c r="Y38" s="18" t="n">
        <f aca="false">+H38/'Discount curve'!$D27</f>
        <v>0</v>
      </c>
      <c r="Z38" s="18" t="n">
        <f aca="false">+I38/'Discount curve'!$D27</f>
        <v>0</v>
      </c>
      <c r="AA38" s="18" t="n">
        <f aca="false">+J38/'Discount curve'!$D27</f>
        <v>0</v>
      </c>
      <c r="AB38" s="18" t="n">
        <f aca="false">+K38/'Discount curve'!$D27</f>
        <v>-0.329905117048104</v>
      </c>
      <c r="AC38" s="18" t="n">
        <f aca="false">+L38/'Discount curve'!$D27</f>
        <v>-4.19881323053939</v>
      </c>
      <c r="AD38" s="18" t="n">
        <f aca="false">+M38/'Discount curve'!$D27</f>
        <v>0</v>
      </c>
      <c r="AE38" s="18" t="n">
        <f aca="false">+N38/'Discount curve'!$D27</f>
        <v>-4.300289952051</v>
      </c>
      <c r="AF38" s="18" t="n">
        <f aca="false">+O38/'Discount curve'!$D27</f>
        <v>-16.0875195491741</v>
      </c>
      <c r="AG38" s="18" t="n">
        <f aca="false">+P38/'Discount curve'!$D27</f>
        <v>-19.4915049250593</v>
      </c>
    </row>
    <row r="39" customFormat="false" ht="12.75" hidden="false" customHeight="false" outlineLevel="0" collapsed="false">
      <c r="A39" s="17" t="n">
        <v>38139</v>
      </c>
      <c r="C39" s="16" t="n">
        <f aca="false">IF(ISNUMBER(A39),SUM(E39:P39),"")</f>
        <v>-43.3238537516343</v>
      </c>
      <c r="D39" s="15"/>
      <c r="E39" s="18" t="n">
        <v>-12.8372878552635</v>
      </c>
      <c r="F39" s="18" t="n">
        <v>-1.94469795165176</v>
      </c>
      <c r="G39" s="18" t="n">
        <v>0</v>
      </c>
      <c r="H39" s="18" t="n">
        <v>0</v>
      </c>
      <c r="I39" s="18" t="n">
        <v>0</v>
      </c>
      <c r="J39" s="18" t="n">
        <v>0</v>
      </c>
      <c r="K39" s="18" t="n">
        <v>-0.287224361948583</v>
      </c>
      <c r="L39" s="18" t="n">
        <v>-2.84576324599105</v>
      </c>
      <c r="M39" s="18" t="n">
        <v>0</v>
      </c>
      <c r="N39" s="18" t="n">
        <v>-2.17383034084626</v>
      </c>
      <c r="O39" s="18" t="n">
        <v>-6.03109865439719</v>
      </c>
      <c r="P39" s="18" t="n">
        <v>-17.2039513415359</v>
      </c>
      <c r="T39" s="18" t="n">
        <f aca="false">+C39/'Discount curve'!D28</f>
        <v>-47.4673580613723</v>
      </c>
      <c r="V39" s="18" t="n">
        <f aca="false">+E39/'Discount curve'!$D28</f>
        <v>-14.0650493064623</v>
      </c>
      <c r="W39" s="18" t="n">
        <f aca="false">+F39/'Discount curve'!$D28</f>
        <v>-2.13068935467887</v>
      </c>
      <c r="X39" s="18" t="n">
        <f aca="false">+G39/'Discount curve'!$D28</f>
        <v>0</v>
      </c>
      <c r="Y39" s="18" t="n">
        <f aca="false">+H39/'Discount curve'!$D28</f>
        <v>0</v>
      </c>
      <c r="Z39" s="18" t="n">
        <f aca="false">+I39/'Discount curve'!$D28</f>
        <v>0</v>
      </c>
      <c r="AA39" s="18" t="n">
        <f aca="false">+J39/'Discount curve'!$D28</f>
        <v>0</v>
      </c>
      <c r="AB39" s="18" t="n">
        <f aca="false">+K39/'Discount curve'!$D28</f>
        <v>-0.314694572433974</v>
      </c>
      <c r="AC39" s="18" t="n">
        <f aca="false">+L39/'Discount curve'!$D28</f>
        <v>-3.11793276123907</v>
      </c>
      <c r="AD39" s="18" t="n">
        <f aca="false">+M39/'Discount curve'!$D28</f>
        <v>0</v>
      </c>
      <c r="AE39" s="18" t="n">
        <f aca="false">+N39/'Discount curve'!$D28</f>
        <v>-2.38173602341948</v>
      </c>
      <c r="AF39" s="18" t="n">
        <f aca="false">+O39/'Discount curve'!$D28</f>
        <v>-6.60791445223021</v>
      </c>
      <c r="AG39" s="18" t="n">
        <f aca="false">+P39/'Discount curve'!$D28</f>
        <v>-18.8493415909083</v>
      </c>
    </row>
    <row r="40" customFormat="false" ht="12.75" hidden="false" customHeight="false" outlineLevel="0" collapsed="false">
      <c r="A40" s="17" t="n">
        <v>38169</v>
      </c>
      <c r="C40" s="16" t="n">
        <f aca="false">IF(ISNUMBER(A40),SUM(E40:P40),"")</f>
        <v>-35.6073173469087</v>
      </c>
      <c r="D40" s="15"/>
      <c r="E40" s="18" t="n">
        <v>-10.7077487255414</v>
      </c>
      <c r="F40" s="18" t="n">
        <v>-1.76457225317506</v>
      </c>
      <c r="G40" s="18" t="n">
        <v>0</v>
      </c>
      <c r="H40" s="18" t="n">
        <v>0</v>
      </c>
      <c r="I40" s="18" t="n">
        <v>0</v>
      </c>
      <c r="J40" s="18" t="n">
        <v>0</v>
      </c>
      <c r="K40" s="18" t="n">
        <v>-0.285250245901864</v>
      </c>
      <c r="L40" s="18" t="n">
        <v>-2.85820257473141</v>
      </c>
      <c r="M40" s="18" t="n">
        <v>0</v>
      </c>
      <c r="N40" s="18" t="n">
        <v>-1.85710575942786</v>
      </c>
      <c r="O40" s="18" t="n">
        <v>-5.48126837080893</v>
      </c>
      <c r="P40" s="18" t="n">
        <v>-12.6531694173222</v>
      </c>
      <c r="T40" s="18" t="n">
        <f aca="false">+C40/'Discount curve'!D29</f>
        <v>-39.1905903996919</v>
      </c>
      <c r="V40" s="18" t="n">
        <f aca="false">+E40/'Discount curve'!$D29</f>
        <v>-11.7853021702559</v>
      </c>
      <c r="W40" s="18" t="n">
        <f aca="false">+F40/'Discount curve'!$D29</f>
        <v>-1.94214654620278</v>
      </c>
      <c r="X40" s="18" t="n">
        <f aca="false">+G40/'Discount curve'!$D29</f>
        <v>0</v>
      </c>
      <c r="Y40" s="18" t="n">
        <f aca="false">+H40/'Discount curve'!$D29</f>
        <v>0</v>
      </c>
      <c r="Z40" s="18" t="n">
        <f aca="false">+I40/'Discount curve'!$D29</f>
        <v>0</v>
      </c>
      <c r="AA40" s="18" t="n">
        <f aca="false">+J40/'Discount curve'!$D29</f>
        <v>0</v>
      </c>
      <c r="AB40" s="18" t="n">
        <f aca="false">+K40/'Discount curve'!$D29</f>
        <v>-0.313955849008149</v>
      </c>
      <c r="AC40" s="18" t="n">
        <f aca="false">+L40/'Discount curve'!$D29</f>
        <v>-3.14583222584074</v>
      </c>
      <c r="AD40" s="18" t="n">
        <f aca="false">+M40/'Discount curve'!$D29</f>
        <v>0</v>
      </c>
      <c r="AE40" s="18" t="n">
        <f aca="false">+N40/'Discount curve'!$D29</f>
        <v>-2.04399198169206</v>
      </c>
      <c r="AF40" s="18" t="n">
        <f aca="false">+O40/'Discount curve'!$D29</f>
        <v>-6.03286514112551</v>
      </c>
      <c r="AG40" s="18" t="n">
        <f aca="false">+P40/'Discount curve'!$D29</f>
        <v>-13.9264964855667</v>
      </c>
    </row>
    <row r="41" customFormat="false" ht="12.75" hidden="false" customHeight="false" outlineLevel="0" collapsed="false">
      <c r="A41" s="17" t="n">
        <v>38200</v>
      </c>
      <c r="C41" s="16" t="n">
        <f aca="false">IF(ISNUMBER(A41),SUM(E41:P41),"")</f>
        <v>-34.7465171126736</v>
      </c>
      <c r="D41" s="15"/>
      <c r="E41" s="18" t="n">
        <v>-10.5180672874508</v>
      </c>
      <c r="F41" s="18" t="n">
        <v>-1.83885772569736</v>
      </c>
      <c r="G41" s="18" t="n">
        <v>0</v>
      </c>
      <c r="H41" s="18" t="n">
        <v>0</v>
      </c>
      <c r="I41" s="18" t="n">
        <v>0</v>
      </c>
      <c r="J41" s="18" t="n">
        <v>0</v>
      </c>
      <c r="K41" s="18" t="n">
        <v>-0.267770873331506</v>
      </c>
      <c r="L41" s="18" t="n">
        <v>-1.8673937196751</v>
      </c>
      <c r="M41" s="18" t="n">
        <v>0</v>
      </c>
      <c r="N41" s="18" t="n">
        <v>-1.83213066728283</v>
      </c>
      <c r="O41" s="18" t="n">
        <v>-6.22993815870596</v>
      </c>
      <c r="P41" s="18" t="n">
        <v>-12.19235868053</v>
      </c>
      <c r="T41" s="18" t="n">
        <f aca="false">+C41/'Discount curve'!D30</f>
        <v>-38.4338594412127</v>
      </c>
      <c r="V41" s="18" t="n">
        <f aca="false">+E41/'Discount curve'!$D30</f>
        <v>-11.6342572813335</v>
      </c>
      <c r="W41" s="18" t="n">
        <f aca="false">+F41/'Discount curve'!$D30</f>
        <v>-2.03399952670543</v>
      </c>
      <c r="X41" s="18" t="n">
        <f aca="false">+G41/'Discount curve'!$D30</f>
        <v>0</v>
      </c>
      <c r="Y41" s="18" t="n">
        <f aca="false">+H41/'Discount curve'!$D30</f>
        <v>0</v>
      </c>
      <c r="Z41" s="18" t="n">
        <f aca="false">+I41/'Discount curve'!$D30</f>
        <v>0</v>
      </c>
      <c r="AA41" s="18" t="n">
        <f aca="false">+J41/'Discount curve'!$D30</f>
        <v>0</v>
      </c>
      <c r="AB41" s="18" t="n">
        <f aca="false">+K41/'Discount curve'!$D30</f>
        <v>-0.296187041558767</v>
      </c>
      <c r="AC41" s="18" t="n">
        <f aca="false">+L41/'Discount curve'!$D30</f>
        <v>-2.0655637948017</v>
      </c>
      <c r="AD41" s="18" t="n">
        <f aca="false">+M41/'Discount curve'!$D30</f>
        <v>0</v>
      </c>
      <c r="AE41" s="18" t="n">
        <f aca="false">+N41/'Discount curve'!$D30</f>
        <v>-2.02655858473366</v>
      </c>
      <c r="AF41" s="18" t="n">
        <f aca="false">+O41/'Discount curve'!$D30</f>
        <v>-6.89106671447706</v>
      </c>
      <c r="AG41" s="18" t="n">
        <f aca="false">+P41/'Discount curve'!$D30</f>
        <v>-13.4862264976026</v>
      </c>
    </row>
    <row r="42" customFormat="false" ht="12.75" hidden="false" customHeight="false" outlineLevel="0" collapsed="false">
      <c r="A42" s="17" t="n">
        <v>38231</v>
      </c>
      <c r="C42" s="16" t="n">
        <f aca="false">IF(ISNUMBER(A42),SUM(E42:P42),"")</f>
        <v>-31.9939132597345</v>
      </c>
      <c r="D42" s="15"/>
      <c r="E42" s="18" t="n">
        <v>-11.5486224834485</v>
      </c>
      <c r="F42" s="18" t="n">
        <v>-2.04723990953219</v>
      </c>
      <c r="G42" s="18" t="n">
        <v>0</v>
      </c>
      <c r="H42" s="18" t="n">
        <v>0</v>
      </c>
      <c r="I42" s="18" t="n">
        <v>0</v>
      </c>
      <c r="J42" s="18" t="n">
        <v>0</v>
      </c>
      <c r="K42" s="18" t="n">
        <v>-0.336897670302687</v>
      </c>
      <c r="L42" s="18" t="n">
        <v>-1.56382653827413</v>
      </c>
      <c r="M42" s="18" t="n">
        <v>0</v>
      </c>
      <c r="N42" s="18" t="n">
        <v>-1.78981069796929</v>
      </c>
      <c r="O42" s="18" t="n">
        <v>-4.33402845826705</v>
      </c>
      <c r="P42" s="18" t="n">
        <v>-10.3734875019407</v>
      </c>
      <c r="T42" s="18" t="n">
        <f aca="false">+C42/'Discount curve'!D31</f>
        <v>-35.5691401289984</v>
      </c>
      <c r="V42" s="18" t="n">
        <f aca="false">+E42/'Discount curve'!$D31</f>
        <v>-12.8391474989605</v>
      </c>
      <c r="W42" s="18" t="n">
        <f aca="false">+F42/'Discount curve'!$D31</f>
        <v>-2.27601302249803</v>
      </c>
      <c r="X42" s="18" t="n">
        <f aca="false">+G42/'Discount curve'!$D31</f>
        <v>0</v>
      </c>
      <c r="Y42" s="18" t="n">
        <f aca="false">+H42/'Discount curve'!$D31</f>
        <v>0</v>
      </c>
      <c r="Z42" s="18" t="n">
        <f aca="false">+I42/'Discount curve'!$D31</f>
        <v>0</v>
      </c>
      <c r="AA42" s="18" t="n">
        <f aca="false">+J42/'Discount curve'!$D31</f>
        <v>0</v>
      </c>
      <c r="AB42" s="18" t="n">
        <f aca="false">+K42/'Discount curve'!$D31</f>
        <v>-0.374545006321893</v>
      </c>
      <c r="AC42" s="18" t="n">
        <f aca="false">+L42/'Discount curve'!$D31</f>
        <v>-1.7385796112451</v>
      </c>
      <c r="AD42" s="18" t="n">
        <f aca="false">+M42/'Discount curve'!$D31</f>
        <v>0</v>
      </c>
      <c r="AE42" s="18" t="n">
        <f aca="false">+N42/'Discount curve'!$D31</f>
        <v>-1.98981684433616</v>
      </c>
      <c r="AF42" s="18" t="n">
        <f aca="false">+O42/'Discount curve'!$D31</f>
        <v>-4.81834354877683</v>
      </c>
      <c r="AG42" s="18" t="n">
        <f aca="false">+P42/'Discount curve'!$D31</f>
        <v>-11.5326945968598</v>
      </c>
    </row>
    <row r="43" customFormat="false" ht="12.75" hidden="false" customHeight="false" outlineLevel="0" collapsed="false">
      <c r="A43" s="17" t="n">
        <v>38261</v>
      </c>
      <c r="C43" s="16" t="n">
        <f aca="false">IF(ISNUMBER(A43),SUM(E43:P43),"")</f>
        <v>-41.2557627527508</v>
      </c>
      <c r="D43" s="15"/>
      <c r="E43" s="18" t="n">
        <v>-17.6436300811056</v>
      </c>
      <c r="F43" s="18" t="n">
        <v>-2.44816679913885</v>
      </c>
      <c r="G43" s="18" t="n">
        <v>0</v>
      </c>
      <c r="H43" s="18" t="n">
        <v>0</v>
      </c>
      <c r="I43" s="18" t="n">
        <v>0</v>
      </c>
      <c r="J43" s="18" t="n">
        <v>0</v>
      </c>
      <c r="K43" s="18" t="n">
        <v>-0.3662733009558</v>
      </c>
      <c r="L43" s="18" t="n">
        <v>-1.94185762246597</v>
      </c>
      <c r="M43" s="18" t="n">
        <v>0</v>
      </c>
      <c r="N43" s="18" t="n">
        <v>-1.97906366689615</v>
      </c>
      <c r="O43" s="18" t="n">
        <v>-4.69396651264138</v>
      </c>
      <c r="P43" s="18" t="n">
        <v>-12.1828047695471</v>
      </c>
      <c r="T43" s="18" t="n">
        <f aca="false">+C43/'Discount curve'!D32</f>
        <v>-46.0869180983776</v>
      </c>
      <c r="V43" s="18" t="n">
        <f aca="false">+E43/'Discount curve'!$D32</f>
        <v>-19.709744293887</v>
      </c>
      <c r="W43" s="18" t="n">
        <f aca="false">+F43/'Discount curve'!$D32</f>
        <v>-2.73485339343426</v>
      </c>
      <c r="X43" s="18" t="n">
        <f aca="false">+G43/'Discount curve'!$D32</f>
        <v>0</v>
      </c>
      <c r="Y43" s="18" t="n">
        <f aca="false">+H43/'Discount curve'!$D32</f>
        <v>0</v>
      </c>
      <c r="Z43" s="18" t="n">
        <f aca="false">+I43/'Discount curve'!$D32</f>
        <v>0</v>
      </c>
      <c r="AA43" s="18" t="n">
        <f aca="false">+J43/'Discount curve'!$D32</f>
        <v>0</v>
      </c>
      <c r="AB43" s="18" t="n">
        <f aca="false">+K43/'Discount curve'!$D32</f>
        <v>-0.409164841380779</v>
      </c>
      <c r="AC43" s="18" t="n">
        <f aca="false">+L43/'Discount curve'!$D32</f>
        <v>-2.169254117095</v>
      </c>
      <c r="AD43" s="18" t="n">
        <f aca="false">+M43/'Discount curve'!$D32</f>
        <v>0</v>
      </c>
      <c r="AE43" s="18" t="n">
        <f aca="false">+N43/'Discount curve'!$D32</f>
        <v>-2.21081708449655</v>
      </c>
      <c r="AF43" s="18" t="n">
        <f aca="false">+O43/'Discount curve'!$D32</f>
        <v>-5.24364199787352</v>
      </c>
      <c r="AG43" s="18" t="n">
        <f aca="false">+P43/'Discount curve'!$D32</f>
        <v>-13.6094423702105</v>
      </c>
    </row>
    <row r="44" customFormat="false" ht="12.75" hidden="false" customHeight="false" outlineLevel="0" collapsed="false">
      <c r="A44" s="17" t="n">
        <v>38292</v>
      </c>
      <c r="C44" s="16" t="n">
        <f aca="false">IF(ISNUMBER(A44),SUM(E44:P44),"")</f>
        <v>-32.5312523791197</v>
      </c>
      <c r="D44" s="15"/>
      <c r="E44" s="18" t="n">
        <v>-9.66532024644373</v>
      </c>
      <c r="F44" s="18" t="n">
        <v>-1.64691466524319</v>
      </c>
      <c r="G44" s="18" t="n">
        <v>0</v>
      </c>
      <c r="H44" s="18" t="n">
        <v>0</v>
      </c>
      <c r="I44" s="18" t="n">
        <v>0</v>
      </c>
      <c r="J44" s="18" t="n">
        <v>0</v>
      </c>
      <c r="K44" s="18" t="n">
        <v>0</v>
      </c>
      <c r="L44" s="18" t="n">
        <v>-1.41145503641976</v>
      </c>
      <c r="M44" s="18" t="n">
        <v>0</v>
      </c>
      <c r="N44" s="18" t="n">
        <v>-2.40713225890796</v>
      </c>
      <c r="O44" s="18" t="n">
        <v>-4.51292580067285</v>
      </c>
      <c r="P44" s="18" t="n">
        <v>-12.8875043714322</v>
      </c>
      <c r="T44" s="18" t="n">
        <f aca="false">+C44/'Discount curve'!D33</f>
        <v>-36.5231771180202</v>
      </c>
      <c r="V44" s="18" t="n">
        <f aca="false">+E44/'Discount curve'!$D33</f>
        <v>-10.8513560790494</v>
      </c>
      <c r="W44" s="18" t="n">
        <f aca="false">+F44/'Discount curve'!$D33</f>
        <v>-1.84900831102186</v>
      </c>
      <c r="X44" s="18" t="n">
        <f aca="false">+G44/'Discount curve'!$D33</f>
        <v>0</v>
      </c>
      <c r="Y44" s="18" t="n">
        <f aca="false">+H44/'Discount curve'!$D33</f>
        <v>0</v>
      </c>
      <c r="Z44" s="18" t="n">
        <f aca="false">+I44/'Discount curve'!$D33</f>
        <v>0</v>
      </c>
      <c r="AA44" s="18" t="n">
        <f aca="false">+J44/'Discount curve'!$D33</f>
        <v>0</v>
      </c>
      <c r="AB44" s="18" t="n">
        <f aca="false">+K44/'Discount curve'!$D33</f>
        <v>0</v>
      </c>
      <c r="AC44" s="18" t="n">
        <f aca="false">+L44/'Discount curve'!$D33</f>
        <v>-1.58465532431725</v>
      </c>
      <c r="AD44" s="18" t="n">
        <f aca="false">+M44/'Discount curve'!$D33</f>
        <v>0</v>
      </c>
      <c r="AE44" s="18" t="n">
        <f aca="false">+N44/'Discount curve'!$D33</f>
        <v>-2.70251255051665</v>
      </c>
      <c r="AF44" s="18" t="n">
        <f aca="false">+O44/'Discount curve'!$D33</f>
        <v>-5.06670897319195</v>
      </c>
      <c r="AG44" s="18" t="n">
        <f aca="false">+P44/'Discount curve'!$D33</f>
        <v>-14.4689358799231</v>
      </c>
    </row>
    <row r="45" customFormat="false" ht="12.75" hidden="false" customHeight="false" outlineLevel="0" collapsed="false">
      <c r="A45" s="17" t="n">
        <v>38322</v>
      </c>
      <c r="C45" s="16" t="n">
        <f aca="false">IF(ISNUMBER(A45),SUM(E45:P45),"")</f>
        <v>-37.750702708292</v>
      </c>
      <c r="D45" s="15"/>
      <c r="E45" s="18" t="n">
        <v>-10.6112040890774</v>
      </c>
      <c r="F45" s="18" t="n">
        <v>-1.97836911743121</v>
      </c>
      <c r="G45" s="18" t="n">
        <v>0</v>
      </c>
      <c r="H45" s="18" t="n">
        <v>0</v>
      </c>
      <c r="I45" s="18" t="n">
        <v>0</v>
      </c>
      <c r="J45" s="18" t="n">
        <v>0</v>
      </c>
      <c r="K45" s="18" t="n">
        <v>0</v>
      </c>
      <c r="L45" s="18" t="n">
        <v>-2.4208427619633</v>
      </c>
      <c r="M45" s="18" t="n">
        <v>0</v>
      </c>
      <c r="N45" s="18" t="n">
        <v>-2.93558873054145</v>
      </c>
      <c r="O45" s="18" t="n">
        <v>-5.38032303846545</v>
      </c>
      <c r="P45" s="18" t="n">
        <v>-14.4243749708132</v>
      </c>
      <c r="T45" s="18" t="n">
        <f aca="false">+C45/'Discount curve'!D34</f>
        <v>-42.5941490126756</v>
      </c>
      <c r="V45" s="18" t="n">
        <f aca="false">+E45/'Discount curve'!$D34</f>
        <v>-11.9726303286746</v>
      </c>
      <c r="W45" s="18" t="n">
        <f aca="false">+F45/'Discount curve'!$D34</f>
        <v>-2.23219550748736</v>
      </c>
      <c r="X45" s="18" t="n">
        <f aca="false">+G45/'Discount curve'!$D34</f>
        <v>0</v>
      </c>
      <c r="Y45" s="18" t="n">
        <f aca="false">+H45/'Discount curve'!$D34</f>
        <v>0</v>
      </c>
      <c r="Z45" s="18" t="n">
        <f aca="false">+I45/'Discount curve'!$D34</f>
        <v>0</v>
      </c>
      <c r="AA45" s="18" t="n">
        <f aca="false">+J45/'Discount curve'!$D34</f>
        <v>0</v>
      </c>
      <c r="AB45" s="18" t="n">
        <f aca="false">+K45/'Discount curve'!$D34</f>
        <v>0</v>
      </c>
      <c r="AC45" s="18" t="n">
        <f aca="false">+L45/'Discount curve'!$D34</f>
        <v>-2.73143888568391</v>
      </c>
      <c r="AD45" s="18" t="n">
        <f aca="false">+M45/'Discount curve'!$D34</f>
        <v>0</v>
      </c>
      <c r="AE45" s="18" t="n">
        <f aca="false">+N45/'Discount curve'!$D34</f>
        <v>-3.31222718673125</v>
      </c>
      <c r="AF45" s="18" t="n">
        <f aca="false">+O45/'Discount curve'!$D34</f>
        <v>-6.07062292343478</v>
      </c>
      <c r="AG45" s="18" t="n">
        <f aca="false">+P45/'Discount curve'!$D34</f>
        <v>-16.2750341806637</v>
      </c>
    </row>
    <row r="46" customFormat="false" ht="12.75" hidden="false" customHeight="false" outlineLevel="0" collapsed="false">
      <c r="A46" s="17" t="n">
        <v>38353</v>
      </c>
      <c r="C46" s="16" t="n">
        <f aca="false">IF(ISNUMBER(A46),SUM(E46:P46),"")</f>
        <v>-36.916442964321</v>
      </c>
      <c r="D46" s="15"/>
      <c r="E46" s="18" t="n">
        <v>-10.3627019860894</v>
      </c>
      <c r="F46" s="18" t="n">
        <v>-1.9371164249571</v>
      </c>
      <c r="G46" s="18" t="n">
        <v>0</v>
      </c>
      <c r="H46" s="18" t="n">
        <v>0</v>
      </c>
      <c r="I46" s="18" t="n">
        <v>0</v>
      </c>
      <c r="J46" s="18" t="n">
        <v>0</v>
      </c>
      <c r="K46" s="18" t="n">
        <v>0</v>
      </c>
      <c r="L46" s="18" t="n">
        <v>-2.49592692259832</v>
      </c>
      <c r="M46" s="18" t="n">
        <v>0</v>
      </c>
      <c r="N46" s="18" t="n">
        <v>-2.84401066096573</v>
      </c>
      <c r="O46" s="18" t="n">
        <v>-5.18212712134704</v>
      </c>
      <c r="P46" s="18" t="n">
        <v>-14.0945598483634</v>
      </c>
      <c r="T46" s="18" t="n">
        <f aca="false">+C46/'Discount curve'!D35</f>
        <v>-41.8801485560813</v>
      </c>
      <c r="V46" s="18" t="n">
        <f aca="false">+E46/'Discount curve'!$D35</f>
        <v>-11.7560486268752</v>
      </c>
      <c r="W46" s="18" t="n">
        <f aca="false">+F46/'Discount curve'!$D35</f>
        <v>-2.19757693681474</v>
      </c>
      <c r="X46" s="18" t="n">
        <f aca="false">+G46/'Discount curve'!$D35</f>
        <v>0</v>
      </c>
      <c r="Y46" s="18" t="n">
        <f aca="false">+H46/'Discount curve'!$D35</f>
        <v>0</v>
      </c>
      <c r="Z46" s="18" t="n">
        <f aca="false">+I46/'Discount curve'!$D35</f>
        <v>0</v>
      </c>
      <c r="AA46" s="18" t="n">
        <f aca="false">+J46/'Discount curve'!$D35</f>
        <v>0</v>
      </c>
      <c r="AB46" s="18" t="n">
        <f aca="false">+K46/'Discount curve'!$D35</f>
        <v>0</v>
      </c>
      <c r="AC46" s="18" t="n">
        <f aca="false">+L46/'Discount curve'!$D35</f>
        <v>-2.83152389314882</v>
      </c>
      <c r="AD46" s="18" t="n">
        <f aca="false">+M46/'Discount curve'!$D35</f>
        <v>0</v>
      </c>
      <c r="AE46" s="18" t="n">
        <f aca="false">+N46/'Discount curve'!$D35</f>
        <v>-3.22641022298489</v>
      </c>
      <c r="AF46" s="18" t="n">
        <f aca="false">+O46/'Discount curve'!$D35</f>
        <v>-5.87890479828366</v>
      </c>
      <c r="AG46" s="18" t="n">
        <f aca="false">+P46/'Discount curve'!$D35</f>
        <v>-15.989684077974</v>
      </c>
    </row>
    <row r="47" customFormat="false" ht="12.75" hidden="false" customHeight="false" outlineLevel="0" collapsed="false">
      <c r="A47" s="17" t="n">
        <v>38384</v>
      </c>
      <c r="C47" s="16" t="n">
        <f aca="false">IF(ISNUMBER(A47),SUM(E47:P47),"")</f>
        <v>-34.9632464152935</v>
      </c>
      <c r="D47" s="15"/>
      <c r="E47" s="18" t="n">
        <v>-10.0500375106086</v>
      </c>
      <c r="F47" s="18" t="n">
        <v>-2.09525841893924</v>
      </c>
      <c r="G47" s="18" t="n">
        <v>0</v>
      </c>
      <c r="H47" s="18" t="n">
        <v>0</v>
      </c>
      <c r="I47" s="18" t="n">
        <v>0</v>
      </c>
      <c r="J47" s="18" t="n">
        <v>0</v>
      </c>
      <c r="K47" s="18" t="n">
        <v>0</v>
      </c>
      <c r="L47" s="18" t="n">
        <v>-2.40646912383751</v>
      </c>
      <c r="M47" s="18" t="n">
        <v>0</v>
      </c>
      <c r="N47" s="18" t="n">
        <v>-2.28036963928169</v>
      </c>
      <c r="O47" s="18" t="n">
        <v>-4.90251593772145</v>
      </c>
      <c r="P47" s="18" t="n">
        <v>-13.2285957849049</v>
      </c>
      <c r="T47" s="18" t="n">
        <f aca="false">+C47/'Discount curve'!D36</f>
        <v>-39.873607622982</v>
      </c>
      <c r="V47" s="18" t="n">
        <f aca="false">+E47/'Discount curve'!$D36</f>
        <v>-11.4615001002588</v>
      </c>
      <c r="W47" s="18" t="n">
        <f aca="false">+F47/'Discount curve'!$D36</f>
        <v>-2.38952387524829</v>
      </c>
      <c r="X47" s="18" t="n">
        <f aca="false">+G47/'Discount curve'!$D36</f>
        <v>0</v>
      </c>
      <c r="Y47" s="18" t="n">
        <f aca="false">+H47/'Discount curve'!$D36</f>
        <v>0</v>
      </c>
      <c r="Z47" s="18" t="n">
        <f aca="false">+I47/'Discount curve'!$D36</f>
        <v>0</v>
      </c>
      <c r="AA47" s="18" t="n">
        <f aca="false">+J47/'Discount curve'!$D36</f>
        <v>0</v>
      </c>
      <c r="AB47" s="18" t="n">
        <f aca="false">+K47/'Discount curve'!$D36</f>
        <v>0</v>
      </c>
      <c r="AC47" s="18" t="n">
        <f aca="false">+L47/'Discount curve'!$D36</f>
        <v>-2.74444210531737</v>
      </c>
      <c r="AD47" s="18" t="n">
        <f aca="false">+M47/'Discount curve'!$D36</f>
        <v>0</v>
      </c>
      <c r="AE47" s="18" t="n">
        <f aca="false">+N47/'Discount curve'!$D36</f>
        <v>-2.60063276596382</v>
      </c>
      <c r="AF47" s="18" t="n">
        <f aca="false">+O47/'Discount curve'!$D36</f>
        <v>-5.59104250629926</v>
      </c>
      <c r="AG47" s="18" t="n">
        <f aca="false">+P47/'Discount curve'!$D36</f>
        <v>-15.0864662698945</v>
      </c>
    </row>
    <row r="48" customFormat="false" ht="12.75" hidden="false" customHeight="false" outlineLevel="0" collapsed="false">
      <c r="A48" s="17" t="n">
        <v>38412</v>
      </c>
      <c r="C48" s="16" t="n">
        <f aca="false">IF(ISNUMBER(A48),SUM(E48:P48),"")</f>
        <v>-32.0321376332312</v>
      </c>
      <c r="D48" s="15"/>
      <c r="E48" s="18" t="n">
        <v>-8.83978282661697</v>
      </c>
      <c r="F48" s="18" t="n">
        <v>-1.67000880046741</v>
      </c>
      <c r="G48" s="18" t="n">
        <v>0</v>
      </c>
      <c r="H48" s="18" t="n">
        <v>0</v>
      </c>
      <c r="I48" s="18" t="n">
        <v>0</v>
      </c>
      <c r="J48" s="18" t="n">
        <v>0</v>
      </c>
      <c r="K48" s="18" t="n">
        <v>0</v>
      </c>
      <c r="L48" s="18" t="n">
        <v>-1.7776946240615</v>
      </c>
      <c r="M48" s="18" t="n">
        <v>0</v>
      </c>
      <c r="N48" s="18" t="n">
        <v>-1.84962694206879</v>
      </c>
      <c r="O48" s="18" t="n">
        <v>-4.84164010715248</v>
      </c>
      <c r="P48" s="18" t="n">
        <v>-13.0533843328641</v>
      </c>
      <c r="T48" s="18" t="n">
        <f aca="false">+C48/'Discount curve'!D37</f>
        <v>-36.7230905047776</v>
      </c>
      <c r="V48" s="18" t="n">
        <f aca="false">+E48/'Discount curve'!$D37</f>
        <v>-10.1343266097751</v>
      </c>
      <c r="W48" s="18" t="n">
        <f aca="false">+F48/'Discount curve'!$D37</f>
        <v>-1.91457357687287</v>
      </c>
      <c r="X48" s="18" t="n">
        <f aca="false">+G48/'Discount curve'!$D37</f>
        <v>0</v>
      </c>
      <c r="Y48" s="18" t="n">
        <f aca="false">+H48/'Discount curve'!$D37</f>
        <v>0</v>
      </c>
      <c r="Z48" s="18" t="n">
        <f aca="false">+I48/'Discount curve'!$D37</f>
        <v>0</v>
      </c>
      <c r="AA48" s="18" t="n">
        <f aca="false">+J48/'Discount curve'!$D37</f>
        <v>0</v>
      </c>
      <c r="AB48" s="18" t="n">
        <f aca="false">+K48/'Discount curve'!$D37</f>
        <v>0</v>
      </c>
      <c r="AC48" s="18" t="n">
        <f aca="false">+L48/'Discount curve'!$D37</f>
        <v>-2.03802947267375</v>
      </c>
      <c r="AD48" s="18" t="n">
        <f aca="false">+M48/'Discount curve'!$D37</f>
        <v>0</v>
      </c>
      <c r="AE48" s="18" t="n">
        <f aca="false">+N48/'Discount curve'!$D37</f>
        <v>-2.12049593353397</v>
      </c>
      <c r="AF48" s="18" t="n">
        <f aca="false">+O48/'Discount curve'!$D37</f>
        <v>-5.5506750714653</v>
      </c>
      <c r="AG48" s="18" t="n">
        <f aca="false">+P48/'Discount curve'!$D37</f>
        <v>-14.9649898404566</v>
      </c>
    </row>
    <row r="49" customFormat="false" ht="12.75" hidden="false" customHeight="false" outlineLevel="0" collapsed="false">
      <c r="A49" s="17" t="n">
        <v>38443</v>
      </c>
      <c r="C49" s="16" t="n">
        <f aca="false">IF(ISNUMBER(A49),SUM(E49:P49),"")</f>
        <v>-28.0865292533308</v>
      </c>
      <c r="D49" s="15"/>
      <c r="E49" s="18" t="n">
        <v>-8.09497474685155</v>
      </c>
      <c r="F49" s="18" t="n">
        <v>-1.61183685949714</v>
      </c>
      <c r="G49" s="18" t="n">
        <v>0</v>
      </c>
      <c r="H49" s="18" t="n">
        <v>0</v>
      </c>
      <c r="I49" s="18" t="n">
        <v>0</v>
      </c>
      <c r="J49" s="18" t="n">
        <v>0</v>
      </c>
      <c r="K49" s="18" t="n">
        <v>0</v>
      </c>
      <c r="L49" s="18" t="n">
        <v>-1.71838325682528</v>
      </c>
      <c r="M49" s="18" t="n">
        <v>0</v>
      </c>
      <c r="N49" s="18" t="n">
        <v>-1.40544687750605</v>
      </c>
      <c r="O49" s="18" t="n">
        <v>-4.30441328399415</v>
      </c>
      <c r="P49" s="18" t="n">
        <v>-10.9514742286566</v>
      </c>
      <c r="T49" s="18" t="n">
        <f aca="false">+C49/'Discount curve'!D38</f>
        <v>-32.3655122653117</v>
      </c>
      <c r="V49" s="18" t="n">
        <f aca="false">+E49/'Discount curve'!$D38</f>
        <v>-9.32824423030275</v>
      </c>
      <c r="W49" s="18" t="n">
        <f aca="false">+F49/'Discount curve'!$D38</f>
        <v>-1.85740022112378</v>
      </c>
      <c r="X49" s="18" t="n">
        <f aca="false">+G49/'Discount curve'!$D38</f>
        <v>0</v>
      </c>
      <c r="Y49" s="18" t="n">
        <f aca="false">+H49/'Discount curve'!$D38</f>
        <v>0</v>
      </c>
      <c r="Z49" s="18" t="n">
        <f aca="false">+I49/'Discount curve'!$D38</f>
        <v>0</v>
      </c>
      <c r="AA49" s="18" t="n">
        <f aca="false">+J49/'Discount curve'!$D38</f>
        <v>0</v>
      </c>
      <c r="AB49" s="18" t="n">
        <f aca="false">+K49/'Discount curve'!$D38</f>
        <v>0</v>
      </c>
      <c r="AC49" s="18" t="n">
        <f aca="false">+L49/'Discount curve'!$D38</f>
        <v>-1.98017896314794</v>
      </c>
      <c r="AD49" s="18" t="n">
        <f aca="false">+M49/'Discount curve'!$D38</f>
        <v>0</v>
      </c>
      <c r="AE49" s="18" t="n">
        <f aca="false">+N49/'Discount curve'!$D38</f>
        <v>-1.61956672331708</v>
      </c>
      <c r="AF49" s="18" t="n">
        <f aca="false">+O49/'Discount curve'!$D38</f>
        <v>-4.96019069075835</v>
      </c>
      <c r="AG49" s="18" t="n">
        <f aca="false">+P49/'Discount curve'!$D38</f>
        <v>-12.6199314366618</v>
      </c>
    </row>
    <row r="50" customFormat="false" ht="12.75" hidden="false" customHeight="false" outlineLevel="0" collapsed="false">
      <c r="A50" s="17" t="n">
        <v>38473</v>
      </c>
      <c r="C50" s="16" t="n">
        <f aca="false">IF(ISNUMBER(A50),SUM(E50:P50),"")</f>
        <v>-23.4500934650148</v>
      </c>
      <c r="D50" s="15"/>
      <c r="E50" s="18" t="n">
        <v>-6.97354249531627</v>
      </c>
      <c r="F50" s="18" t="n">
        <v>-1.04937912486835</v>
      </c>
      <c r="G50" s="18" t="n">
        <v>0</v>
      </c>
      <c r="H50" s="18" t="n">
        <v>0</v>
      </c>
      <c r="I50" s="18" t="n">
        <v>0</v>
      </c>
      <c r="J50" s="18" t="n">
        <v>0</v>
      </c>
      <c r="K50" s="18" t="n">
        <v>0</v>
      </c>
      <c r="L50" s="18" t="n">
        <v>-1.62841594361473</v>
      </c>
      <c r="M50" s="18" t="n">
        <v>0</v>
      </c>
      <c r="N50" s="18" t="n">
        <v>-1.00492032136151</v>
      </c>
      <c r="O50" s="18" t="n">
        <v>-3.22067709485172</v>
      </c>
      <c r="P50" s="18" t="n">
        <v>-9.57315848500222</v>
      </c>
      <c r="T50" s="18" t="n">
        <f aca="false">+C50/'Discount curve'!D39</f>
        <v>-27.1601647406449</v>
      </c>
      <c r="V50" s="18" t="n">
        <f aca="false">+E50/'Discount curve'!$D39</f>
        <v>-8.07683616618619</v>
      </c>
      <c r="W50" s="18" t="n">
        <f aca="false">+F50/'Discount curve'!$D39</f>
        <v>-1.21540282768337</v>
      </c>
      <c r="X50" s="18" t="n">
        <f aca="false">+G50/'Discount curve'!$D39</f>
        <v>0</v>
      </c>
      <c r="Y50" s="18" t="n">
        <f aca="false">+H50/'Discount curve'!$D39</f>
        <v>0</v>
      </c>
      <c r="Z50" s="18" t="n">
        <f aca="false">+I50/'Discount curve'!$D39</f>
        <v>0</v>
      </c>
      <c r="AA50" s="18" t="n">
        <f aca="false">+J50/'Discount curve'!$D39</f>
        <v>0</v>
      </c>
      <c r="AB50" s="18" t="n">
        <f aca="false">+K50/'Discount curve'!$D39</f>
        <v>0</v>
      </c>
      <c r="AC50" s="18" t="n">
        <f aca="false">+L50/'Discount curve'!$D39</f>
        <v>-1.88604985139409</v>
      </c>
      <c r="AD50" s="18" t="n">
        <f aca="false">+M50/'Discount curve'!$D39</f>
        <v>0</v>
      </c>
      <c r="AE50" s="18" t="n">
        <f aca="false">+N50/'Discount curve'!$D39</f>
        <v>-1.16391013622696</v>
      </c>
      <c r="AF50" s="18" t="n">
        <f aca="false">+O50/'Discount curve'!$D39</f>
        <v>-3.73022481138922</v>
      </c>
      <c r="AG50" s="18" t="n">
        <f aca="false">+P50/'Discount curve'!$D39</f>
        <v>-11.0877409477651</v>
      </c>
    </row>
    <row r="51" customFormat="false" ht="12.75" hidden="false" customHeight="false" outlineLevel="0" collapsed="false">
      <c r="A51" s="17" t="n">
        <v>38504</v>
      </c>
      <c r="C51" s="16" t="n">
        <f aca="false">IF(ISNUMBER(A51),SUM(E51:P51),"")</f>
        <v>-21.8211300174559</v>
      </c>
      <c r="D51" s="15"/>
      <c r="E51" s="18" t="n">
        <v>-7.00336877836998</v>
      </c>
      <c r="F51" s="18" t="n">
        <v>-0.821012638112743</v>
      </c>
      <c r="G51" s="18" t="n">
        <v>0</v>
      </c>
      <c r="H51" s="18" t="n">
        <v>0</v>
      </c>
      <c r="I51" s="18" t="n">
        <v>0</v>
      </c>
      <c r="J51" s="18" t="n">
        <v>0</v>
      </c>
      <c r="K51" s="18" t="n">
        <v>0</v>
      </c>
      <c r="L51" s="18" t="n">
        <v>-1.03816919209524</v>
      </c>
      <c r="M51" s="18" t="n">
        <v>0</v>
      </c>
      <c r="N51" s="18" t="n">
        <v>-0.844833493266239</v>
      </c>
      <c r="O51" s="18" t="n">
        <v>-3.1452156621569</v>
      </c>
      <c r="P51" s="18" t="n">
        <v>-8.96853025345478</v>
      </c>
      <c r="T51" s="18" t="n">
        <f aca="false">+C51/'Discount curve'!D40</f>
        <v>-25.4069831746589</v>
      </c>
      <c r="V51" s="18" t="n">
        <f aca="false">+E51/'Discount curve'!$D40</f>
        <v>-8.15422815297091</v>
      </c>
      <c r="W51" s="18" t="n">
        <f aca="false">+F51/'Discount curve'!$D40</f>
        <v>-0.955929150599724</v>
      </c>
      <c r="X51" s="18" t="n">
        <f aca="false">+G51/'Discount curve'!$D40</f>
        <v>0</v>
      </c>
      <c r="Y51" s="18" t="n">
        <f aca="false">+H51/'Discount curve'!$D40</f>
        <v>0</v>
      </c>
      <c r="Z51" s="18" t="n">
        <f aca="false">+I51/'Discount curve'!$D40</f>
        <v>0</v>
      </c>
      <c r="AA51" s="18" t="n">
        <f aca="false">+J51/'Discount curve'!$D40</f>
        <v>0</v>
      </c>
      <c r="AB51" s="18" t="n">
        <f aca="false">+K51/'Discount curve'!$D40</f>
        <v>0</v>
      </c>
      <c r="AC51" s="18" t="n">
        <f aca="false">+L51/'Discount curve'!$D40</f>
        <v>-1.20877091034757</v>
      </c>
      <c r="AD51" s="18" t="n">
        <f aca="false">+M51/'Discount curve'!$D40</f>
        <v>0</v>
      </c>
      <c r="AE51" s="18" t="n">
        <f aca="false">+N51/'Discount curve'!$D40</f>
        <v>-0.983664472537989</v>
      </c>
      <c r="AF51" s="18" t="n">
        <f aca="false">+O51/'Discount curve'!$D40</f>
        <v>-3.66206705817568</v>
      </c>
      <c r="AG51" s="18" t="n">
        <f aca="false">+P51/'Discount curve'!$D40</f>
        <v>-10.442323430027</v>
      </c>
    </row>
    <row r="52" customFormat="false" ht="12.75" hidden="false" customHeight="false" outlineLevel="0" collapsed="false">
      <c r="A52" s="17" t="n">
        <v>38534</v>
      </c>
      <c r="C52" s="16" t="n">
        <f aca="false">IF(ISNUMBER(A52),SUM(E52:P52),"")</f>
        <v>-20.422681774139</v>
      </c>
      <c r="D52" s="15"/>
      <c r="E52" s="18" t="n">
        <v>-6.83701569611308</v>
      </c>
      <c r="F52" s="18" t="n">
        <v>-0.686518125032701</v>
      </c>
      <c r="G52" s="18" t="n">
        <v>0</v>
      </c>
      <c r="H52" s="18" t="n">
        <v>0</v>
      </c>
      <c r="I52" s="18" t="n">
        <v>0</v>
      </c>
      <c r="J52" s="18" t="n">
        <v>0</v>
      </c>
      <c r="K52" s="18" t="n">
        <v>0</v>
      </c>
      <c r="L52" s="18" t="n">
        <v>-1.04467041981726</v>
      </c>
      <c r="M52" s="18" t="n">
        <v>0</v>
      </c>
      <c r="N52" s="18" t="n">
        <v>-0.727065626539431</v>
      </c>
      <c r="O52" s="18" t="n">
        <v>-2.59833911302691</v>
      </c>
      <c r="P52" s="18" t="n">
        <v>-8.52907279360961</v>
      </c>
      <c r="T52" s="18" t="n">
        <f aca="false">+C52/'Discount curve'!D41</f>
        <v>-23.9027589654632</v>
      </c>
      <c r="V52" s="18" t="n">
        <f aca="false">+E52/'Discount curve'!$D41</f>
        <v>-8.00206065171228</v>
      </c>
      <c r="W52" s="18" t="n">
        <f aca="false">+F52/'Discount curve'!$D41</f>
        <v>-0.803502568837837</v>
      </c>
      <c r="X52" s="18" t="n">
        <f aca="false">+G52/'Discount curve'!$D41</f>
        <v>0</v>
      </c>
      <c r="Y52" s="18" t="n">
        <f aca="false">+H52/'Discount curve'!$D41</f>
        <v>0</v>
      </c>
      <c r="Z52" s="18" t="n">
        <f aca="false">+I52/'Discount curve'!$D41</f>
        <v>0</v>
      </c>
      <c r="AA52" s="18" t="n">
        <f aca="false">+J52/'Discount curve'!$D41</f>
        <v>0</v>
      </c>
      <c r="AB52" s="18" t="n">
        <f aca="false">+K52/'Discount curve'!$D41</f>
        <v>0</v>
      </c>
      <c r="AC52" s="18" t="n">
        <f aca="false">+L52/'Discount curve'!$D41</f>
        <v>-1.2226849303827</v>
      </c>
      <c r="AD52" s="18" t="n">
        <f aca="false">+M52/'Discount curve'!$D41</f>
        <v>0</v>
      </c>
      <c r="AE52" s="18" t="n">
        <f aca="false">+N52/'Discount curve'!$D41</f>
        <v>-0.850959468273757</v>
      </c>
      <c r="AF52" s="18" t="n">
        <f aca="false">+O52/'Discount curve'!$D41</f>
        <v>-3.04110274135807</v>
      </c>
      <c r="AG52" s="18" t="n">
        <f aca="false">+P52/'Discount curve'!$D41</f>
        <v>-9.98244860489852</v>
      </c>
    </row>
    <row r="53" customFormat="false" ht="12.75" hidden="false" customHeight="false" outlineLevel="0" collapsed="false">
      <c r="A53" s="17" t="n">
        <v>38565</v>
      </c>
      <c r="C53" s="16" t="n">
        <f aca="false">IF(ISNUMBER(A53),SUM(E53:P53),"")</f>
        <v>-21.708723402709</v>
      </c>
      <c r="D53" s="15"/>
      <c r="E53" s="18" t="n">
        <v>-7.33474912234056</v>
      </c>
      <c r="F53" s="18" t="n">
        <v>-0.710988821870695</v>
      </c>
      <c r="G53" s="18" t="n">
        <v>0</v>
      </c>
      <c r="H53" s="18" t="n">
        <v>0</v>
      </c>
      <c r="I53" s="18" t="n">
        <v>0</v>
      </c>
      <c r="J53" s="18" t="n">
        <v>0</v>
      </c>
      <c r="K53" s="18" t="n">
        <v>0</v>
      </c>
      <c r="L53" s="18" t="n">
        <v>-0.907662384514952</v>
      </c>
      <c r="M53" s="18" t="n">
        <v>0</v>
      </c>
      <c r="N53" s="18" t="n">
        <v>-0.834104874114045</v>
      </c>
      <c r="O53" s="18" t="n">
        <v>-3.19817708325812</v>
      </c>
      <c r="P53" s="18" t="n">
        <v>-8.72304111661059</v>
      </c>
      <c r="T53" s="18" t="n">
        <f aca="false">+C53/'Discount curve'!D42</f>
        <v>-25.5455047014429</v>
      </c>
      <c r="V53" s="18" t="n">
        <f aca="false">+E53/'Discount curve'!$D42</f>
        <v>-8.6310864398997</v>
      </c>
      <c r="W53" s="18" t="n">
        <f aca="false">+F53/'Discount curve'!$D42</f>
        <v>-0.836648381152836</v>
      </c>
      <c r="X53" s="18" t="n">
        <f aca="false">+G53/'Discount curve'!$D42</f>
        <v>0</v>
      </c>
      <c r="Y53" s="18" t="n">
        <f aca="false">+H53/'Discount curve'!$D42</f>
        <v>0</v>
      </c>
      <c r="Z53" s="18" t="n">
        <f aca="false">+I53/'Discount curve'!$D42</f>
        <v>0</v>
      </c>
      <c r="AA53" s="18" t="n">
        <f aca="false">+J53/'Discount curve'!$D42</f>
        <v>0</v>
      </c>
      <c r="AB53" s="18" t="n">
        <f aca="false">+K53/'Discount curve'!$D42</f>
        <v>0</v>
      </c>
      <c r="AC53" s="18" t="n">
        <f aca="false">+L53/'Discount curve'!$D42</f>
        <v>-1.06808186187752</v>
      </c>
      <c r="AD53" s="18" t="n">
        <f aca="false">+M53/'Discount curve'!$D42</f>
        <v>0</v>
      </c>
      <c r="AE53" s="18" t="n">
        <f aca="false">+N53/'Discount curve'!$D42</f>
        <v>-0.981523859690332</v>
      </c>
      <c r="AF53" s="18" t="n">
        <f aca="false">+O53/'Discount curve'!$D42</f>
        <v>-3.76342017910746</v>
      </c>
      <c r="AG53" s="18" t="n">
        <f aca="false">+P53/'Discount curve'!$D42</f>
        <v>-10.264743979715</v>
      </c>
    </row>
    <row r="54" customFormat="false" ht="12.75" hidden="false" customHeight="false" outlineLevel="0" collapsed="false">
      <c r="A54" s="17" t="n">
        <v>38596</v>
      </c>
      <c r="C54" s="16" t="n">
        <f aca="false">IF(ISNUMBER(A54),SUM(E54:P54),"")</f>
        <v>-21.4843535053598</v>
      </c>
      <c r="D54" s="15"/>
      <c r="E54" s="18" t="n">
        <v>-7.30690156803033</v>
      </c>
      <c r="F54" s="18" t="n">
        <v>-0.75059905641384</v>
      </c>
      <c r="G54" s="18" t="n">
        <v>0</v>
      </c>
      <c r="H54" s="18" t="n">
        <v>0</v>
      </c>
      <c r="I54" s="18" t="n">
        <v>0</v>
      </c>
      <c r="J54" s="18" t="n">
        <v>0</v>
      </c>
      <c r="K54" s="18" t="n">
        <v>0</v>
      </c>
      <c r="L54" s="18" t="n">
        <v>-0.996003067822085</v>
      </c>
      <c r="M54" s="18" t="n">
        <v>0</v>
      </c>
      <c r="N54" s="18" t="n">
        <v>-0.810091179293421</v>
      </c>
      <c r="O54" s="18" t="n">
        <v>-2.94050533481527</v>
      </c>
      <c r="P54" s="18" t="n">
        <v>-8.68025329898485</v>
      </c>
      <c r="T54" s="18" t="n">
        <f aca="false">+C54/'Discount curve'!D43</f>
        <v>-25.4115175521436</v>
      </c>
      <c r="V54" s="18" t="n">
        <f aca="false">+E54/'Discount curve'!$D43</f>
        <v>-8.64254339333348</v>
      </c>
      <c r="W54" s="18" t="n">
        <f aca="false">+F54/'Discount curve'!$D43</f>
        <v>-0.887802422908573</v>
      </c>
      <c r="X54" s="18" t="n">
        <f aca="false">+G54/'Discount curve'!$D43</f>
        <v>0</v>
      </c>
      <c r="Y54" s="18" t="n">
        <f aca="false">+H54/'Discount curve'!$D43</f>
        <v>0</v>
      </c>
      <c r="Z54" s="18" t="n">
        <f aca="false">+I54/'Discount curve'!$D43</f>
        <v>0</v>
      </c>
      <c r="AA54" s="18" t="n">
        <f aca="false">+J54/'Discount curve'!$D43</f>
        <v>0</v>
      </c>
      <c r="AB54" s="18" t="n">
        <f aca="false">+K54/'Discount curve'!$D43</f>
        <v>0</v>
      </c>
      <c r="AC54" s="18" t="n">
        <f aca="false">+L54/'Discount curve'!$D43</f>
        <v>-1.17806427983209</v>
      </c>
      <c r="AD54" s="18" t="n">
        <f aca="false">+M54/'Discount curve'!$D43</f>
        <v>0</v>
      </c>
      <c r="AE54" s="18" t="n">
        <f aca="false">+N54/'Discount curve'!$D43</f>
        <v>-0.958169219116408</v>
      </c>
      <c r="AF54" s="18" t="n">
        <f aca="false">+O54/'Discount curve'!$D43</f>
        <v>-3.47800565230826</v>
      </c>
      <c r="AG54" s="18" t="n">
        <f aca="false">+P54/'Discount curve'!$D43</f>
        <v>-10.2669325846448</v>
      </c>
    </row>
    <row r="55" customFormat="false" ht="12.75" hidden="false" customHeight="false" outlineLevel="0" collapsed="false">
      <c r="A55" s="17" t="n">
        <v>38626</v>
      </c>
      <c r="C55" s="16" t="n">
        <f aca="false">IF(ISNUMBER(A55),SUM(E55:P55),"")</f>
        <v>-23.6450905718993</v>
      </c>
      <c r="D55" s="15"/>
      <c r="E55" s="18" t="n">
        <v>-7.42712343415821</v>
      </c>
      <c r="F55" s="18" t="n">
        <v>-0.365742058460817</v>
      </c>
      <c r="G55" s="18" t="n">
        <v>0</v>
      </c>
      <c r="H55" s="18" t="n">
        <v>0</v>
      </c>
      <c r="I55" s="18" t="n">
        <v>0</v>
      </c>
      <c r="J55" s="18" t="n">
        <v>0</v>
      </c>
      <c r="K55" s="18" t="n">
        <v>0</v>
      </c>
      <c r="L55" s="18" t="n">
        <v>-1.14756921179786</v>
      </c>
      <c r="M55" s="18" t="n">
        <v>0</v>
      </c>
      <c r="N55" s="18" t="n">
        <v>-1.05485764670084</v>
      </c>
      <c r="O55" s="18" t="n">
        <v>-3.33104888528991</v>
      </c>
      <c r="P55" s="18" t="n">
        <v>-10.3187493354916</v>
      </c>
      <c r="T55" s="18" t="n">
        <f aca="false">+C55/'Discount curve'!D44</f>
        <v>-28.1183214620536</v>
      </c>
      <c r="V55" s="18" t="n">
        <f aca="false">+E55/'Discount curve'!$D44</f>
        <v>-8.83220318505371</v>
      </c>
      <c r="W55" s="18" t="n">
        <f aca="false">+F55/'Discount curve'!$D44</f>
        <v>-0.434933955559316</v>
      </c>
      <c r="X55" s="18" t="n">
        <f aca="false">+G55/'Discount curve'!$D44</f>
        <v>0</v>
      </c>
      <c r="Y55" s="18" t="n">
        <f aca="false">+H55/'Discount curve'!$D44</f>
        <v>0</v>
      </c>
      <c r="Z55" s="18" t="n">
        <f aca="false">+I55/'Discount curve'!$D44</f>
        <v>0</v>
      </c>
      <c r="AA55" s="18" t="n">
        <f aca="false">+J55/'Discount curve'!$D44</f>
        <v>0</v>
      </c>
      <c r="AB55" s="18" t="n">
        <f aca="false">+K55/'Discount curve'!$D44</f>
        <v>0</v>
      </c>
      <c r="AC55" s="18" t="n">
        <f aca="false">+L55/'Discount curve'!$D44</f>
        <v>-1.36466891083242</v>
      </c>
      <c r="AD55" s="18" t="n">
        <f aca="false">+M55/'Discount curve'!$D44</f>
        <v>0</v>
      </c>
      <c r="AE55" s="18" t="n">
        <f aca="false">+N55/'Discount curve'!$D44</f>
        <v>-1.25441796538896</v>
      </c>
      <c r="AF55" s="18" t="n">
        <f aca="false">+O55/'Discount curve'!$D44</f>
        <v>-3.9612241313937</v>
      </c>
      <c r="AG55" s="18" t="n">
        <f aca="false">+P55/'Discount curve'!$D44</f>
        <v>-12.2708733138255</v>
      </c>
    </row>
    <row r="56" customFormat="false" ht="12.75" hidden="false" customHeight="false" outlineLevel="0" collapsed="false">
      <c r="A56" s="17" t="n">
        <v>38657</v>
      </c>
      <c r="C56" s="16" t="n">
        <f aca="false">IF(ISNUMBER(A56),SUM(E56:P56),"")</f>
        <v>-24.1112502543711</v>
      </c>
      <c r="D56" s="15"/>
      <c r="E56" s="18" t="n">
        <v>-7.91376722960751</v>
      </c>
      <c r="F56" s="18" t="n">
        <v>-0.308032653711047</v>
      </c>
      <c r="G56" s="18" t="n">
        <v>0</v>
      </c>
      <c r="H56" s="18" t="n">
        <v>0</v>
      </c>
      <c r="I56" s="18" t="n">
        <v>0</v>
      </c>
      <c r="J56" s="18" t="n">
        <v>0</v>
      </c>
      <c r="K56" s="18" t="n">
        <v>0</v>
      </c>
      <c r="L56" s="18" t="n">
        <v>-0.238084019281125</v>
      </c>
      <c r="M56" s="18" t="n">
        <v>0</v>
      </c>
      <c r="N56" s="18" t="n">
        <v>-1.28627741485558</v>
      </c>
      <c r="O56" s="18" t="n">
        <v>-3.20493969008491</v>
      </c>
      <c r="P56" s="18" t="n">
        <v>-11.160149246831</v>
      </c>
      <c r="T56" s="18" t="n">
        <f aca="false">+C56/'Discount curve'!D45</f>
        <v>-28.823220708413</v>
      </c>
      <c r="V56" s="18" t="n">
        <f aca="false">+E56/'Discount curve'!$D45</f>
        <v>-9.46032483125303</v>
      </c>
      <c r="W56" s="18" t="n">
        <f aca="false">+F56/'Discount curve'!$D45</f>
        <v>-0.368230310317569</v>
      </c>
      <c r="X56" s="18" t="n">
        <f aca="false">+G56/'Discount curve'!$D45</f>
        <v>0</v>
      </c>
      <c r="Y56" s="18" t="n">
        <f aca="false">+H56/'Discount curve'!$D45</f>
        <v>0</v>
      </c>
      <c r="Z56" s="18" t="n">
        <f aca="false">+I56/'Discount curve'!$D45</f>
        <v>0</v>
      </c>
      <c r="AA56" s="18" t="n">
        <f aca="false">+J56/'Discount curve'!$D45</f>
        <v>0</v>
      </c>
      <c r="AB56" s="18" t="n">
        <f aca="false">+K56/'Discount curve'!$D45</f>
        <v>0</v>
      </c>
      <c r="AC56" s="18" t="n">
        <f aca="false">+L56/'Discount curve'!$D45</f>
        <v>-0.284611878790559</v>
      </c>
      <c r="AD56" s="18" t="n">
        <f aca="false">+M56/'Discount curve'!$D45</f>
        <v>0</v>
      </c>
      <c r="AE56" s="18" t="n">
        <f aca="false">+N56/'Discount curve'!$D45</f>
        <v>-1.53764974563723</v>
      </c>
      <c r="AF56" s="18" t="n">
        <f aca="false">+O56/'Discount curve'!$D45</f>
        <v>-3.83126893337782</v>
      </c>
      <c r="AG56" s="18" t="n">
        <f aca="false">+P56/'Discount curve'!$D45</f>
        <v>-13.3411350090368</v>
      </c>
    </row>
    <row r="57" customFormat="false" ht="12.75" hidden="false" customHeight="false" outlineLevel="0" collapsed="false">
      <c r="A57" s="17" t="n">
        <v>38687</v>
      </c>
      <c r="C57" s="16" t="n">
        <f aca="false">IF(ISNUMBER(A57),SUM(E57:P57),"")</f>
        <v>-27.1231851501601</v>
      </c>
      <c r="D57" s="15"/>
      <c r="E57" s="18" t="n">
        <v>-8.45753559276303</v>
      </c>
      <c r="F57" s="18" t="n">
        <v>-0.106287071049673</v>
      </c>
      <c r="G57" s="18" t="n">
        <v>0</v>
      </c>
      <c r="H57" s="18" t="n">
        <v>0</v>
      </c>
      <c r="I57" s="18" t="n">
        <v>0</v>
      </c>
      <c r="J57" s="18" t="n">
        <v>0</v>
      </c>
      <c r="K57" s="18" t="n">
        <v>0</v>
      </c>
      <c r="L57" s="18" t="n">
        <v>-0.322776713574964</v>
      </c>
      <c r="M57" s="18" t="n">
        <v>0</v>
      </c>
      <c r="N57" s="18" t="n">
        <v>-1.86953110670256</v>
      </c>
      <c r="O57" s="18" t="n">
        <v>-3.87852213264747</v>
      </c>
      <c r="P57" s="18" t="n">
        <v>-12.4885325334224</v>
      </c>
      <c r="T57" s="18" t="n">
        <f aca="false">+C57/'Discount curve'!D46</f>
        <v>-32.5911765522545</v>
      </c>
      <c r="V57" s="18" t="n">
        <f aca="false">+E57/'Discount curve'!$D46</f>
        <v>-10.1625614460361</v>
      </c>
      <c r="W57" s="18" t="n">
        <f aca="false">+F57/'Discount curve'!$D46</f>
        <v>-0.127714377150924</v>
      </c>
      <c r="X57" s="18" t="n">
        <f aca="false">+G57/'Discount curve'!$D46</f>
        <v>0</v>
      </c>
      <c r="Y57" s="18" t="n">
        <f aca="false">+H57/'Discount curve'!$D46</f>
        <v>0</v>
      </c>
      <c r="Z57" s="18" t="n">
        <f aca="false">+I57/'Discount curve'!$D46</f>
        <v>0</v>
      </c>
      <c r="AA57" s="18" t="n">
        <f aca="false">+J57/'Discount curve'!$D46</f>
        <v>0</v>
      </c>
      <c r="AB57" s="18" t="n">
        <f aca="false">+K57/'Discount curve'!$D46</f>
        <v>0</v>
      </c>
      <c r="AC57" s="18" t="n">
        <f aca="false">+L57/'Discount curve'!$D46</f>
        <v>-0.387847990596932</v>
      </c>
      <c r="AD57" s="18" t="n">
        <f aca="false">+M57/'Discount curve'!$D46</f>
        <v>0</v>
      </c>
      <c r="AE57" s="18" t="n">
        <f aca="false">+N57/'Discount curve'!$D46</f>
        <v>-2.24642563294655</v>
      </c>
      <c r="AF57" s="18" t="n">
        <f aca="false">+O57/'Discount curve'!$D46</f>
        <v>-4.66042608517881</v>
      </c>
      <c r="AG57" s="18" t="n">
        <f aca="false">+P57/'Discount curve'!$D46</f>
        <v>-15.0062010203451</v>
      </c>
    </row>
    <row r="58" customFormat="false" ht="12.75" hidden="false" customHeight="false" outlineLevel="0" collapsed="false">
      <c r="A58" s="17" t="n">
        <v>38718</v>
      </c>
      <c r="C58" s="16" t="n">
        <f aca="false">IF(ISNUMBER(A58),SUM(E58:P58),"")</f>
        <v>-27.05080983758</v>
      </c>
      <c r="D58" s="15"/>
      <c r="E58" s="18" t="n">
        <v>-8.85342049015508</v>
      </c>
      <c r="F58" s="18" t="n">
        <v>-0.114974099980822</v>
      </c>
      <c r="G58" s="18" t="n">
        <v>0</v>
      </c>
      <c r="H58" s="18" t="n">
        <v>0</v>
      </c>
      <c r="I58" s="18" t="n">
        <v>0</v>
      </c>
      <c r="J58" s="18" t="n">
        <v>0</v>
      </c>
      <c r="K58" s="18" t="n">
        <v>0</v>
      </c>
      <c r="L58" s="18" t="n">
        <v>-0.329172028331113</v>
      </c>
      <c r="M58" s="18" t="n">
        <v>0</v>
      </c>
      <c r="N58" s="18" t="n">
        <v>-1.82952603876208</v>
      </c>
      <c r="O58" s="18" t="n">
        <v>-3.73602080059746</v>
      </c>
      <c r="P58" s="18" t="n">
        <v>-12.1876963797534</v>
      </c>
      <c r="T58" s="18" t="n">
        <f aca="false">+C58/'Discount curve'!D47</f>
        <v>-32.6780889830597</v>
      </c>
      <c r="V58" s="18" t="n">
        <f aca="false">+E58/'Discount curve'!$D47</f>
        <v>-10.6951645558429</v>
      </c>
      <c r="W58" s="18" t="n">
        <f aca="false">+F58/'Discount curve'!$D47</f>
        <v>-0.138891733463038</v>
      </c>
      <c r="X58" s="18" t="n">
        <f aca="false">+G58/'Discount curve'!$D47</f>
        <v>0</v>
      </c>
      <c r="Y58" s="18" t="n">
        <f aca="false">+H58/'Discount curve'!$D47</f>
        <v>0</v>
      </c>
      <c r="Z58" s="18" t="n">
        <f aca="false">+I58/'Discount curve'!$D47</f>
        <v>0</v>
      </c>
      <c r="AA58" s="18" t="n">
        <f aca="false">+J58/'Discount curve'!$D47</f>
        <v>0</v>
      </c>
      <c r="AB58" s="18" t="n">
        <f aca="false">+K58/'Discount curve'!$D47</f>
        <v>0</v>
      </c>
      <c r="AC58" s="18" t="n">
        <f aca="false">+L58/'Discount curve'!$D47</f>
        <v>-0.397648458479596</v>
      </c>
      <c r="AD58" s="18" t="n">
        <f aca="false">+M58/'Discount curve'!$D47</f>
        <v>0</v>
      </c>
      <c r="AE58" s="18" t="n">
        <f aca="false">+N58/'Discount curve'!$D47</f>
        <v>-2.21011552151152</v>
      </c>
      <c r="AF58" s="18" t="n">
        <f aca="false">+O58/'Discount curve'!$D47</f>
        <v>-4.51321128267588</v>
      </c>
      <c r="AG58" s="18" t="n">
        <f aca="false">+P58/'Discount curve'!$D47</f>
        <v>-14.7230574310868</v>
      </c>
    </row>
    <row r="59" customFormat="false" ht="12.75" hidden="false" customHeight="false" outlineLevel="0" collapsed="false">
      <c r="A59" s="17" t="n">
        <v>38749</v>
      </c>
      <c r="C59" s="16" t="n">
        <f aca="false">IF(ISNUMBER(A59),SUM(E59:P59),"")</f>
        <v>-25.2384071151086</v>
      </c>
      <c r="D59" s="15"/>
      <c r="E59" s="18" t="n">
        <v>-8.54348686145963</v>
      </c>
      <c r="F59" s="18" t="n">
        <v>-0.10511803964695</v>
      </c>
      <c r="G59" s="18" t="n">
        <v>0</v>
      </c>
      <c r="H59" s="18" t="n">
        <v>0</v>
      </c>
      <c r="I59" s="18" t="n">
        <v>0</v>
      </c>
      <c r="J59" s="18" t="n">
        <v>0</v>
      </c>
      <c r="K59" s="18" t="n">
        <v>0</v>
      </c>
      <c r="L59" s="18" t="n">
        <v>-0.318332589136878</v>
      </c>
      <c r="M59" s="18" t="n">
        <v>0</v>
      </c>
      <c r="N59" s="18" t="n">
        <v>-1.39335750893302</v>
      </c>
      <c r="O59" s="18" t="n">
        <v>-3.55004633436625</v>
      </c>
      <c r="P59" s="18" t="n">
        <v>-11.3280657815659</v>
      </c>
      <c r="T59" s="18" t="n">
        <f aca="false">+C59/'Discount curve'!D48</f>
        <v>-30.6532726902247</v>
      </c>
      <c r="V59" s="18" t="n">
        <f aca="false">+E59/'Discount curve'!$D48</f>
        <v>-10.3764802309136</v>
      </c>
      <c r="W59" s="18" t="n">
        <f aca="false">+F59/'Discount curve'!$D48</f>
        <v>-0.127670970646594</v>
      </c>
      <c r="X59" s="18" t="n">
        <f aca="false">+G59/'Discount curve'!$D48</f>
        <v>0</v>
      </c>
      <c r="Y59" s="18" t="n">
        <f aca="false">+H59/'Discount curve'!$D48</f>
        <v>0</v>
      </c>
      <c r="Z59" s="18" t="n">
        <f aca="false">+I59/'Discount curve'!$D48</f>
        <v>0</v>
      </c>
      <c r="AA59" s="18" t="n">
        <f aca="false">+J59/'Discount curve'!$D48</f>
        <v>0</v>
      </c>
      <c r="AB59" s="18" t="n">
        <f aca="false">+K59/'Discount curve'!$D48</f>
        <v>0</v>
      </c>
      <c r="AC59" s="18" t="n">
        <f aca="false">+L59/'Discount curve'!$D48</f>
        <v>-0.386630408824673</v>
      </c>
      <c r="AD59" s="18" t="n">
        <f aca="false">+M59/'Discount curve'!$D48</f>
        <v>0</v>
      </c>
      <c r="AE59" s="18" t="n">
        <f aca="false">+N59/'Discount curve'!$D48</f>
        <v>-1.69230044834041</v>
      </c>
      <c r="AF59" s="18" t="n">
        <f aca="false">+O59/'Discount curve'!$D48</f>
        <v>-4.31170389850465</v>
      </c>
      <c r="AG59" s="18" t="n">
        <f aca="false">+P59/'Discount curve'!$D48</f>
        <v>-13.7584867329947</v>
      </c>
    </row>
    <row r="60" customFormat="false" ht="12.75" hidden="false" customHeight="false" outlineLevel="0" collapsed="false">
      <c r="A60" s="17" t="n">
        <v>38777</v>
      </c>
      <c r="C60" s="16" t="n">
        <f aca="false">IF(ISNUMBER(A60),SUM(E60:P60),"")</f>
        <v>-23.8317609688179</v>
      </c>
      <c r="D60" s="15"/>
      <c r="E60" s="18" t="n">
        <v>-7.50778055912942</v>
      </c>
      <c r="F60" s="18" t="n">
        <v>-0.0635540219037012</v>
      </c>
      <c r="G60" s="18" t="n">
        <v>0</v>
      </c>
      <c r="H60" s="18" t="n">
        <v>0</v>
      </c>
      <c r="I60" s="18" t="n">
        <v>0</v>
      </c>
      <c r="J60" s="18" t="n">
        <v>0</v>
      </c>
      <c r="K60" s="18" t="n">
        <v>0</v>
      </c>
      <c r="L60" s="18" t="n">
        <v>-0.262877157992292</v>
      </c>
      <c r="M60" s="18" t="n">
        <v>0</v>
      </c>
      <c r="N60" s="18" t="n">
        <v>-1.0599861979483</v>
      </c>
      <c r="O60" s="18" t="n">
        <v>-3.48304552601841</v>
      </c>
      <c r="P60" s="18" t="n">
        <v>-11.4545175058258</v>
      </c>
      <c r="T60" s="18" t="n">
        <f aca="false">+C60/'Discount curve'!D49</f>
        <v>-29.0904225625607</v>
      </c>
      <c r="V60" s="18" t="n">
        <f aca="false">+E60/'Discount curve'!$D49</f>
        <v>-9.16443015930797</v>
      </c>
      <c r="W60" s="18" t="n">
        <f aca="false">+F60/'Discount curve'!$D49</f>
        <v>-0.0775777062864949</v>
      </c>
      <c r="X60" s="18" t="n">
        <f aca="false">+G60/'Discount curve'!$D49</f>
        <v>0</v>
      </c>
      <c r="Y60" s="18" t="n">
        <f aca="false">+H60/'Discount curve'!$D49</f>
        <v>0</v>
      </c>
      <c r="Z60" s="18" t="n">
        <f aca="false">+I60/'Discount curve'!$D49</f>
        <v>0</v>
      </c>
      <c r="AA60" s="18" t="n">
        <f aca="false">+J60/'Discount curve'!$D49</f>
        <v>0</v>
      </c>
      <c r="AB60" s="18" t="n">
        <f aca="false">+K60/'Discount curve'!$D49</f>
        <v>0</v>
      </c>
      <c r="AC60" s="18" t="n">
        <f aca="false">+L60/'Discount curve'!$D49</f>
        <v>-0.320883027403917</v>
      </c>
      <c r="AD60" s="18" t="n">
        <f aca="false">+M60/'Discount curve'!$D49</f>
        <v>0</v>
      </c>
      <c r="AE60" s="18" t="n">
        <f aca="false">+N60/'Discount curve'!$D49</f>
        <v>-1.29388031581653</v>
      </c>
      <c r="AF60" s="18" t="n">
        <f aca="false">+O60/'Discount curve'!$D49</f>
        <v>-4.25160634537608</v>
      </c>
      <c r="AG60" s="18" t="n">
        <f aca="false">+P60/'Discount curve'!$D49</f>
        <v>-13.9820450083697</v>
      </c>
    </row>
    <row r="61" customFormat="false" ht="12.75" hidden="false" customHeight="false" outlineLevel="0" collapsed="false">
      <c r="A61" s="17" t="n">
        <v>38808</v>
      </c>
      <c r="C61" s="16" t="n">
        <f aca="false">IF(ISNUMBER(A61),SUM(E61:P61),"")</f>
        <v>-20.1763607677674</v>
      </c>
      <c r="D61" s="15"/>
      <c r="E61" s="18" t="n">
        <v>-7.43210149604708</v>
      </c>
      <c r="F61" s="18" t="n">
        <v>-0.054326680183658</v>
      </c>
      <c r="G61" s="18" t="n">
        <v>0</v>
      </c>
      <c r="H61" s="18" t="n">
        <v>0</v>
      </c>
      <c r="I61" s="18" t="n">
        <v>0</v>
      </c>
      <c r="J61" s="18" t="n">
        <v>0</v>
      </c>
      <c r="K61" s="18" t="n">
        <v>0</v>
      </c>
      <c r="L61" s="18" t="n">
        <v>-0.131553673423943</v>
      </c>
      <c r="M61" s="18" t="n">
        <v>0</v>
      </c>
      <c r="N61" s="18" t="n">
        <v>-0.722721948019447</v>
      </c>
      <c r="O61" s="18" t="n">
        <v>-2.73643702488791</v>
      </c>
      <c r="P61" s="18" t="n">
        <v>-9.09921994520534</v>
      </c>
      <c r="T61" s="18" t="n">
        <f aca="false">+C61/'Discount curve'!D50</f>
        <v>-24.7637948036106</v>
      </c>
      <c r="V61" s="18" t="n">
        <f aca="false">+E61/'Discount curve'!$D50</f>
        <v>-9.12191442877748</v>
      </c>
      <c r="W61" s="18" t="n">
        <f aca="false">+F61/'Discount curve'!$D50</f>
        <v>-0.066678762137259</v>
      </c>
      <c r="X61" s="18" t="n">
        <f aca="false">+G61/'Discount curve'!$D50</f>
        <v>0</v>
      </c>
      <c r="Y61" s="18" t="n">
        <f aca="false">+H61/'Discount curve'!$D50</f>
        <v>0</v>
      </c>
      <c r="Z61" s="18" t="n">
        <f aca="false">+I61/'Discount curve'!$D50</f>
        <v>0</v>
      </c>
      <c r="AA61" s="18" t="n">
        <f aca="false">+J61/'Discount curve'!$D50</f>
        <v>0</v>
      </c>
      <c r="AB61" s="18" t="n">
        <f aca="false">+K61/'Discount curve'!$D50</f>
        <v>0</v>
      </c>
      <c r="AC61" s="18" t="n">
        <f aca="false">+L61/'Discount curve'!$D50</f>
        <v>-0.161464607608333</v>
      </c>
      <c r="AD61" s="18" t="n">
        <f aca="false">+M61/'Discount curve'!$D50</f>
        <v>0</v>
      </c>
      <c r="AE61" s="18" t="n">
        <f aca="false">+N61/'Discount curve'!$D50</f>
        <v>-0.887044905016325</v>
      </c>
      <c r="AF61" s="18" t="n">
        <f aca="false">+O61/'Discount curve'!$D50</f>
        <v>-3.35861188037358</v>
      </c>
      <c r="AG61" s="18" t="n">
        <f aca="false">+P61/'Discount curve'!$D50</f>
        <v>-11.1680802196976</v>
      </c>
    </row>
    <row r="62" customFormat="false" ht="12.75" hidden="false" customHeight="false" outlineLevel="0" collapsed="false">
      <c r="A62" s="17" t="n">
        <v>38838</v>
      </c>
      <c r="C62" s="16" t="n">
        <f aca="false">IF(ISNUMBER(A62),SUM(E62:P62),"")</f>
        <v>-15.8937361928533</v>
      </c>
      <c r="D62" s="15"/>
      <c r="E62" s="18" t="n">
        <v>-6.14339260557057</v>
      </c>
      <c r="F62" s="18" t="n">
        <v>-0.0451931345992008</v>
      </c>
      <c r="G62" s="18" t="n">
        <v>0</v>
      </c>
      <c r="H62" s="18" t="n">
        <v>0</v>
      </c>
      <c r="I62" s="18" t="n">
        <v>0</v>
      </c>
      <c r="J62" s="18" t="n">
        <v>0</v>
      </c>
      <c r="K62" s="18" t="n">
        <v>0</v>
      </c>
      <c r="L62" s="18" t="n">
        <v>-0.140130397001367</v>
      </c>
      <c r="M62" s="18" t="n">
        <v>0</v>
      </c>
      <c r="N62" s="18" t="n">
        <v>-0.509356396817266</v>
      </c>
      <c r="O62" s="18" t="n">
        <v>-1.98196530343302</v>
      </c>
      <c r="P62" s="18" t="n">
        <v>-7.07369835543189</v>
      </c>
      <c r="T62" s="18" t="n">
        <f aca="false">+C62/'Discount curve'!D51</f>
        <v>-19.6128755760414</v>
      </c>
      <c r="V62" s="18" t="n">
        <f aca="false">+E62/'Discount curve'!$D51</f>
        <v>-7.58094845200759</v>
      </c>
      <c r="W62" s="18" t="n">
        <f aca="false">+F62/'Discount curve'!$D51</f>
        <v>-0.0557683426370179</v>
      </c>
      <c r="X62" s="18" t="n">
        <f aca="false">+G62/'Discount curve'!$D51</f>
        <v>0</v>
      </c>
      <c r="Y62" s="18" t="n">
        <f aca="false">+H62/'Discount curve'!$D51</f>
        <v>0</v>
      </c>
      <c r="Z62" s="18" t="n">
        <f aca="false">+I62/'Discount curve'!$D51</f>
        <v>0</v>
      </c>
      <c r="AA62" s="18" t="n">
        <f aca="false">+J62/'Discount curve'!$D51</f>
        <v>0</v>
      </c>
      <c r="AB62" s="18" t="n">
        <f aca="false">+K62/'Discount curve'!$D51</f>
        <v>0</v>
      </c>
      <c r="AC62" s="18" t="n">
        <f aca="false">+L62/'Discount curve'!$D51</f>
        <v>-0.172920954988853</v>
      </c>
      <c r="AD62" s="18" t="n">
        <f aca="false">+M62/'Discount curve'!$D51</f>
        <v>0</v>
      </c>
      <c r="AE62" s="18" t="n">
        <f aca="false">+N62/'Discount curve'!$D51</f>
        <v>-0.628545957565964</v>
      </c>
      <c r="AF62" s="18" t="n">
        <f aca="false">+O62/'Discount curve'!$D51</f>
        <v>-2.44574582216496</v>
      </c>
      <c r="AG62" s="18" t="n">
        <f aca="false">+P62/'Discount curve'!$D51</f>
        <v>-8.72894604667701</v>
      </c>
    </row>
    <row r="63" customFormat="false" ht="12.75" hidden="false" customHeight="false" outlineLevel="0" collapsed="false">
      <c r="A63" s="17" t="n">
        <v>38869</v>
      </c>
      <c r="C63" s="16" t="n">
        <f aca="false">IF(ISNUMBER(A63),SUM(E63:P63),"")</f>
        <v>-13.0483546615835</v>
      </c>
      <c r="D63" s="15"/>
      <c r="E63" s="18" t="n">
        <v>-6.27396783897228</v>
      </c>
      <c r="F63" s="18" t="n">
        <v>-0.0217409722075174</v>
      </c>
      <c r="G63" s="18" t="n">
        <v>0</v>
      </c>
      <c r="H63" s="18" t="n">
        <v>0</v>
      </c>
      <c r="I63" s="18" t="n">
        <v>0</v>
      </c>
      <c r="J63" s="18" t="n">
        <v>0</v>
      </c>
      <c r="K63" s="18" t="n">
        <v>0</v>
      </c>
      <c r="L63" s="18" t="n">
        <v>-0.0800163765679834</v>
      </c>
      <c r="M63" s="18" t="n">
        <v>0</v>
      </c>
      <c r="N63" s="18" t="n">
        <v>-0.339791213417977</v>
      </c>
      <c r="O63" s="18" t="n">
        <v>-0.194473201499704</v>
      </c>
      <c r="P63" s="18" t="n">
        <v>-6.13836505891803</v>
      </c>
      <c r="T63" s="18" t="n">
        <f aca="false">+C63/'Discount curve'!D52</f>
        <v>-16.1917618651346</v>
      </c>
      <c r="V63" s="18" t="n">
        <f aca="false">+E63/'Discount curve'!$D52</f>
        <v>-7.7853948511409</v>
      </c>
      <c r="W63" s="18" t="n">
        <f aca="false">+F63/'Discount curve'!$D52</f>
        <v>-0.0269784699933894</v>
      </c>
      <c r="X63" s="18" t="n">
        <f aca="false">+G63/'Discount curve'!$D52</f>
        <v>0</v>
      </c>
      <c r="Y63" s="18" t="n">
        <f aca="false">+H63/'Discount curve'!$D52</f>
        <v>0</v>
      </c>
      <c r="Z63" s="18" t="n">
        <f aca="false">+I63/'Discount curve'!$D52</f>
        <v>0</v>
      </c>
      <c r="AA63" s="18" t="n">
        <f aca="false">+J63/'Discount curve'!$D52</f>
        <v>0</v>
      </c>
      <c r="AB63" s="18" t="n">
        <f aca="false">+K63/'Discount curve'!$D52</f>
        <v>0</v>
      </c>
      <c r="AC63" s="18" t="n">
        <f aca="false">+L63/'Discount curve'!$D52</f>
        <v>-0.0992926808246717</v>
      </c>
      <c r="AD63" s="18" t="n">
        <f aca="false">+M63/'Discount curve'!$D52</f>
        <v>0</v>
      </c>
      <c r="AE63" s="18" t="n">
        <f aca="false">+N63/'Discount curve'!$D52</f>
        <v>-0.421648441832079</v>
      </c>
      <c r="AF63" s="18" t="n">
        <f aca="false">+O63/'Discount curve'!$D52</f>
        <v>-0.241322668604673</v>
      </c>
      <c r="AG63" s="18" t="n">
        <f aca="false">+P63/'Discount curve'!$D52</f>
        <v>-7.61712475273891</v>
      </c>
    </row>
    <row r="64" customFormat="false" ht="12.75" hidden="false" customHeight="false" outlineLevel="0" collapsed="false">
      <c r="A64" s="17" t="n">
        <v>38899</v>
      </c>
      <c r="C64" s="16" t="n">
        <f aca="false">IF(ISNUMBER(A64),SUM(E64:P64),"")</f>
        <v>-12.5267957861485</v>
      </c>
      <c r="D64" s="15"/>
      <c r="E64" s="18" t="n">
        <v>-6.0996819437653</v>
      </c>
      <c r="F64" s="18" t="n">
        <v>-0.0200770014508237</v>
      </c>
      <c r="G64" s="18" t="n">
        <v>0</v>
      </c>
      <c r="H64" s="18" t="n">
        <v>0</v>
      </c>
      <c r="I64" s="18" t="n">
        <v>0</v>
      </c>
      <c r="J64" s="18" t="n">
        <v>0</v>
      </c>
      <c r="K64" s="18" t="n">
        <v>0</v>
      </c>
      <c r="L64" s="18" t="n">
        <v>-0.0803905989962431</v>
      </c>
      <c r="M64" s="18" t="n">
        <v>0</v>
      </c>
      <c r="N64" s="18" t="n">
        <v>-0.300515250972223</v>
      </c>
      <c r="O64" s="18" t="n">
        <v>-0.185468074849581</v>
      </c>
      <c r="P64" s="18" t="n">
        <v>-5.84066291611431</v>
      </c>
      <c r="T64" s="18" t="n">
        <f aca="false">+C64/'Discount curve'!D53</f>
        <v>-15.6235881718109</v>
      </c>
      <c r="V64" s="18" t="n">
        <f aca="false">+E64/'Discount curve'!$D53</f>
        <v>-7.60760535218405</v>
      </c>
      <c r="W64" s="18" t="n">
        <f aca="false">+F64/'Discount curve'!$D53</f>
        <v>-0.0250403062161646</v>
      </c>
      <c r="X64" s="18" t="n">
        <f aca="false">+G64/'Discount curve'!$D53</f>
        <v>0</v>
      </c>
      <c r="Y64" s="18" t="n">
        <f aca="false">+H64/'Discount curve'!$D53</f>
        <v>0</v>
      </c>
      <c r="Z64" s="18" t="n">
        <f aca="false">+I64/'Discount curve'!$D53</f>
        <v>0</v>
      </c>
      <c r="AA64" s="18" t="n">
        <f aca="false">+J64/'Discount curve'!$D53</f>
        <v>0</v>
      </c>
      <c r="AB64" s="18" t="n">
        <f aca="false">+K64/'Discount curve'!$D53</f>
        <v>0</v>
      </c>
      <c r="AC64" s="18" t="n">
        <f aca="false">+L64/'Discount curve'!$D53</f>
        <v>-0.100264236205663</v>
      </c>
      <c r="AD64" s="18" t="n">
        <f aca="false">+M64/'Discount curve'!$D53</f>
        <v>0</v>
      </c>
      <c r="AE64" s="18" t="n">
        <f aca="false">+N64/'Discount curve'!$D53</f>
        <v>-0.374806662509021</v>
      </c>
      <c r="AF64" s="18" t="n">
        <f aca="false">+O64/'Discount curve'!$D53</f>
        <v>-0.231318277230364</v>
      </c>
      <c r="AG64" s="18" t="n">
        <f aca="false">+P64/'Discount curve'!$D53</f>
        <v>-7.2845533374656</v>
      </c>
    </row>
    <row r="65" customFormat="false" ht="12.75" hidden="false" customHeight="false" outlineLevel="0" collapsed="false">
      <c r="A65" s="17" t="n">
        <v>38930</v>
      </c>
      <c r="C65" s="16" t="n">
        <f aca="false">IF(ISNUMBER(A65),SUM(E65:P65),"")</f>
        <v>-13.0570365293323</v>
      </c>
      <c r="D65" s="15"/>
      <c r="E65" s="18" t="n">
        <v>-6.56269719543826</v>
      </c>
      <c r="F65" s="18" t="n">
        <v>-0.0215144654908628</v>
      </c>
      <c r="G65" s="18" t="n">
        <v>0</v>
      </c>
      <c r="H65" s="18" t="n">
        <v>0</v>
      </c>
      <c r="I65" s="18" t="n">
        <v>0</v>
      </c>
      <c r="J65" s="18" t="n">
        <v>0</v>
      </c>
      <c r="K65" s="18" t="n">
        <v>0</v>
      </c>
      <c r="L65" s="18" t="n">
        <v>-0.0799698365361959</v>
      </c>
      <c r="M65" s="18" t="n">
        <v>0</v>
      </c>
      <c r="N65" s="18" t="n">
        <v>-0.399849182680893</v>
      </c>
      <c r="O65" s="18" t="n">
        <v>-0.199058776181051</v>
      </c>
      <c r="P65" s="18" t="n">
        <v>-5.79394707300508</v>
      </c>
      <c r="T65" s="18" t="n">
        <f aca="false">+C65/'Discount curve'!D54</f>
        <v>-16.3705606452729</v>
      </c>
      <c r="V65" s="18" t="n">
        <f aca="false">+E65/'Discount curve'!$D54</f>
        <v>-8.22813294526166</v>
      </c>
      <c r="W65" s="18" t="n">
        <f aca="false">+F65/'Discount curve'!$D54</f>
        <v>-0.0269742572349845</v>
      </c>
      <c r="X65" s="18" t="n">
        <f aca="false">+G65/'Discount curve'!$D54</f>
        <v>0</v>
      </c>
      <c r="Y65" s="18" t="n">
        <f aca="false">+H65/'Discount curve'!$D54</f>
        <v>0</v>
      </c>
      <c r="Z65" s="18" t="n">
        <f aca="false">+I65/'Discount curve'!$D54</f>
        <v>0</v>
      </c>
      <c r="AA65" s="18" t="n">
        <f aca="false">+J65/'Discount curve'!$D54</f>
        <v>0</v>
      </c>
      <c r="AB65" s="18" t="n">
        <f aca="false">+K65/'Discount curve'!$D54</f>
        <v>0</v>
      </c>
      <c r="AC65" s="18" t="n">
        <f aca="false">+L65/'Discount curve'!$D54</f>
        <v>-0.100264026670016</v>
      </c>
      <c r="AD65" s="18" t="n">
        <f aca="false">+M65/'Discount curve'!$D54</f>
        <v>0</v>
      </c>
      <c r="AE65" s="18" t="n">
        <f aca="false">+N65/'Discount curve'!$D54</f>
        <v>-0.501320133349973</v>
      </c>
      <c r="AF65" s="18" t="n">
        <f aca="false">+O65/'Discount curve'!$D54</f>
        <v>-0.249574530953106</v>
      </c>
      <c r="AG65" s="18" t="n">
        <f aca="false">+P65/'Discount curve'!$D54</f>
        <v>-7.26429475180316</v>
      </c>
    </row>
    <row r="66" customFormat="false" ht="12.75" hidden="false" customHeight="false" outlineLevel="0" collapsed="false">
      <c r="A66" s="17" t="n">
        <v>38961</v>
      </c>
      <c r="C66" s="16" t="n">
        <f aca="false">IF(ISNUMBER(A66),SUM(E66:P66),"")</f>
        <v>-12.8536794503124</v>
      </c>
      <c r="D66" s="15"/>
      <c r="E66" s="18" t="n">
        <v>-6.52558231323541</v>
      </c>
      <c r="F66" s="18" t="n">
        <v>0</v>
      </c>
      <c r="G66" s="18" t="n">
        <v>0</v>
      </c>
      <c r="H66" s="18" t="n">
        <v>0</v>
      </c>
      <c r="I66" s="18" t="n">
        <v>0</v>
      </c>
      <c r="J66" s="18" t="n">
        <v>0</v>
      </c>
      <c r="K66" s="18" t="n">
        <v>0</v>
      </c>
      <c r="L66" s="18" t="n">
        <v>-0.0954431616137242</v>
      </c>
      <c r="M66" s="18" t="n">
        <v>0</v>
      </c>
      <c r="N66" s="18" t="n">
        <v>-0.320310069041539</v>
      </c>
      <c r="O66" s="18" t="n">
        <v>-0.186814916825466</v>
      </c>
      <c r="P66" s="18" t="n">
        <v>-5.72552898959628</v>
      </c>
      <c r="T66" s="18" t="n">
        <f aca="false">+C66/'Discount curve'!D55</f>
        <v>-16.2008901532554</v>
      </c>
      <c r="V66" s="18" t="n">
        <f aca="false">+E66/'Discount curve'!$D55</f>
        <v>-8.22490109944227</v>
      </c>
      <c r="W66" s="18" t="n">
        <f aca="false">+F66/'Discount curve'!$D55</f>
        <v>0</v>
      </c>
      <c r="X66" s="18" t="n">
        <f aca="false">+G66/'Discount curve'!$D55</f>
        <v>0</v>
      </c>
      <c r="Y66" s="18" t="n">
        <f aca="false">+H66/'Discount curve'!$D55</f>
        <v>0</v>
      </c>
      <c r="Z66" s="18" t="n">
        <f aca="false">+I66/'Discount curve'!$D55</f>
        <v>0</v>
      </c>
      <c r="AA66" s="18" t="n">
        <f aca="false">+J66/'Discount curve'!$D55</f>
        <v>0</v>
      </c>
      <c r="AB66" s="18" t="n">
        <f aca="false">+K66/'Discount curve'!$D55</f>
        <v>0</v>
      </c>
      <c r="AC66" s="18" t="n">
        <f aca="false">+L66/'Discount curve'!$D55</f>
        <v>-0.120297396800709</v>
      </c>
      <c r="AD66" s="18" t="n">
        <f aca="false">+M66/'Discount curve'!$D55</f>
        <v>0</v>
      </c>
      <c r="AE66" s="18" t="n">
        <f aca="false">+N66/'Discount curve'!$D55</f>
        <v>-0.403721616334341</v>
      </c>
      <c r="AF66" s="18" t="n">
        <f aca="false">+O66/'Discount curve'!$D55</f>
        <v>-0.235463157314488</v>
      </c>
      <c r="AG66" s="18" t="n">
        <f aca="false">+P66/'Discount curve'!$D55</f>
        <v>-7.21650688336359</v>
      </c>
    </row>
    <row r="67" customFormat="false" ht="12.75" hidden="false" customHeight="false" outlineLevel="0" collapsed="false">
      <c r="A67" s="17" t="n">
        <v>38991</v>
      </c>
      <c r="C67" s="16" t="n">
        <f aca="false">IF(ISNUMBER(A67),SUM(E67:P67),"")</f>
        <v>-7.88320933525849</v>
      </c>
      <c r="D67" s="15"/>
      <c r="E67" s="18" t="n">
        <v>-0.145678799746259</v>
      </c>
      <c r="F67" s="18" t="n">
        <v>0</v>
      </c>
      <c r="G67" s="18" t="n">
        <v>0</v>
      </c>
      <c r="H67" s="18" t="n">
        <v>0</v>
      </c>
      <c r="I67" s="18" t="n">
        <v>0</v>
      </c>
      <c r="J67" s="18" t="n">
        <v>0</v>
      </c>
      <c r="K67" s="18" t="n">
        <v>0</v>
      </c>
      <c r="L67" s="18" t="n">
        <v>-0.1425486102496</v>
      </c>
      <c r="M67" s="18" t="n">
        <v>0</v>
      </c>
      <c r="N67" s="18" t="n">
        <v>-0.308543740545767</v>
      </c>
      <c r="O67" s="18" t="n">
        <v>-0.18803953286477</v>
      </c>
      <c r="P67" s="18" t="n">
        <v>-7.09839865185209</v>
      </c>
      <c r="T67" s="18" t="n">
        <f aca="false">+C67/'Discount curve'!D56</f>
        <v>-9.99194326091899</v>
      </c>
      <c r="V67" s="18" t="n">
        <f aca="false">+E67/'Discount curve'!$D56</f>
        <v>-0.184647424605739</v>
      </c>
      <c r="W67" s="18" t="n">
        <f aca="false">+F67/'Discount curve'!$D56</f>
        <v>0</v>
      </c>
      <c r="X67" s="18" t="n">
        <f aca="false">+G67/'Discount curve'!$D56</f>
        <v>0</v>
      </c>
      <c r="Y67" s="18" t="n">
        <f aca="false">+H67/'Discount curve'!$D56</f>
        <v>0</v>
      </c>
      <c r="Z67" s="18" t="n">
        <f aca="false">+I67/'Discount curve'!$D56</f>
        <v>0</v>
      </c>
      <c r="AA67" s="18" t="n">
        <f aca="false">+J67/'Discount curve'!$D56</f>
        <v>0</v>
      </c>
      <c r="AB67" s="18" t="n">
        <f aca="false">+K67/'Discount curve'!$D56</f>
        <v>0</v>
      </c>
      <c r="AC67" s="18" t="n">
        <f aca="false">+L67/'Discount curve'!$D56</f>
        <v>-0.180679919175348</v>
      </c>
      <c r="AD67" s="18" t="n">
        <f aca="false">+M67/'Discount curve'!$D56</f>
        <v>0</v>
      </c>
      <c r="AE67" s="18" t="n">
        <f aca="false">+N67/'Discount curve'!$D56</f>
        <v>-0.391078229428234</v>
      </c>
      <c r="AF67" s="18" t="n">
        <f aca="false">+O67/'Discount curve'!$D56</f>
        <v>-0.238339521797423</v>
      </c>
      <c r="AG67" s="18" t="n">
        <f aca="false">+P67/'Discount curve'!$D56</f>
        <v>-8.99719816591225</v>
      </c>
    </row>
    <row r="68" customFormat="false" ht="12.75" hidden="false" customHeight="false" outlineLevel="0" collapsed="false">
      <c r="A68" s="17" t="n">
        <v>39022</v>
      </c>
      <c r="C68" s="16" t="n">
        <f aca="false">IF(ISNUMBER(A68),SUM(E68:P68),"")</f>
        <v>-8.47987530442595</v>
      </c>
      <c r="D68" s="15"/>
      <c r="E68" s="18" t="n">
        <v>-0.142749571714678</v>
      </c>
      <c r="F68" s="18" t="n">
        <v>0</v>
      </c>
      <c r="G68" s="18" t="n">
        <v>0</v>
      </c>
      <c r="H68" s="18" t="n">
        <v>0</v>
      </c>
      <c r="I68" s="18" t="n">
        <v>0</v>
      </c>
      <c r="J68" s="18" t="n">
        <v>0</v>
      </c>
      <c r="K68" s="18" t="n">
        <v>0</v>
      </c>
      <c r="L68" s="18" t="n">
        <v>-0.178206722348131</v>
      </c>
      <c r="M68" s="18" t="n">
        <v>0</v>
      </c>
      <c r="N68" s="18" t="n">
        <v>-0.288152521918592</v>
      </c>
      <c r="O68" s="18" t="n">
        <v>0</v>
      </c>
      <c r="P68" s="18" t="n">
        <v>-7.87076648844454</v>
      </c>
      <c r="T68" s="18" t="n">
        <f aca="false">+C68/'Discount curve'!D57</f>
        <v>-10.8058973440358</v>
      </c>
      <c r="V68" s="18" t="n">
        <f aca="false">+E68/'Discount curve'!$D57</f>
        <v>-0.181905648665469</v>
      </c>
      <c r="W68" s="18" t="n">
        <f aca="false">+F68/'Discount curve'!$D57</f>
        <v>0</v>
      </c>
      <c r="X68" s="18" t="n">
        <f aca="false">+G68/'Discount curve'!$D57</f>
        <v>0</v>
      </c>
      <c r="Y68" s="18" t="n">
        <f aca="false">+H68/'Discount curve'!$D57</f>
        <v>0</v>
      </c>
      <c r="Z68" s="18" t="n">
        <f aca="false">+I68/'Discount curve'!$D57</f>
        <v>0</v>
      </c>
      <c r="AA68" s="18" t="n">
        <f aca="false">+J68/'Discount curve'!$D57</f>
        <v>0</v>
      </c>
      <c r="AB68" s="18" t="n">
        <f aca="false">+K68/'Discount curve'!$D57</f>
        <v>0</v>
      </c>
      <c r="AC68" s="18" t="n">
        <f aca="false">+L68/'Discount curve'!$D57</f>
        <v>-0.22708866328564</v>
      </c>
      <c r="AD68" s="18" t="n">
        <f aca="false">+M68/'Discount curve'!$D57</f>
        <v>0</v>
      </c>
      <c r="AE68" s="18" t="n">
        <f aca="false">+N68/'Discount curve'!$D57</f>
        <v>-0.367192495112773</v>
      </c>
      <c r="AF68" s="18" t="n">
        <f aca="false">+O68/'Discount curve'!$D57</f>
        <v>0</v>
      </c>
      <c r="AG68" s="18" t="n">
        <f aca="false">+P68/'Discount curve'!$D57</f>
        <v>-10.029710536972</v>
      </c>
    </row>
    <row r="69" customFormat="false" ht="12.75" hidden="false" customHeight="false" outlineLevel="0" collapsed="false">
      <c r="A69" s="17" t="n">
        <v>39052</v>
      </c>
      <c r="C69" s="16" t="n">
        <f aca="false">IF(ISNUMBER(A69),SUM(E69:P69),"")</f>
        <v>-9.36897207135431</v>
      </c>
      <c r="D69" s="15"/>
      <c r="E69" s="18" t="n">
        <v>-0.35163743474008</v>
      </c>
      <c r="F69" s="18" t="n">
        <v>0</v>
      </c>
      <c r="G69" s="18" t="n">
        <v>0</v>
      </c>
      <c r="H69" s="18" t="n">
        <v>0</v>
      </c>
      <c r="I69" s="18" t="n">
        <v>0</v>
      </c>
      <c r="J69" s="18" t="n">
        <v>0</v>
      </c>
      <c r="K69" s="18" t="n">
        <v>0</v>
      </c>
      <c r="L69" s="18" t="n">
        <v>-0.208116886471161</v>
      </c>
      <c r="M69" s="18" t="n">
        <v>0</v>
      </c>
      <c r="N69" s="18" t="n">
        <v>-0.381085143227017</v>
      </c>
      <c r="O69" s="18" t="n">
        <v>0</v>
      </c>
      <c r="P69" s="18" t="n">
        <v>-8.42813260691605</v>
      </c>
      <c r="T69" s="18" t="n">
        <f aca="false">+C69/'Discount curve'!D58</f>
        <v>-12.0016018926237</v>
      </c>
      <c r="V69" s="18" t="n">
        <f aca="false">+E69/'Discount curve'!$D58</f>
        <v>-0.450445627348725</v>
      </c>
      <c r="W69" s="18" t="n">
        <f aca="false">+F69/'Discount curve'!$D58</f>
        <v>0</v>
      </c>
      <c r="X69" s="18" t="n">
        <f aca="false">+G69/'Discount curve'!$D58</f>
        <v>0</v>
      </c>
      <c r="Y69" s="18" t="n">
        <f aca="false">+H69/'Discount curve'!$D58</f>
        <v>0</v>
      </c>
      <c r="Z69" s="18" t="n">
        <f aca="false">+I69/'Discount curve'!$D58</f>
        <v>0</v>
      </c>
      <c r="AA69" s="18" t="n">
        <f aca="false">+J69/'Discount curve'!$D58</f>
        <v>0</v>
      </c>
      <c r="AB69" s="18" t="n">
        <f aca="false">+K69/'Discount curve'!$D58</f>
        <v>0</v>
      </c>
      <c r="AC69" s="18" t="n">
        <f aca="false">+L69/'Discount curve'!$D58</f>
        <v>-0.266596591337493</v>
      </c>
      <c r="AD69" s="18" t="n">
        <f aca="false">+M69/'Discount curve'!$D58</f>
        <v>0</v>
      </c>
      <c r="AE69" s="18" t="n">
        <f aca="false">+N69/'Discount curve'!$D58</f>
        <v>-0.488167980582207</v>
      </c>
      <c r="AF69" s="18" t="n">
        <f aca="false">+O69/'Discount curve'!$D58</f>
        <v>0</v>
      </c>
      <c r="AG69" s="18" t="n">
        <f aca="false">+P69/'Discount curve'!$D58</f>
        <v>-10.7963916933553</v>
      </c>
    </row>
    <row r="70" customFormat="false" ht="12.75" hidden="false" customHeight="false" outlineLevel="0" collapsed="false">
      <c r="A70" s="17" t="n">
        <v>39083</v>
      </c>
      <c r="C70" s="16" t="n">
        <f aca="false">IF(ISNUMBER(A70),SUM(E70:P70),"")</f>
        <v>-9.57156876691041</v>
      </c>
      <c r="D70" s="15"/>
      <c r="E70" s="18" t="n">
        <v>-0.24513213039437</v>
      </c>
      <c r="F70" s="18" t="n">
        <v>0</v>
      </c>
      <c r="G70" s="18" t="n">
        <v>0</v>
      </c>
      <c r="H70" s="18" t="n">
        <v>0</v>
      </c>
      <c r="I70" s="18" t="n">
        <v>0</v>
      </c>
      <c r="J70" s="18" t="n">
        <v>0</v>
      </c>
      <c r="K70" s="18" t="n">
        <v>0</v>
      </c>
      <c r="L70" s="18" t="n">
        <v>-0.214665216763598</v>
      </c>
      <c r="M70" s="18" t="n">
        <v>0</v>
      </c>
      <c r="N70" s="18" t="n">
        <v>-0.356880922869488</v>
      </c>
      <c r="O70" s="18" t="n">
        <v>0</v>
      </c>
      <c r="P70" s="18" t="n">
        <v>-8.75489049688296</v>
      </c>
      <c r="T70" s="18" t="n">
        <f aca="false">+C70/'Discount curve'!D59</f>
        <v>-12.3277346903102</v>
      </c>
      <c r="V70" s="18" t="n">
        <f aca="false">+E70/'Discount curve'!$D59</f>
        <v>-0.31571876472531</v>
      </c>
      <c r="W70" s="18" t="n">
        <f aca="false">+F70/'Discount curve'!$D59</f>
        <v>0</v>
      </c>
      <c r="X70" s="18" t="n">
        <f aca="false">+G70/'Discount curve'!$D59</f>
        <v>0</v>
      </c>
      <c r="Y70" s="18" t="n">
        <f aca="false">+H70/'Discount curve'!$D59</f>
        <v>0</v>
      </c>
      <c r="Z70" s="18" t="n">
        <f aca="false">+I70/'Discount curve'!$D59</f>
        <v>0</v>
      </c>
      <c r="AA70" s="18" t="n">
        <f aca="false">+J70/'Discount curve'!$D59</f>
        <v>0</v>
      </c>
      <c r="AB70" s="18" t="n">
        <f aca="false">+K70/'Discount curve'!$D59</f>
        <v>0</v>
      </c>
      <c r="AC70" s="18" t="n">
        <f aca="false">+L70/'Discount curve'!$D59</f>
        <v>-0.276478799238024</v>
      </c>
      <c r="AD70" s="18" t="n">
        <f aca="false">+M70/'Discount curve'!$D59</f>
        <v>0</v>
      </c>
      <c r="AE70" s="18" t="n">
        <f aca="false">+N70/'Discount curve'!$D59</f>
        <v>-0.459646003733222</v>
      </c>
      <c r="AF70" s="18" t="n">
        <f aca="false">+O70/'Discount curve'!$D59</f>
        <v>0</v>
      </c>
      <c r="AG70" s="18" t="n">
        <f aca="false">+P70/'Discount curve'!$D59</f>
        <v>-11.2758911226136</v>
      </c>
    </row>
    <row r="71" customFormat="false" ht="12.75" hidden="false" customHeight="false" outlineLevel="0" collapsed="false">
      <c r="A71" s="17" t="n">
        <v>39114</v>
      </c>
      <c r="C71" s="16" t="n">
        <f aca="false">IF(ISNUMBER(A71),SUM(E71:P71),"")</f>
        <v>-8.57896665997949</v>
      </c>
      <c r="D71" s="15"/>
      <c r="E71" s="18" t="n">
        <v>-0.260433557752036</v>
      </c>
      <c r="F71" s="18" t="n">
        <v>0</v>
      </c>
      <c r="G71" s="18" t="n">
        <v>0</v>
      </c>
      <c r="H71" s="18" t="n">
        <v>0</v>
      </c>
      <c r="I71" s="18" t="n">
        <v>0</v>
      </c>
      <c r="J71" s="18" t="n">
        <v>0</v>
      </c>
      <c r="K71" s="18" t="n">
        <v>0</v>
      </c>
      <c r="L71" s="18" t="n">
        <v>-0.190630077290081</v>
      </c>
      <c r="M71" s="18" t="n">
        <v>0</v>
      </c>
      <c r="N71" s="18" t="n">
        <v>-0.245836547673287</v>
      </c>
      <c r="O71" s="18" t="n">
        <v>0</v>
      </c>
      <c r="P71" s="18" t="n">
        <v>-7.88206647726409</v>
      </c>
      <c r="T71" s="18" t="n">
        <f aca="false">+C71/'Discount curve'!D60</f>
        <v>-11.1097001354788</v>
      </c>
      <c r="V71" s="18" t="n">
        <f aca="false">+E71/'Discount curve'!$D60</f>
        <v>-0.337259584576579</v>
      </c>
      <c r="W71" s="18" t="n">
        <f aca="false">+F71/'Discount curve'!$D60</f>
        <v>0</v>
      </c>
      <c r="X71" s="18" t="n">
        <f aca="false">+G71/'Discount curve'!$D60</f>
        <v>0</v>
      </c>
      <c r="Y71" s="18" t="n">
        <f aca="false">+H71/'Discount curve'!$D60</f>
        <v>0</v>
      </c>
      <c r="Z71" s="18" t="n">
        <f aca="false">+I71/'Discount curve'!$D60</f>
        <v>0</v>
      </c>
      <c r="AA71" s="18" t="n">
        <f aca="false">+J71/'Discount curve'!$D60</f>
        <v>0</v>
      </c>
      <c r="AB71" s="18" t="n">
        <f aca="false">+K71/'Discount curve'!$D60</f>
        <v>0</v>
      </c>
      <c r="AC71" s="18" t="n">
        <f aca="false">+L71/'Discount curve'!$D60</f>
        <v>-0.246864579317645</v>
      </c>
      <c r="AD71" s="18" t="n">
        <f aca="false">+M71/'Discount curve'!$D60</f>
        <v>0</v>
      </c>
      <c r="AE71" s="18" t="n">
        <f aca="false">+N71/'Discount curve'!$D60</f>
        <v>-0.318356561488033</v>
      </c>
      <c r="AF71" s="18" t="n">
        <f aca="false">+O71/'Discount curve'!$D60</f>
        <v>0</v>
      </c>
      <c r="AG71" s="18" t="n">
        <f aca="false">+P71/'Discount curve'!$D60</f>
        <v>-10.2072194100965</v>
      </c>
    </row>
    <row r="72" customFormat="false" ht="12.75" hidden="false" customHeight="false" outlineLevel="0" collapsed="false">
      <c r="A72" s="17" t="n">
        <v>39142</v>
      </c>
      <c r="C72" s="16" t="n">
        <f aca="false">IF(ISNUMBER(A72),SUM(E72:P72),"")</f>
        <v>-8.67828526586282</v>
      </c>
      <c r="D72" s="15"/>
      <c r="E72" s="18" t="n">
        <v>-0.119632727263776</v>
      </c>
      <c r="F72" s="18" t="n">
        <v>0</v>
      </c>
      <c r="G72" s="18" t="n">
        <v>0</v>
      </c>
      <c r="H72" s="18" t="n">
        <v>0</v>
      </c>
      <c r="I72" s="18" t="n">
        <v>0</v>
      </c>
      <c r="J72" s="18" t="n">
        <v>0</v>
      </c>
      <c r="K72" s="18" t="n">
        <v>0</v>
      </c>
      <c r="L72" s="18" t="n">
        <v>-0.18969515317242</v>
      </c>
      <c r="M72" s="18" t="n">
        <v>0</v>
      </c>
      <c r="N72" s="18" t="n">
        <v>-0.201987399097992</v>
      </c>
      <c r="O72" s="18" t="n">
        <v>0</v>
      </c>
      <c r="P72" s="18" t="n">
        <v>-8.16696998632863</v>
      </c>
      <c r="T72" s="18" t="n">
        <f aca="false">+C72/'Discount curve'!D61</f>
        <v>-11.2951507927533</v>
      </c>
      <c r="V72" s="18" t="n">
        <f aca="false">+E72/'Discount curve'!$D61</f>
        <v>-0.155706991968572</v>
      </c>
      <c r="W72" s="18" t="n">
        <f aca="false">+F72/'Discount curve'!$D61</f>
        <v>0</v>
      </c>
      <c r="X72" s="18" t="n">
        <f aca="false">+G72/'Discount curve'!$D61</f>
        <v>0</v>
      </c>
      <c r="Y72" s="18" t="n">
        <f aca="false">+H72/'Discount curve'!$D61</f>
        <v>0</v>
      </c>
      <c r="Z72" s="18" t="n">
        <f aca="false">+I72/'Discount curve'!$D61</f>
        <v>0</v>
      </c>
      <c r="AA72" s="18" t="n">
        <f aca="false">+J72/'Discount curve'!$D61</f>
        <v>0</v>
      </c>
      <c r="AB72" s="18" t="n">
        <f aca="false">+K72/'Discount curve'!$D61</f>
        <v>0</v>
      </c>
      <c r="AC72" s="18" t="n">
        <f aca="false">+L72/'Discount curve'!$D61</f>
        <v>-0.246896166016259</v>
      </c>
      <c r="AD72" s="18" t="n">
        <f aca="false">+M72/'Discount curve'!$D61</f>
        <v>0</v>
      </c>
      <c r="AE72" s="18" t="n">
        <f aca="false">+N72/'Discount curve'!$D61</f>
        <v>-0.262895037574111</v>
      </c>
      <c r="AF72" s="18" t="n">
        <f aca="false">+O72/'Discount curve'!$D61</f>
        <v>0</v>
      </c>
      <c r="AG72" s="18" t="n">
        <f aca="false">+P72/'Discount curve'!$D61</f>
        <v>-10.6296525971944</v>
      </c>
    </row>
    <row r="73" customFormat="false" ht="12.75" hidden="false" customHeight="false" outlineLevel="0" collapsed="false">
      <c r="A73" s="17" t="n">
        <v>39173</v>
      </c>
      <c r="C73" s="16" t="n">
        <f aca="false">IF(ISNUMBER(A73),SUM(E73:P73),"")</f>
        <v>-7.08261364682777</v>
      </c>
      <c r="D73" s="15"/>
      <c r="E73" s="18" t="n">
        <v>-0.0574238816380785</v>
      </c>
      <c r="F73" s="18" t="n">
        <v>0</v>
      </c>
      <c r="G73" s="18" t="n">
        <v>0</v>
      </c>
      <c r="H73" s="18" t="n">
        <v>0</v>
      </c>
      <c r="I73" s="18" t="n">
        <v>0</v>
      </c>
      <c r="J73" s="18" t="n">
        <v>0</v>
      </c>
      <c r="K73" s="18" t="n">
        <v>0</v>
      </c>
      <c r="L73" s="18" t="n">
        <v>-0.0679181624266732</v>
      </c>
      <c r="M73" s="18" t="n">
        <v>0</v>
      </c>
      <c r="N73" s="18" t="n">
        <v>-0.0845958445336508</v>
      </c>
      <c r="O73" s="18" t="n">
        <v>0</v>
      </c>
      <c r="P73" s="18" t="n">
        <v>-6.87267575822937</v>
      </c>
      <c r="T73" s="18" t="n">
        <f aca="false">+C73/'Discount curve'!D62</f>
        <v>-9.26929707200188</v>
      </c>
      <c r="V73" s="18" t="n">
        <f aca="false">+E73/'Discount curve'!$D62</f>
        <v>-0.0751529088656737</v>
      </c>
      <c r="W73" s="18" t="n">
        <f aca="false">+F73/'Discount curve'!$D62</f>
        <v>0</v>
      </c>
      <c r="X73" s="18" t="n">
        <f aca="false">+G73/'Discount curve'!$D62</f>
        <v>0</v>
      </c>
      <c r="Y73" s="18" t="n">
        <f aca="false">+H73/'Discount curve'!$D62</f>
        <v>0</v>
      </c>
      <c r="Z73" s="18" t="n">
        <f aca="false">+I73/'Discount curve'!$D62</f>
        <v>0</v>
      </c>
      <c r="AA73" s="18" t="n">
        <f aca="false">+J73/'Discount curve'!$D62</f>
        <v>0</v>
      </c>
      <c r="AB73" s="18" t="n">
        <f aca="false">+K73/'Discount curve'!$D62</f>
        <v>0</v>
      </c>
      <c r="AC73" s="18" t="n">
        <f aca="false">+L73/'Discount curve'!$D62</f>
        <v>-0.0888871898863608</v>
      </c>
      <c r="AD73" s="18" t="n">
        <f aca="false">+M73/'Discount curve'!$D62</f>
        <v>0</v>
      </c>
      <c r="AE73" s="18" t="n">
        <f aca="false">+N73/'Discount curve'!$D62</f>
        <v>-0.110713933180657</v>
      </c>
      <c r="AF73" s="18" t="n">
        <f aca="false">+O73/'Discount curve'!$D62</f>
        <v>0</v>
      </c>
      <c r="AG73" s="18" t="n">
        <f aca="false">+P73/'Discount curve'!$D62</f>
        <v>-8.99454304006919</v>
      </c>
    </row>
    <row r="74" customFormat="false" ht="12.75" hidden="false" customHeight="false" outlineLevel="0" collapsed="false">
      <c r="A74" s="17" t="n">
        <v>39203</v>
      </c>
      <c r="C74" s="16" t="n">
        <f aca="false">IF(ISNUMBER(A74),SUM(E74:P74),"")</f>
        <v>-6.09593475654035</v>
      </c>
      <c r="D74" s="15"/>
      <c r="E74" s="18" t="n">
        <v>-0.0445976257940799</v>
      </c>
      <c r="F74" s="18" t="n">
        <v>0</v>
      </c>
      <c r="G74" s="18" t="n">
        <v>0</v>
      </c>
      <c r="H74" s="18" t="n">
        <v>0</v>
      </c>
      <c r="I74" s="18" t="n">
        <v>0</v>
      </c>
      <c r="J74" s="18" t="n">
        <v>0</v>
      </c>
      <c r="K74" s="18" t="n">
        <v>0</v>
      </c>
      <c r="L74" s="18" t="n">
        <v>-0.0525466865520514</v>
      </c>
      <c r="M74" s="18" t="n">
        <v>0</v>
      </c>
      <c r="N74" s="18" t="n">
        <v>-0.0433134830579135</v>
      </c>
      <c r="O74" s="18" t="n">
        <v>0</v>
      </c>
      <c r="P74" s="18" t="n">
        <v>-5.9554769611363</v>
      </c>
      <c r="T74" s="18" t="n">
        <f aca="false">+C74/'Discount curve'!D63</f>
        <v>-8.02119286238913</v>
      </c>
      <c r="V74" s="18" t="n">
        <f aca="false">+E74/'Discount curve'!$D63</f>
        <v>-0.058682740545274</v>
      </c>
      <c r="W74" s="18" t="n">
        <f aca="false">+F74/'Discount curve'!$D63</f>
        <v>0</v>
      </c>
      <c r="X74" s="18" t="n">
        <f aca="false">+G74/'Discount curve'!$D63</f>
        <v>0</v>
      </c>
      <c r="Y74" s="18" t="n">
        <f aca="false">+H74/'Discount curve'!$D63</f>
        <v>0</v>
      </c>
      <c r="Z74" s="18" t="n">
        <f aca="false">+I74/'Discount curve'!$D63</f>
        <v>0</v>
      </c>
      <c r="AA74" s="18" t="n">
        <f aca="false">+J74/'Discount curve'!$D63</f>
        <v>0</v>
      </c>
      <c r="AB74" s="18" t="n">
        <f aca="false">+K74/'Discount curve'!$D63</f>
        <v>0</v>
      </c>
      <c r="AC74" s="18" t="n">
        <f aca="false">+L74/'Discount curve'!$D63</f>
        <v>-0.0691423258198915</v>
      </c>
      <c r="AD74" s="18" t="n">
        <f aca="false">+M74/'Discount curve'!$D63</f>
        <v>0</v>
      </c>
      <c r="AE74" s="18" t="n">
        <f aca="false">+N74/'Discount curve'!$D63</f>
        <v>-0.0569930314258358</v>
      </c>
      <c r="AF74" s="18" t="n">
        <f aca="false">+O74/'Discount curve'!$D63</f>
        <v>0</v>
      </c>
      <c r="AG74" s="18" t="n">
        <f aca="false">+P74/'Discount curve'!$D63</f>
        <v>-7.83637476459813</v>
      </c>
    </row>
    <row r="75" customFormat="false" ht="12.75" hidden="false" customHeight="false" outlineLevel="0" collapsed="false">
      <c r="A75" s="17" t="n">
        <v>39234</v>
      </c>
      <c r="C75" s="16" t="n">
        <f aca="false">IF(ISNUMBER(A75),SUM(E75:P75),"")</f>
        <v>-5.63725309041769</v>
      </c>
      <c r="D75" s="15"/>
      <c r="E75" s="18" t="n">
        <v>-0.0274635615013004</v>
      </c>
      <c r="F75" s="18" t="n">
        <v>0</v>
      </c>
      <c r="G75" s="18" t="n">
        <v>0</v>
      </c>
      <c r="H75" s="18" t="n">
        <v>0</v>
      </c>
      <c r="I75" s="18" t="n">
        <v>0</v>
      </c>
      <c r="J75" s="18" t="n">
        <v>0</v>
      </c>
      <c r="K75" s="18" t="n">
        <v>0</v>
      </c>
      <c r="L75" s="18" t="n">
        <v>-0.0522589926038592</v>
      </c>
      <c r="M75" s="18" t="n">
        <v>0</v>
      </c>
      <c r="N75" s="18" t="n">
        <v>-0.0377011303784883</v>
      </c>
      <c r="O75" s="18" t="n">
        <v>0</v>
      </c>
      <c r="P75" s="18" t="n">
        <v>-5.51982940593404</v>
      </c>
      <c r="T75" s="18" t="n">
        <f aca="false">+C75/'Discount curve'!D64</f>
        <v>-7.45915635596164</v>
      </c>
      <c r="V75" s="18" t="n">
        <f aca="false">+E75/'Discount curve'!$D64</f>
        <v>-0.0363395072110537</v>
      </c>
      <c r="W75" s="18" t="n">
        <f aca="false">+F75/'Discount curve'!$D64</f>
        <v>0</v>
      </c>
      <c r="X75" s="18" t="n">
        <f aca="false">+G75/'Discount curve'!$D64</f>
        <v>0</v>
      </c>
      <c r="Y75" s="18" t="n">
        <f aca="false">+H75/'Discount curve'!$D64</f>
        <v>0</v>
      </c>
      <c r="Z75" s="18" t="n">
        <f aca="false">+I75/'Discount curve'!$D64</f>
        <v>0</v>
      </c>
      <c r="AA75" s="18" t="n">
        <f aca="false">+J75/'Discount curve'!$D64</f>
        <v>0</v>
      </c>
      <c r="AB75" s="18" t="n">
        <f aca="false">+K75/'Discount curve'!$D64</f>
        <v>0</v>
      </c>
      <c r="AC75" s="18" t="n">
        <f aca="false">+L75/'Discount curve'!$D64</f>
        <v>-0.0691485712252004</v>
      </c>
      <c r="AD75" s="18" t="n">
        <f aca="false">+M75/'Discount curve'!$D64</f>
        <v>0</v>
      </c>
      <c r="AE75" s="18" t="n">
        <f aca="false">+N75/'Discount curve'!$D64</f>
        <v>-0.0498857549553098</v>
      </c>
      <c r="AF75" s="18" t="n">
        <f aca="false">+O75/'Discount curve'!$D64</f>
        <v>0</v>
      </c>
      <c r="AG75" s="18" t="n">
        <f aca="false">+P75/'Discount curve'!$D64</f>
        <v>-7.30378252257008</v>
      </c>
    </row>
    <row r="76" customFormat="false" ht="12.75" hidden="false" customHeight="false" outlineLevel="0" collapsed="false">
      <c r="A76" s="17" t="n">
        <v>39264</v>
      </c>
      <c r="C76" s="16" t="n">
        <f aca="false">IF(ISNUMBER(A76),SUM(E76:P76),"")</f>
        <v>-0.165529231392546</v>
      </c>
      <c r="D76" s="15"/>
      <c r="E76" s="18" t="n">
        <v>-0.0289684265805263</v>
      </c>
      <c r="F76" s="18" t="n">
        <v>0</v>
      </c>
      <c r="G76" s="18" t="n">
        <v>0</v>
      </c>
      <c r="H76" s="18" t="n">
        <v>0</v>
      </c>
      <c r="I76" s="18" t="n">
        <v>0</v>
      </c>
      <c r="J76" s="18" t="n">
        <v>0</v>
      </c>
      <c r="K76" s="18" t="n">
        <v>0</v>
      </c>
      <c r="L76" s="18" t="n">
        <v>-0.0519807304885262</v>
      </c>
      <c r="M76" s="18" t="n">
        <v>0</v>
      </c>
      <c r="N76" s="18" t="n">
        <v>-0.0363122531555533</v>
      </c>
      <c r="O76" s="18" t="n">
        <v>0</v>
      </c>
      <c r="P76" s="18" t="n">
        <v>-0.0482678211679399</v>
      </c>
      <c r="T76" s="18" t="n">
        <f aca="false">+C76/'Discount curve'!D65</f>
        <v>-0.220114056724199</v>
      </c>
      <c r="V76" s="18" t="n">
        <f aca="false">+E76/'Discount curve'!$D65</f>
        <v>-0.0385210384770982</v>
      </c>
      <c r="W76" s="18" t="n">
        <f aca="false">+F76/'Discount curve'!$D65</f>
        <v>0</v>
      </c>
      <c r="X76" s="18" t="n">
        <f aca="false">+G76/'Discount curve'!$D65</f>
        <v>0</v>
      </c>
      <c r="Y76" s="18" t="n">
        <f aca="false">+H76/'Discount curve'!$D65</f>
        <v>0</v>
      </c>
      <c r="Z76" s="18" t="n">
        <f aca="false">+I76/'Discount curve'!$D65</f>
        <v>0</v>
      </c>
      <c r="AA76" s="18" t="n">
        <f aca="false">+J76/'Discount curve'!$D65</f>
        <v>0</v>
      </c>
      <c r="AB76" s="18" t="n">
        <f aca="false">+K76/'Discount curve'!$D65</f>
        <v>0</v>
      </c>
      <c r="AC76" s="18" t="n">
        <f aca="false">+L76/'Discount curve'!$D65</f>
        <v>-0.0691218666519585</v>
      </c>
      <c r="AD76" s="18" t="n">
        <f aca="false">+M76/'Discount curve'!$D65</f>
        <v>0</v>
      </c>
      <c r="AE76" s="18" t="n">
        <f aca="false">+N76/'Discount curve'!$D65</f>
        <v>-0.0482865611325787</v>
      </c>
      <c r="AF76" s="18" t="n">
        <f aca="false">+O76/'Discount curve'!$D65</f>
        <v>0</v>
      </c>
      <c r="AG76" s="18" t="n">
        <f aca="false">+P76/'Discount curve'!$D65</f>
        <v>-0.0641845904625631</v>
      </c>
    </row>
    <row r="77" customFormat="false" ht="12.75" hidden="false" customHeight="false" outlineLevel="0" collapsed="false">
      <c r="A77" s="17" t="n">
        <v>39295</v>
      </c>
      <c r="C77" s="16" t="n">
        <f aca="false">IF(ISNUMBER(A77),SUM(E77:P77),"")</f>
        <v>-0.161435728821225</v>
      </c>
      <c r="D77" s="15"/>
      <c r="E77" s="18" t="n">
        <v>-0.0241529237825397</v>
      </c>
      <c r="F77" s="18" t="n">
        <v>0</v>
      </c>
      <c r="G77" s="18" t="n">
        <v>0</v>
      </c>
      <c r="H77" s="18" t="n">
        <v>0</v>
      </c>
      <c r="I77" s="18" t="n">
        <v>0</v>
      </c>
      <c r="J77" s="18" t="n">
        <v>0</v>
      </c>
      <c r="K77" s="18" t="n">
        <v>0</v>
      </c>
      <c r="L77" s="18" t="n">
        <v>-0.0516933639198896</v>
      </c>
      <c r="M77" s="18" t="n">
        <v>0</v>
      </c>
      <c r="N77" s="18" t="n">
        <v>-0.0375884603360334</v>
      </c>
      <c r="O77" s="18" t="n">
        <v>0</v>
      </c>
      <c r="P77" s="18" t="n">
        <v>-0.0480009807827628</v>
      </c>
      <c r="T77" s="18" t="n">
        <f aca="false">+C77/'Discount curve'!D66</f>
        <v>-0.215884312279492</v>
      </c>
      <c r="V77" s="18" t="n">
        <f aca="false">+E77/'Discount curve'!$D66</f>
        <v>-0.0322991532197116</v>
      </c>
      <c r="W77" s="18" t="n">
        <f aca="false">+F77/'Discount curve'!$D66</f>
        <v>0</v>
      </c>
      <c r="X77" s="18" t="n">
        <f aca="false">+G77/'Discount curve'!$D66</f>
        <v>0</v>
      </c>
      <c r="Y77" s="18" t="n">
        <f aca="false">+H77/'Discount curve'!$D66</f>
        <v>0</v>
      </c>
      <c r="Z77" s="18" t="n">
        <f aca="false">+I77/'Discount curve'!$D66</f>
        <v>0</v>
      </c>
      <c r="AA77" s="18" t="n">
        <f aca="false">+J77/'Discount curve'!$D66</f>
        <v>0</v>
      </c>
      <c r="AB77" s="18" t="n">
        <f aca="false">+K77/'Discount curve'!$D66</f>
        <v>0</v>
      </c>
      <c r="AC77" s="18" t="n">
        <f aca="false">+L77/'Discount curve'!$D66</f>
        <v>-0.0691283546755457</v>
      </c>
      <c r="AD77" s="18" t="n">
        <f aca="false">+M77/'Discount curve'!$D66</f>
        <v>0</v>
      </c>
      <c r="AE77" s="18" t="n">
        <f aca="false">+N77/'Discount curve'!$D66</f>
        <v>-0.0502661893283602</v>
      </c>
      <c r="AF77" s="18" t="n">
        <f aca="false">+O77/'Discount curve'!$D66</f>
        <v>0</v>
      </c>
      <c r="AG77" s="18" t="n">
        <f aca="false">+P77/'Discount curve'!$D66</f>
        <v>-0.0641906150558747</v>
      </c>
    </row>
    <row r="78" customFormat="false" ht="12.75" hidden="false" customHeight="false" outlineLevel="0" collapsed="false">
      <c r="A78" s="17" t="n">
        <v>39326</v>
      </c>
      <c r="C78" s="16" t="n">
        <f aca="false">IF(ISNUMBER(A78),SUM(E78:P78),"")</f>
        <v>-0.198354955314348</v>
      </c>
      <c r="D78" s="15"/>
      <c r="E78" s="18" t="n">
        <v>-0.0451645217306783</v>
      </c>
      <c r="F78" s="18" t="n">
        <v>0</v>
      </c>
      <c r="G78" s="18" t="n">
        <v>0</v>
      </c>
      <c r="H78" s="18" t="n">
        <v>0</v>
      </c>
      <c r="I78" s="18" t="n">
        <v>0</v>
      </c>
      <c r="J78" s="18" t="n">
        <v>0</v>
      </c>
      <c r="K78" s="18" t="n">
        <v>0</v>
      </c>
      <c r="L78" s="18" t="n">
        <v>-0.0660936674138668</v>
      </c>
      <c r="M78" s="18" t="n">
        <v>0</v>
      </c>
      <c r="N78" s="18" t="n">
        <v>-0.0389952637741643</v>
      </c>
      <c r="O78" s="18" t="n">
        <v>0</v>
      </c>
      <c r="P78" s="18" t="n">
        <v>-0.0481015023956388</v>
      </c>
      <c r="T78" s="18" t="n">
        <f aca="false">+C78/'Discount curve'!D67</f>
        <v>-0.26676394500941</v>
      </c>
      <c r="V78" s="18" t="n">
        <f aca="false">+E78/'Discount curve'!$D67</f>
        <v>-0.0607409377408553</v>
      </c>
      <c r="W78" s="18" t="n">
        <f aca="false">+F78/'Discount curve'!$D67</f>
        <v>0</v>
      </c>
      <c r="X78" s="18" t="n">
        <f aca="false">+G78/'Discount curve'!$D67</f>
        <v>0</v>
      </c>
      <c r="Y78" s="18" t="n">
        <f aca="false">+H78/'Discount curve'!$D67</f>
        <v>0</v>
      </c>
      <c r="Z78" s="18" t="n">
        <f aca="false">+I78/'Discount curve'!$D67</f>
        <v>0</v>
      </c>
      <c r="AA78" s="18" t="n">
        <f aca="false">+J78/'Discount curve'!$D67</f>
        <v>0</v>
      </c>
      <c r="AB78" s="18" t="n">
        <f aca="false">+K78/'Discount curve'!$D67</f>
        <v>0</v>
      </c>
      <c r="AC78" s="18" t="n">
        <f aca="false">+L78/'Discount curve'!$D67</f>
        <v>-0.0888881622922964</v>
      </c>
      <c r="AD78" s="18" t="n">
        <f aca="false">+M78/'Discount curve'!$D67</f>
        <v>0</v>
      </c>
      <c r="AE78" s="18" t="n">
        <f aca="false">+N78/'Discount curve'!$D67</f>
        <v>-0.0524440157524319</v>
      </c>
      <c r="AF78" s="18" t="n">
        <f aca="false">+O78/'Discount curve'!$D67</f>
        <v>0</v>
      </c>
      <c r="AG78" s="18" t="n">
        <f aca="false">+P78/'Discount curve'!$D67</f>
        <v>-0.0646908292238263</v>
      </c>
    </row>
    <row r="79" customFormat="false" ht="12.75" hidden="false" customHeight="false" outlineLevel="0" collapsed="false">
      <c r="A79" s="17" t="n">
        <v>39356</v>
      </c>
      <c r="C79" s="16" t="n">
        <f aca="false">IF(ISNUMBER(A79),SUM(E79:P79),"")</f>
        <v>-0.296254310941212</v>
      </c>
      <c r="D79" s="15"/>
      <c r="E79" s="18" t="n">
        <v>-0.100286209859905</v>
      </c>
      <c r="F79" s="18" t="n">
        <v>0</v>
      </c>
      <c r="G79" s="18" t="n">
        <v>0</v>
      </c>
      <c r="H79" s="18" t="n">
        <v>0</v>
      </c>
      <c r="I79" s="18" t="n">
        <v>0</v>
      </c>
      <c r="J79" s="18" t="n">
        <v>0</v>
      </c>
      <c r="K79" s="18" t="n">
        <v>0</v>
      </c>
      <c r="L79" s="18" t="n">
        <v>-0.109560995759216</v>
      </c>
      <c r="M79" s="18" t="n">
        <v>0</v>
      </c>
      <c r="N79" s="18" t="n">
        <v>-0.0382002671880443</v>
      </c>
      <c r="O79" s="18" t="n">
        <v>0</v>
      </c>
      <c r="P79" s="18" t="n">
        <v>-0.0482068381340468</v>
      </c>
      <c r="T79" s="18" t="n">
        <f aca="false">+C79/'Discount curve'!D68</f>
        <v>-0.400430920715334</v>
      </c>
      <c r="V79" s="18" t="n">
        <f aca="false">+E79/'Discount curve'!$D68</f>
        <v>-0.135551443020932</v>
      </c>
      <c r="W79" s="18" t="n">
        <f aca="false">+F79/'Discount curve'!$D68</f>
        <v>0</v>
      </c>
      <c r="X79" s="18" t="n">
        <f aca="false">+G79/'Discount curve'!$D68</f>
        <v>0</v>
      </c>
      <c r="Y79" s="18" t="n">
        <f aca="false">+H79/'Discount curve'!$D68</f>
        <v>0</v>
      </c>
      <c r="Z79" s="18" t="n">
        <f aca="false">+I79/'Discount curve'!$D68</f>
        <v>0</v>
      </c>
      <c r="AA79" s="18" t="n">
        <f aca="false">+J79/'Discount curve'!$D68</f>
        <v>0</v>
      </c>
      <c r="AB79" s="18" t="n">
        <f aca="false">+K79/'Discount curve'!$D68</f>
        <v>0</v>
      </c>
      <c r="AC79" s="18" t="n">
        <f aca="false">+L79/'Discount curve'!$D68</f>
        <v>-0.148087669229081</v>
      </c>
      <c r="AD79" s="18" t="n">
        <f aca="false">+M79/'Discount curve'!$D68</f>
        <v>0</v>
      </c>
      <c r="AE79" s="18" t="n">
        <f aca="false">+N79/'Discount curve'!$D68</f>
        <v>-0.0516332340045365</v>
      </c>
      <c r="AF79" s="18" t="n">
        <f aca="false">+O79/'Discount curve'!$D68</f>
        <v>0</v>
      </c>
      <c r="AG79" s="18" t="n">
        <f aca="false">+P79/'Discount curve'!$D68</f>
        <v>-0.0651585744607847</v>
      </c>
    </row>
    <row r="80" customFormat="false" ht="12.75" hidden="false" customHeight="false" outlineLevel="0" collapsed="false">
      <c r="A80" s="17" t="n">
        <v>39387</v>
      </c>
      <c r="C80" s="16" t="n">
        <f aca="false">IF(ISNUMBER(A80),SUM(E80:P80),"")</f>
        <v>-0.22438456141179</v>
      </c>
      <c r="D80" s="15"/>
      <c r="E80" s="18" t="n">
        <v>-0.133813704096683</v>
      </c>
      <c r="F80" s="18" t="n">
        <v>0</v>
      </c>
      <c r="G80" s="18" t="n">
        <v>0</v>
      </c>
      <c r="H80" s="18" t="n">
        <v>0</v>
      </c>
      <c r="I80" s="18" t="n">
        <v>0</v>
      </c>
      <c r="J80" s="18" t="n">
        <v>0</v>
      </c>
      <c r="K80" s="18" t="n">
        <v>0</v>
      </c>
      <c r="L80" s="18" t="n">
        <v>0</v>
      </c>
      <c r="M80" s="18" t="n">
        <v>0</v>
      </c>
      <c r="N80" s="18" t="n">
        <v>-0.0426343971483235</v>
      </c>
      <c r="O80" s="18" t="n">
        <v>0</v>
      </c>
      <c r="P80" s="18" t="n">
        <v>-0.0479364601667839</v>
      </c>
      <c r="T80" s="18" t="n">
        <f aca="false">+C80/'Discount curve'!D69</f>
        <v>-0.305030564639959</v>
      </c>
      <c r="V80" s="18" t="n">
        <f aca="false">+E80/'Discount curve'!$D69</f>
        <v>-0.181907656482068</v>
      </c>
      <c r="W80" s="18" t="n">
        <f aca="false">+F80/'Discount curve'!$D69</f>
        <v>0</v>
      </c>
      <c r="X80" s="18" t="n">
        <f aca="false">+G80/'Discount curve'!$D69</f>
        <v>0</v>
      </c>
      <c r="Y80" s="18" t="n">
        <f aca="false">+H80/'Discount curve'!$D69</f>
        <v>0</v>
      </c>
      <c r="Z80" s="18" t="n">
        <f aca="false">+I80/'Discount curve'!$D69</f>
        <v>0</v>
      </c>
      <c r="AA80" s="18" t="n">
        <f aca="false">+J80/'Discount curve'!$D69</f>
        <v>0</v>
      </c>
      <c r="AB80" s="18" t="n">
        <f aca="false">+K80/'Discount curve'!$D69</f>
        <v>0</v>
      </c>
      <c r="AC80" s="18" t="n">
        <f aca="false">+L80/'Discount curve'!$D69</f>
        <v>0</v>
      </c>
      <c r="AD80" s="18" t="n">
        <f aca="false">+M80/'Discount curve'!$D69</f>
        <v>0</v>
      </c>
      <c r="AE80" s="18" t="n">
        <f aca="false">+N80/'Discount curve'!$D69</f>
        <v>-0.057957615949214</v>
      </c>
      <c r="AF80" s="18" t="n">
        <f aca="false">+O80/'Discount curve'!$D69</f>
        <v>0</v>
      </c>
      <c r="AG80" s="18" t="n">
        <f aca="false">+P80/'Discount curve'!$D69</f>
        <v>-0.0651652922086763</v>
      </c>
    </row>
    <row r="81" customFormat="false" ht="12.75" hidden="false" customHeight="false" outlineLevel="0" collapsed="false">
      <c r="A81" s="17" t="n">
        <v>39417</v>
      </c>
      <c r="C81" s="16" t="n">
        <f aca="false">IF(ISNUMBER(A81),SUM(E81:P81),"")</f>
        <v>-0.433334132382145</v>
      </c>
      <c r="D81" s="15"/>
      <c r="E81" s="18" t="n">
        <v>-0.329532628915311</v>
      </c>
      <c r="F81" s="18" t="n">
        <v>0</v>
      </c>
      <c r="G81" s="18" t="n">
        <v>0</v>
      </c>
      <c r="H81" s="18" t="n">
        <v>0</v>
      </c>
      <c r="I81" s="18" t="n">
        <v>0</v>
      </c>
      <c r="J81" s="18" t="n">
        <v>0</v>
      </c>
      <c r="K81" s="18" t="n">
        <v>0</v>
      </c>
      <c r="L81" s="18" t="n">
        <v>0</v>
      </c>
      <c r="M81" s="18" t="n">
        <v>0</v>
      </c>
      <c r="N81" s="18" t="n">
        <v>-0.0575711887703875</v>
      </c>
      <c r="O81" s="18" t="n">
        <v>0</v>
      </c>
      <c r="P81" s="18" t="n">
        <v>-0.0462303146964473</v>
      </c>
      <c r="T81" s="18" t="n">
        <f aca="false">+C81/'Discount curve'!D70</f>
        <v>-0.592392571362692</v>
      </c>
      <c r="V81" s="18" t="n">
        <f aca="false">+E81/'Discount curve'!$D70</f>
        <v>-0.450489972525164</v>
      </c>
      <c r="W81" s="18" t="n">
        <f aca="false">+F81/'Discount curve'!$D70</f>
        <v>0</v>
      </c>
      <c r="X81" s="18" t="n">
        <f aca="false">+G81/'Discount curve'!$D70</f>
        <v>0</v>
      </c>
      <c r="Y81" s="18" t="n">
        <f aca="false">+H81/'Discount curve'!$D70</f>
        <v>0</v>
      </c>
      <c r="Z81" s="18" t="n">
        <f aca="false">+I81/'Discount curve'!$D70</f>
        <v>0</v>
      </c>
      <c r="AA81" s="18" t="n">
        <f aca="false">+J81/'Discount curve'!$D70</f>
        <v>0</v>
      </c>
      <c r="AB81" s="18" t="n">
        <f aca="false">+K81/'Discount curve'!$D70</f>
        <v>0</v>
      </c>
      <c r="AC81" s="18" t="n">
        <f aca="false">+L81/'Discount curve'!$D70</f>
        <v>0</v>
      </c>
      <c r="AD81" s="18" t="n">
        <f aca="false">+M81/'Discount curve'!$D70</f>
        <v>0</v>
      </c>
      <c r="AE81" s="18" t="n">
        <f aca="false">+N81/'Discount curve'!$D70</f>
        <v>-0.07870311153339</v>
      </c>
      <c r="AF81" s="18" t="n">
        <f aca="false">+O81/'Discount curve'!$D70</f>
        <v>0</v>
      </c>
      <c r="AG81" s="18" t="n">
        <f aca="false">+P81/'Discount curve'!$D70</f>
        <v>-0.0631994873041375</v>
      </c>
    </row>
    <row r="82" customFormat="false" ht="12.75" hidden="false" customHeight="false" outlineLevel="0" collapsed="false">
      <c r="A82" s="17" t="n">
        <v>39448</v>
      </c>
      <c r="C82" s="16" t="n">
        <f aca="false">IF(ISNUMBER(A82),SUM(E82:P82),"")</f>
        <v>-0.330714855524587</v>
      </c>
      <c r="D82" s="15"/>
      <c r="E82" s="18" t="n">
        <v>-0.229655850289211</v>
      </c>
      <c r="F82" s="18" t="n">
        <v>0</v>
      </c>
      <c r="G82" s="18" t="n">
        <v>0</v>
      </c>
      <c r="H82" s="18" t="n">
        <v>0</v>
      </c>
      <c r="I82" s="18" t="n">
        <v>0</v>
      </c>
      <c r="J82" s="18" t="n">
        <v>0</v>
      </c>
      <c r="K82" s="18" t="n">
        <v>0</v>
      </c>
      <c r="L82" s="18" t="n">
        <v>0</v>
      </c>
      <c r="M82" s="18" t="n">
        <v>0</v>
      </c>
      <c r="N82" s="18" t="n">
        <v>-0.0543721868963501</v>
      </c>
      <c r="O82" s="18" t="n">
        <v>0</v>
      </c>
      <c r="P82" s="18" t="n">
        <v>-0.0466868183390261</v>
      </c>
      <c r="T82" s="18" t="n">
        <f aca="false">+C82/'Discount curve'!D71</f>
        <v>-0.454477761702153</v>
      </c>
      <c r="V82" s="18" t="n">
        <f aca="false">+E82/'Discount curve'!$D71</f>
        <v>-0.315599602067121</v>
      </c>
      <c r="W82" s="18" t="n">
        <f aca="false">+F82/'Discount curve'!$D71</f>
        <v>0</v>
      </c>
      <c r="X82" s="18" t="n">
        <f aca="false">+G82/'Discount curve'!$D71</f>
        <v>0</v>
      </c>
      <c r="Y82" s="18" t="n">
        <f aca="false">+H82/'Discount curve'!$D71</f>
        <v>0</v>
      </c>
      <c r="Z82" s="18" t="n">
        <f aca="false">+I82/'Discount curve'!$D71</f>
        <v>0</v>
      </c>
      <c r="AA82" s="18" t="n">
        <f aca="false">+J82/'Discount curve'!$D71</f>
        <v>0</v>
      </c>
      <c r="AB82" s="18" t="n">
        <f aca="false">+K82/'Discount curve'!$D71</f>
        <v>0</v>
      </c>
      <c r="AC82" s="18" t="n">
        <f aca="false">+L82/'Discount curve'!$D71</f>
        <v>0</v>
      </c>
      <c r="AD82" s="18" t="n">
        <f aca="false">+M82/'Discount curve'!$D71</f>
        <v>0</v>
      </c>
      <c r="AE82" s="18" t="n">
        <f aca="false">+N82/'Discount curve'!$D71</f>
        <v>-0.0747198058590603</v>
      </c>
      <c r="AF82" s="18" t="n">
        <f aca="false">+O82/'Discount curve'!$D71</f>
        <v>0</v>
      </c>
      <c r="AG82" s="18" t="n">
        <f aca="false">+P82/'Discount curve'!$D71</f>
        <v>-0.064158353775971</v>
      </c>
    </row>
    <row r="83" customFormat="false" ht="12.75" hidden="false" customHeight="false" outlineLevel="0" collapsed="false">
      <c r="A83" s="17" t="n">
        <v>39479</v>
      </c>
      <c r="C83" s="16" t="n">
        <f aca="false">IF(ISNUMBER(A83),SUM(E83:P83),"")</f>
        <v>-0.326764722969643</v>
      </c>
      <c r="D83" s="15"/>
      <c r="E83" s="18" t="n">
        <v>-0.243920708833305</v>
      </c>
      <c r="F83" s="18" t="n">
        <v>0</v>
      </c>
      <c r="G83" s="18" t="n">
        <v>0</v>
      </c>
      <c r="H83" s="18" t="n">
        <v>0</v>
      </c>
      <c r="I83" s="18" t="n">
        <v>0</v>
      </c>
      <c r="J83" s="18" t="n">
        <v>0</v>
      </c>
      <c r="K83" s="18" t="n">
        <v>0</v>
      </c>
      <c r="L83" s="18" t="n">
        <v>0</v>
      </c>
      <c r="M83" s="18" t="n">
        <v>0</v>
      </c>
      <c r="N83" s="18" t="n">
        <v>-0.0371369718542098</v>
      </c>
      <c r="O83" s="18" t="n">
        <v>0</v>
      </c>
      <c r="P83" s="18" t="n">
        <v>-0.0457070422821289</v>
      </c>
      <c r="T83" s="18" t="n">
        <f aca="false">+C83/'Discount curve'!D72</f>
        <v>-0.45166938679012</v>
      </c>
      <c r="V83" s="18" t="n">
        <f aca="false">+E83/'Discount curve'!$D72</f>
        <v>-0.337158540196474</v>
      </c>
      <c r="W83" s="18" t="n">
        <f aca="false">+F83/'Discount curve'!$D72</f>
        <v>0</v>
      </c>
      <c r="X83" s="18" t="n">
        <f aca="false">+G83/'Discount curve'!$D72</f>
        <v>0</v>
      </c>
      <c r="Y83" s="18" t="n">
        <f aca="false">+H83/'Discount curve'!$D72</f>
        <v>0</v>
      </c>
      <c r="Z83" s="18" t="n">
        <f aca="false">+I83/'Discount curve'!$D72</f>
        <v>0</v>
      </c>
      <c r="AA83" s="18" t="n">
        <f aca="false">+J83/'Discount curve'!$D72</f>
        <v>0</v>
      </c>
      <c r="AB83" s="18" t="n">
        <f aca="false">+K83/'Discount curve'!$D72</f>
        <v>0</v>
      </c>
      <c r="AC83" s="18" t="n">
        <f aca="false">+L83/'Discount curve'!$D72</f>
        <v>0</v>
      </c>
      <c r="AD83" s="18" t="n">
        <f aca="false">+M83/'Discount curve'!$D72</f>
        <v>0</v>
      </c>
      <c r="AE83" s="18" t="n">
        <f aca="false">+N83/'Discount curve'!$D72</f>
        <v>-0.0513324484729986</v>
      </c>
      <c r="AF83" s="18" t="n">
        <f aca="false">+O83/'Discount curve'!$D72</f>
        <v>0</v>
      </c>
      <c r="AG83" s="18" t="n">
        <f aca="false">+P83/'Discount curve'!$D72</f>
        <v>-0.0631783981206476</v>
      </c>
    </row>
    <row r="84" customFormat="false" ht="12.75" hidden="false" customHeight="false" outlineLevel="0" collapsed="false">
      <c r="A84" s="17" t="n">
        <v>39508</v>
      </c>
      <c r="C84" s="16" t="n">
        <f aca="false">IF(ISNUMBER(A84),SUM(E84:P84),"")</f>
        <v>-0.170743727056614</v>
      </c>
      <c r="D84" s="15"/>
      <c r="E84" s="18" t="n">
        <v>-0.111997492818171</v>
      </c>
      <c r="F84" s="18" t="n">
        <v>0</v>
      </c>
      <c r="G84" s="18" t="n">
        <v>0</v>
      </c>
      <c r="H84" s="18" t="n">
        <v>0</v>
      </c>
      <c r="I84" s="18" t="n">
        <v>0</v>
      </c>
      <c r="J84" s="18" t="n">
        <v>0</v>
      </c>
      <c r="K84" s="18" t="n">
        <v>0</v>
      </c>
      <c r="L84" s="18" t="n">
        <v>0</v>
      </c>
      <c r="M84" s="18" t="n">
        <v>0</v>
      </c>
      <c r="N84" s="18" t="n">
        <v>-0.0118629034072754</v>
      </c>
      <c r="O84" s="18" t="n">
        <v>0</v>
      </c>
      <c r="P84" s="18" t="n">
        <v>-0.0468833308311673</v>
      </c>
      <c r="T84" s="18" t="n">
        <f aca="false">+C84/'Discount curve'!D73</f>
        <v>-0.237185734569317</v>
      </c>
      <c r="V84" s="18" t="n">
        <f aca="false">+E84/'Discount curve'!$D73</f>
        <v>-0.155579405826088</v>
      </c>
      <c r="W84" s="18" t="n">
        <f aca="false">+F84/'Discount curve'!$D73</f>
        <v>0</v>
      </c>
      <c r="X84" s="18" t="n">
        <f aca="false">+G84/'Discount curve'!$D73</f>
        <v>0</v>
      </c>
      <c r="Y84" s="18" t="n">
        <f aca="false">+H84/'Discount curve'!$D73</f>
        <v>0</v>
      </c>
      <c r="Z84" s="18" t="n">
        <f aca="false">+I84/'Discount curve'!$D73</f>
        <v>0</v>
      </c>
      <c r="AA84" s="18" t="n">
        <f aca="false">+J84/'Discount curve'!$D73</f>
        <v>0</v>
      </c>
      <c r="AB84" s="18" t="n">
        <f aca="false">+K84/'Discount curve'!$D73</f>
        <v>0</v>
      </c>
      <c r="AC84" s="18" t="n">
        <f aca="false">+L84/'Discount curve'!$D73</f>
        <v>0</v>
      </c>
      <c r="AD84" s="18" t="n">
        <f aca="false">+M84/'Discount curve'!$D73</f>
        <v>0</v>
      </c>
      <c r="AE84" s="18" t="n">
        <f aca="false">+N84/'Discount curve'!$D73</f>
        <v>-0.0164791498187603</v>
      </c>
      <c r="AF84" s="18" t="n">
        <f aca="false">+O84/'Discount curve'!$D73</f>
        <v>0</v>
      </c>
      <c r="AG84" s="18" t="n">
        <f aca="false">+P84/'Discount curve'!$D73</f>
        <v>-0.0651271789244684</v>
      </c>
    </row>
    <row r="85" customFormat="false" ht="12.75" hidden="false" customHeight="false" outlineLevel="0" collapsed="false">
      <c r="A85" s="17" t="n">
        <v>39539</v>
      </c>
      <c r="C85" s="16" t="n">
        <f aca="false">IF(ISNUMBER(A85),SUM(E85:P85),"")</f>
        <v>-0.11130455202717</v>
      </c>
      <c r="D85" s="15"/>
      <c r="E85" s="18" t="n">
        <v>-0.0537431349633693</v>
      </c>
      <c r="F85" s="18" t="n">
        <v>0</v>
      </c>
      <c r="G85" s="18" t="n">
        <v>0</v>
      </c>
      <c r="H85" s="18" t="n">
        <v>0</v>
      </c>
      <c r="I85" s="18" t="n">
        <v>0</v>
      </c>
      <c r="J85" s="18" t="n">
        <v>0</v>
      </c>
      <c r="K85" s="18" t="n">
        <v>0</v>
      </c>
      <c r="L85" s="18" t="n">
        <v>0</v>
      </c>
      <c r="M85" s="18" t="n">
        <v>0</v>
      </c>
      <c r="N85" s="18" t="n">
        <v>-0.0109472633679616</v>
      </c>
      <c r="O85" s="18" t="n">
        <v>0</v>
      </c>
      <c r="P85" s="18" t="n">
        <v>-0.0466141536958389</v>
      </c>
      <c r="T85" s="18" t="n">
        <f aca="false">+C85/'Discount curve'!D74</f>
        <v>-0.155527737318622</v>
      </c>
      <c r="V85" s="18" t="n">
        <f aca="false">+E85/'Discount curve'!$D74</f>
        <v>-0.0750961935071784</v>
      </c>
      <c r="W85" s="18" t="n">
        <f aca="false">+F85/'Discount curve'!$D74</f>
        <v>0</v>
      </c>
      <c r="X85" s="18" t="n">
        <f aca="false">+G85/'Discount curve'!$D74</f>
        <v>0</v>
      </c>
      <c r="Y85" s="18" t="n">
        <f aca="false">+H85/'Discount curve'!$D74</f>
        <v>0</v>
      </c>
      <c r="Z85" s="18" t="n">
        <f aca="false">+I85/'Discount curve'!$D74</f>
        <v>0</v>
      </c>
      <c r="AA85" s="18" t="n">
        <f aca="false">+J85/'Discount curve'!$D74</f>
        <v>0</v>
      </c>
      <c r="AB85" s="18" t="n">
        <f aca="false">+K85/'Discount curve'!$D74</f>
        <v>0</v>
      </c>
      <c r="AC85" s="18" t="n">
        <f aca="false">+L85/'Discount curve'!$D74</f>
        <v>0</v>
      </c>
      <c r="AD85" s="18" t="n">
        <f aca="false">+M85/'Discount curve'!$D74</f>
        <v>0</v>
      </c>
      <c r="AE85" s="18" t="n">
        <f aca="false">+N85/'Discount curve'!$D74</f>
        <v>-0.0152967966757954</v>
      </c>
      <c r="AF85" s="18" t="n">
        <f aca="false">+O85/'Discount curve'!$D74</f>
        <v>0</v>
      </c>
      <c r="AG85" s="18" t="n">
        <f aca="false">+P85/'Discount curve'!$D74</f>
        <v>-0.0651347471356482</v>
      </c>
    </row>
    <row r="86" customFormat="false" ht="12.75" hidden="false" customHeight="false" outlineLevel="0" collapsed="false">
      <c r="A86" s="17" t="n">
        <v>39569</v>
      </c>
      <c r="C86" s="16" t="n">
        <f aca="false">IF(ISNUMBER(A86),SUM(E86:P86),"")</f>
        <v>-0.0973507466969701</v>
      </c>
      <c r="D86" s="15"/>
      <c r="E86" s="18" t="n">
        <v>-0.0417260304322845</v>
      </c>
      <c r="F86" s="18" t="n">
        <v>0</v>
      </c>
      <c r="G86" s="18" t="n">
        <v>0</v>
      </c>
      <c r="H86" s="18" t="n">
        <v>0</v>
      </c>
      <c r="I86" s="18" t="n">
        <v>0</v>
      </c>
      <c r="J86" s="18" t="n">
        <v>0</v>
      </c>
      <c r="K86" s="18" t="n">
        <v>0</v>
      </c>
      <c r="L86" s="18" t="n">
        <v>0</v>
      </c>
      <c r="M86" s="18" t="n">
        <v>0</v>
      </c>
      <c r="N86" s="18" t="n">
        <v>-0.00962195218214674</v>
      </c>
      <c r="O86" s="18" t="n">
        <v>0</v>
      </c>
      <c r="P86" s="18" t="n">
        <v>-0.0460027640825388</v>
      </c>
      <c r="T86" s="18" t="n">
        <f aca="false">+C86/'Discount curve'!D75</f>
        <v>-0.136814856755388</v>
      </c>
      <c r="V86" s="18" t="n">
        <f aca="false">+E86/'Discount curve'!$D75</f>
        <v>-0.0586409562356408</v>
      </c>
      <c r="W86" s="18" t="n">
        <f aca="false">+F86/'Discount curve'!$D75</f>
        <v>0</v>
      </c>
      <c r="X86" s="18" t="n">
        <f aca="false">+G86/'Discount curve'!$D75</f>
        <v>0</v>
      </c>
      <c r="Y86" s="18" t="n">
        <f aca="false">+H86/'Discount curve'!$D75</f>
        <v>0</v>
      </c>
      <c r="Z86" s="18" t="n">
        <f aca="false">+I86/'Discount curve'!$D75</f>
        <v>0</v>
      </c>
      <c r="AA86" s="18" t="n">
        <f aca="false">+J86/'Discount curve'!$D75</f>
        <v>0</v>
      </c>
      <c r="AB86" s="18" t="n">
        <f aca="false">+K86/'Discount curve'!$D75</f>
        <v>0</v>
      </c>
      <c r="AC86" s="18" t="n">
        <f aca="false">+L86/'Discount curve'!$D75</f>
        <v>0</v>
      </c>
      <c r="AD86" s="18" t="n">
        <f aca="false">+M86/'Discount curve'!$D75</f>
        <v>0</v>
      </c>
      <c r="AE86" s="18" t="n">
        <f aca="false">+N86/'Discount curve'!$D75</f>
        <v>-0.0135225055191957</v>
      </c>
      <c r="AF86" s="18" t="n">
        <f aca="false">+O86/'Discount curve'!$D75</f>
        <v>0</v>
      </c>
      <c r="AG86" s="18" t="n">
        <f aca="false">+P86/'Discount curve'!$D75</f>
        <v>-0.0646513950005516</v>
      </c>
    </row>
    <row r="87" customFormat="false" ht="12.75" hidden="false" customHeight="false" outlineLevel="0" collapsed="false">
      <c r="A87" s="17" t="n">
        <v>39600</v>
      </c>
      <c r="C87" s="16" t="n">
        <f aca="false">IF(ISNUMBER(A87),SUM(E87:P87),"")</f>
        <v>-0.0543248224158021</v>
      </c>
      <c r="D87" s="15"/>
      <c r="E87" s="18" t="n">
        <v>0</v>
      </c>
      <c r="F87" s="18" t="n">
        <v>0</v>
      </c>
      <c r="G87" s="18" t="n">
        <v>0</v>
      </c>
      <c r="H87" s="18" t="n">
        <v>0</v>
      </c>
      <c r="I87" s="18" t="n">
        <v>0</v>
      </c>
      <c r="J87" s="18" t="n">
        <v>0</v>
      </c>
      <c r="K87" s="18" t="n">
        <v>0</v>
      </c>
      <c r="L87" s="18" t="n">
        <v>0</v>
      </c>
      <c r="M87" s="18" t="n">
        <v>0</v>
      </c>
      <c r="N87" s="18" t="n">
        <v>-0.00893775998614785</v>
      </c>
      <c r="O87" s="18" t="n">
        <v>0</v>
      </c>
      <c r="P87" s="18" t="n">
        <v>-0.0453870624296542</v>
      </c>
      <c r="T87" s="18" t="n">
        <f aca="false">+C87/'Discount curve'!D76</f>
        <v>-0.0767557075684784</v>
      </c>
      <c r="V87" s="18" t="n">
        <f aca="false">+E87/'Discount curve'!$D76</f>
        <v>0</v>
      </c>
      <c r="W87" s="18" t="n">
        <f aca="false">+F87/'Discount curve'!$D76</f>
        <v>0</v>
      </c>
      <c r="X87" s="18" t="n">
        <f aca="false">+G87/'Discount curve'!$D76</f>
        <v>0</v>
      </c>
      <c r="Y87" s="18" t="n">
        <f aca="false">+H87/'Discount curve'!$D76</f>
        <v>0</v>
      </c>
      <c r="Z87" s="18" t="n">
        <f aca="false">+I87/'Discount curve'!$D76</f>
        <v>0</v>
      </c>
      <c r="AA87" s="18" t="n">
        <f aca="false">+J87/'Discount curve'!$D76</f>
        <v>0</v>
      </c>
      <c r="AB87" s="18" t="n">
        <f aca="false">+K87/'Discount curve'!$D76</f>
        <v>0</v>
      </c>
      <c r="AC87" s="18" t="n">
        <f aca="false">+L87/'Discount curve'!$D76</f>
        <v>0</v>
      </c>
      <c r="AD87" s="18" t="n">
        <f aca="false">+M87/'Discount curve'!$D76</f>
        <v>0</v>
      </c>
      <c r="AE87" s="18" t="n">
        <f aca="false">+N87/'Discount curve'!$D76</f>
        <v>-0.0126281883917298</v>
      </c>
      <c r="AF87" s="18" t="n">
        <f aca="false">+O87/'Discount curve'!$D76</f>
        <v>0</v>
      </c>
      <c r="AG87" s="18" t="n">
        <f aca="false">+P87/'Discount curve'!$D76</f>
        <v>-0.0641275191767486</v>
      </c>
    </row>
    <row r="88" customFormat="false" ht="12.75" hidden="false" customHeight="false" outlineLevel="0" collapsed="false">
      <c r="A88" s="17" t="n">
        <v>39630</v>
      </c>
      <c r="C88" s="16" t="n">
        <f aca="false">IF(ISNUMBER(A88),SUM(E88:P88),"")</f>
        <v>-0.053879889611531</v>
      </c>
      <c r="D88" s="15"/>
      <c r="E88" s="18" t="n">
        <v>0</v>
      </c>
      <c r="F88" s="18" t="n">
        <v>0</v>
      </c>
      <c r="G88" s="18" t="n">
        <v>0</v>
      </c>
      <c r="H88" s="18" t="n">
        <v>0</v>
      </c>
      <c r="I88" s="18" t="n">
        <v>0</v>
      </c>
      <c r="J88" s="18" t="n">
        <v>0</v>
      </c>
      <c r="K88" s="18" t="n">
        <v>0</v>
      </c>
      <c r="L88" s="18" t="n">
        <v>0</v>
      </c>
      <c r="M88" s="18" t="n">
        <v>0</v>
      </c>
      <c r="N88" s="18" t="n">
        <v>-0.00874853877712951</v>
      </c>
      <c r="O88" s="18" t="n">
        <v>0</v>
      </c>
      <c r="P88" s="18" t="n">
        <v>-0.0451313508344015</v>
      </c>
      <c r="T88" s="18" t="n">
        <f aca="false">+C88/'Discount curve'!D77</f>
        <v>-0.0765706871434321</v>
      </c>
      <c r="V88" s="18" t="n">
        <f aca="false">+E88/'Discount curve'!$D77</f>
        <v>0</v>
      </c>
      <c r="W88" s="18" t="n">
        <f aca="false">+F88/'Discount curve'!$D77</f>
        <v>0</v>
      </c>
      <c r="X88" s="18" t="n">
        <f aca="false">+G88/'Discount curve'!$D77</f>
        <v>0</v>
      </c>
      <c r="Y88" s="18" t="n">
        <f aca="false">+H88/'Discount curve'!$D77</f>
        <v>0</v>
      </c>
      <c r="Z88" s="18" t="n">
        <f aca="false">+I88/'Discount curve'!$D77</f>
        <v>0</v>
      </c>
      <c r="AA88" s="18" t="n">
        <f aca="false">+J88/'Discount curve'!$D77</f>
        <v>0</v>
      </c>
      <c r="AB88" s="18" t="n">
        <f aca="false">+K88/'Discount curve'!$D77</f>
        <v>0</v>
      </c>
      <c r="AC88" s="18" t="n">
        <f aca="false">+L88/'Discount curve'!$D77</f>
        <v>0</v>
      </c>
      <c r="AD88" s="18" t="n">
        <f aca="false">+M88/'Discount curve'!$D77</f>
        <v>0</v>
      </c>
      <c r="AE88" s="18" t="n">
        <f aca="false">+N88/'Discount curve'!$D77</f>
        <v>-0.0124328693042163</v>
      </c>
      <c r="AF88" s="18" t="n">
        <f aca="false">+O88/'Discount curve'!$D77</f>
        <v>0</v>
      </c>
      <c r="AG88" s="18" t="n">
        <f aca="false">+P88/'Discount curve'!$D77</f>
        <v>-0.0641378178392157</v>
      </c>
    </row>
    <row r="89" customFormat="false" ht="12.75" hidden="false" customHeight="false" outlineLevel="0" collapsed="false">
      <c r="A89" s="17" t="n">
        <v>39661</v>
      </c>
      <c r="C89" s="16" t="n">
        <f aca="false">IF(ISNUMBER(A89),SUM(E89:P89),"")</f>
        <v>-0.0528055115171106</v>
      </c>
      <c r="D89" s="15"/>
      <c r="E89" s="18" t="n">
        <v>0</v>
      </c>
      <c r="F89" s="18" t="n">
        <v>0</v>
      </c>
      <c r="G89" s="18" t="n">
        <v>0</v>
      </c>
      <c r="H89" s="18" t="n">
        <v>0</v>
      </c>
      <c r="I89" s="18" t="n">
        <v>0</v>
      </c>
      <c r="J89" s="18" t="n">
        <v>0</v>
      </c>
      <c r="K89" s="18" t="n">
        <v>0</v>
      </c>
      <c r="L89" s="18" t="n">
        <v>0</v>
      </c>
      <c r="M89" s="18" t="n">
        <v>0</v>
      </c>
      <c r="N89" s="18" t="n">
        <v>-0.00793808343067681</v>
      </c>
      <c r="O89" s="18" t="n">
        <v>0</v>
      </c>
      <c r="P89" s="18" t="n">
        <v>-0.0448674280864338</v>
      </c>
      <c r="T89" s="18" t="n">
        <f aca="false">+C89/'Discount curve'!D78</f>
        <v>-0.0754952015630048</v>
      </c>
      <c r="V89" s="18" t="n">
        <f aca="false">+E89/'Discount curve'!$D78</f>
        <v>0</v>
      </c>
      <c r="W89" s="18" t="n">
        <f aca="false">+F89/'Discount curve'!$D78</f>
        <v>0</v>
      </c>
      <c r="X89" s="18" t="n">
        <f aca="false">+G89/'Discount curve'!$D78</f>
        <v>0</v>
      </c>
      <c r="Y89" s="18" t="n">
        <f aca="false">+H89/'Discount curve'!$D78</f>
        <v>0</v>
      </c>
      <c r="Z89" s="18" t="n">
        <f aca="false">+I89/'Discount curve'!$D78</f>
        <v>0</v>
      </c>
      <c r="AA89" s="18" t="n">
        <f aca="false">+J89/'Discount curve'!$D78</f>
        <v>0</v>
      </c>
      <c r="AB89" s="18" t="n">
        <f aca="false">+K89/'Discount curve'!$D78</f>
        <v>0</v>
      </c>
      <c r="AC89" s="18" t="n">
        <f aca="false">+L89/'Discount curve'!$D78</f>
        <v>0</v>
      </c>
      <c r="AD89" s="18" t="n">
        <f aca="false">+M89/'Discount curve'!$D78</f>
        <v>0</v>
      </c>
      <c r="AE89" s="18" t="n">
        <f aca="false">+N89/'Discount curve'!$D78</f>
        <v>-0.0113489518689485</v>
      </c>
      <c r="AF89" s="18" t="n">
        <f aca="false">+O89/'Discount curve'!$D78</f>
        <v>0</v>
      </c>
      <c r="AG89" s="18" t="n">
        <f aca="false">+P89/'Discount curve'!$D78</f>
        <v>-0.0641462496940563</v>
      </c>
    </row>
    <row r="90" customFormat="false" ht="12.75" hidden="false" customHeight="false" outlineLevel="0" collapsed="false">
      <c r="A90" s="17" t="n">
        <v>39692</v>
      </c>
      <c r="C90" s="16" t="n">
        <f aca="false">IF(ISNUMBER(A90),SUM(E90:P90),"")</f>
        <v>-0.0449469419259685</v>
      </c>
      <c r="D90" s="15"/>
      <c r="E90" s="18" t="n">
        <v>0</v>
      </c>
      <c r="F90" s="18" t="n">
        <v>0</v>
      </c>
      <c r="G90" s="18" t="n">
        <v>0</v>
      </c>
      <c r="H90" s="18" t="n">
        <v>0</v>
      </c>
      <c r="I90" s="18" t="n">
        <v>0</v>
      </c>
      <c r="J90" s="18" t="n">
        <v>0</v>
      </c>
      <c r="K90" s="18" t="n">
        <v>0</v>
      </c>
      <c r="L90" s="18" t="n">
        <v>0</v>
      </c>
      <c r="M90" s="18" t="n">
        <v>0</v>
      </c>
      <c r="N90" s="18" t="n">
        <v>0</v>
      </c>
      <c r="O90" s="18" t="n">
        <v>0</v>
      </c>
      <c r="P90" s="18" t="n">
        <v>-0.0449469419259685</v>
      </c>
      <c r="T90" s="18" t="n">
        <f aca="false">+C90/'Discount curve'!D79</f>
        <v>-0.0646081234938169</v>
      </c>
      <c r="V90" s="18" t="n">
        <f aca="false">+E90/'Discount curve'!$D79</f>
        <v>0</v>
      </c>
      <c r="W90" s="18" t="n">
        <f aca="false">+F90/'Discount curve'!$D79</f>
        <v>0</v>
      </c>
      <c r="X90" s="18" t="n">
        <f aca="false">+G90/'Discount curve'!$D79</f>
        <v>0</v>
      </c>
      <c r="Y90" s="18" t="n">
        <f aca="false">+H90/'Discount curve'!$D79</f>
        <v>0</v>
      </c>
      <c r="Z90" s="18" t="n">
        <f aca="false">+I90/'Discount curve'!$D79</f>
        <v>0</v>
      </c>
      <c r="AA90" s="18" t="n">
        <f aca="false">+J90/'Discount curve'!$D79</f>
        <v>0</v>
      </c>
      <c r="AB90" s="18" t="n">
        <f aca="false">+K90/'Discount curve'!$D79</f>
        <v>0</v>
      </c>
      <c r="AC90" s="18" t="n">
        <f aca="false">+L90/'Discount curve'!$D79</f>
        <v>0</v>
      </c>
      <c r="AD90" s="18" t="n">
        <f aca="false">+M90/'Discount curve'!$D79</f>
        <v>0</v>
      </c>
      <c r="AE90" s="18" t="n">
        <f aca="false">+N90/'Discount curve'!$D79</f>
        <v>0</v>
      </c>
      <c r="AF90" s="18" t="n">
        <f aca="false">+O90/'Discount curve'!$D79</f>
        <v>0</v>
      </c>
      <c r="AG90" s="18" t="n">
        <f aca="false">+P90/'Discount curve'!$D79</f>
        <v>-0.0646081234938169</v>
      </c>
    </row>
    <row r="91" customFormat="false" ht="12.75" hidden="false" customHeight="false" outlineLevel="0" collapsed="false">
      <c r="A91" s="17" t="n">
        <v>39722</v>
      </c>
      <c r="C91" s="16" t="n">
        <f aca="false">IF(ISNUMBER(A91),SUM(E91:P91),"")</f>
        <v>-0.0450313654478691</v>
      </c>
      <c r="D91" s="15"/>
      <c r="E91" s="18" t="n">
        <v>0</v>
      </c>
      <c r="F91" s="18" t="n">
        <v>0</v>
      </c>
      <c r="G91" s="18" t="n">
        <v>0</v>
      </c>
      <c r="H91" s="18" t="n">
        <v>0</v>
      </c>
      <c r="I91" s="18" t="n">
        <v>0</v>
      </c>
      <c r="J91" s="18" t="n">
        <v>0</v>
      </c>
      <c r="K91" s="18" t="n">
        <v>0</v>
      </c>
      <c r="L91" s="18" t="n">
        <v>0</v>
      </c>
      <c r="M91" s="18" t="n">
        <v>0</v>
      </c>
      <c r="N91" s="18" t="n">
        <v>0</v>
      </c>
      <c r="O91" s="18" t="n">
        <v>0</v>
      </c>
      <c r="P91" s="18" t="n">
        <v>-0.0450313654478691</v>
      </c>
      <c r="T91" s="18" t="n">
        <f aca="false">+C91/'Discount curve'!D80</f>
        <v>-0.0651124533671473</v>
      </c>
      <c r="V91" s="18" t="n">
        <f aca="false">+E91/'Discount curve'!$D80</f>
        <v>0</v>
      </c>
      <c r="W91" s="18" t="n">
        <f aca="false">+F91/'Discount curve'!$D80</f>
        <v>0</v>
      </c>
      <c r="X91" s="18" t="n">
        <f aca="false">+G91/'Discount curve'!$D80</f>
        <v>0</v>
      </c>
      <c r="Y91" s="18" t="n">
        <f aca="false">+H91/'Discount curve'!$D80</f>
        <v>0</v>
      </c>
      <c r="Z91" s="18" t="n">
        <f aca="false">+I91/'Discount curve'!$D80</f>
        <v>0</v>
      </c>
      <c r="AA91" s="18" t="n">
        <f aca="false">+J91/'Discount curve'!$D80</f>
        <v>0</v>
      </c>
      <c r="AB91" s="18" t="n">
        <f aca="false">+K91/'Discount curve'!$D80</f>
        <v>0</v>
      </c>
      <c r="AC91" s="18" t="n">
        <f aca="false">+L91/'Discount curve'!$D80</f>
        <v>0</v>
      </c>
      <c r="AD91" s="18" t="n">
        <f aca="false">+M91/'Discount curve'!$D80</f>
        <v>0</v>
      </c>
      <c r="AE91" s="18" t="n">
        <f aca="false">+N91/'Discount curve'!$D80</f>
        <v>0</v>
      </c>
      <c r="AF91" s="18" t="n">
        <f aca="false">+O91/'Discount curve'!$D80</f>
        <v>0</v>
      </c>
      <c r="AG91" s="18" t="n">
        <f aca="false">+P91/'Discount curve'!$D80</f>
        <v>-0.0651124533671473</v>
      </c>
    </row>
    <row r="92" customFormat="false" ht="12.75" hidden="false" customHeight="false" outlineLevel="0" collapsed="false">
      <c r="A92" s="17" t="n">
        <v>39753</v>
      </c>
      <c r="C92" s="16" t="n">
        <f aca="false">IF(ISNUMBER(A92),SUM(E92:P92),"")</f>
        <v>-0.0447644142233003</v>
      </c>
      <c r="D92" s="15"/>
      <c r="E92" s="18" t="n">
        <v>0</v>
      </c>
      <c r="F92" s="18" t="n">
        <v>0</v>
      </c>
      <c r="G92" s="18" t="n">
        <v>0</v>
      </c>
      <c r="H92" s="18" t="n">
        <v>0</v>
      </c>
      <c r="I92" s="18" t="n">
        <v>0</v>
      </c>
      <c r="J92" s="18" t="n">
        <v>0</v>
      </c>
      <c r="K92" s="18" t="n">
        <v>0</v>
      </c>
      <c r="L92" s="18" t="n">
        <v>0</v>
      </c>
      <c r="M92" s="18" t="n">
        <v>0</v>
      </c>
      <c r="N92" s="18" t="n">
        <v>0</v>
      </c>
      <c r="O92" s="18" t="n">
        <v>0</v>
      </c>
      <c r="P92" s="18" t="n">
        <v>-0.0447644142233003</v>
      </c>
      <c r="T92" s="18" t="n">
        <f aca="false">+C92/'Discount curve'!D81</f>
        <v>-0.0651216133893044</v>
      </c>
      <c r="V92" s="18" t="n">
        <f aca="false">+E92/'Discount curve'!$D81</f>
        <v>0</v>
      </c>
      <c r="W92" s="18" t="n">
        <f aca="false">+F92/'Discount curve'!$D81</f>
        <v>0</v>
      </c>
      <c r="X92" s="18" t="n">
        <f aca="false">+G92/'Discount curve'!$D81</f>
        <v>0</v>
      </c>
      <c r="Y92" s="18" t="n">
        <f aca="false">+H92/'Discount curve'!$D81</f>
        <v>0</v>
      </c>
      <c r="Z92" s="18" t="n">
        <f aca="false">+I92/'Discount curve'!$D81</f>
        <v>0</v>
      </c>
      <c r="AA92" s="18" t="n">
        <f aca="false">+J92/'Discount curve'!$D81</f>
        <v>0</v>
      </c>
      <c r="AB92" s="18" t="n">
        <f aca="false">+K92/'Discount curve'!$D81</f>
        <v>0</v>
      </c>
      <c r="AC92" s="18" t="n">
        <f aca="false">+L92/'Discount curve'!$D81</f>
        <v>0</v>
      </c>
      <c r="AD92" s="18" t="n">
        <f aca="false">+M92/'Discount curve'!$D81</f>
        <v>0</v>
      </c>
      <c r="AE92" s="18" t="n">
        <f aca="false">+N92/'Discount curve'!$D81</f>
        <v>0</v>
      </c>
      <c r="AF92" s="18" t="n">
        <f aca="false">+O92/'Discount curve'!$D81</f>
        <v>0</v>
      </c>
      <c r="AG92" s="18" t="n">
        <f aca="false">+P92/'Discount curve'!$D81</f>
        <v>-0.0651216133893044</v>
      </c>
    </row>
    <row r="93" customFormat="false" ht="12.75" hidden="false" customHeight="false" outlineLevel="0" collapsed="false">
      <c r="A93" s="17" t="n">
        <v>39783</v>
      </c>
      <c r="C93" s="16" t="n">
        <f aca="false">IF(ISNUMBER(A93),SUM(E93:P93),"")</f>
        <v>-0.0431577493057546</v>
      </c>
      <c r="D93" s="15"/>
      <c r="E93" s="18" t="n">
        <v>0</v>
      </c>
      <c r="F93" s="18" t="n">
        <v>0</v>
      </c>
      <c r="G93" s="18" t="n">
        <v>0</v>
      </c>
      <c r="H93" s="18" t="n">
        <v>0</v>
      </c>
      <c r="I93" s="18" t="n">
        <v>0</v>
      </c>
      <c r="J93" s="18" t="n">
        <v>0</v>
      </c>
      <c r="K93" s="18" t="n">
        <v>0</v>
      </c>
      <c r="L93" s="18" t="n">
        <v>0</v>
      </c>
      <c r="M93" s="18" t="n">
        <v>0</v>
      </c>
      <c r="N93" s="18" t="n">
        <v>0</v>
      </c>
      <c r="O93" s="18" t="n">
        <v>0</v>
      </c>
      <c r="P93" s="18" t="n">
        <v>-0.0431577493057546</v>
      </c>
      <c r="T93" s="18" t="n">
        <f aca="false">+C93/'Discount curve'!D82</f>
        <v>-0.0631188044295463</v>
      </c>
      <c r="V93" s="18" t="n">
        <f aca="false">+E93/'Discount curve'!$D82</f>
        <v>0</v>
      </c>
      <c r="W93" s="18" t="n">
        <f aca="false">+F93/'Discount curve'!$D82</f>
        <v>0</v>
      </c>
      <c r="X93" s="18" t="n">
        <f aca="false">+G93/'Discount curve'!$D82</f>
        <v>0</v>
      </c>
      <c r="Y93" s="18" t="n">
        <f aca="false">+H93/'Discount curve'!$D82</f>
        <v>0</v>
      </c>
      <c r="Z93" s="18" t="n">
        <f aca="false">+I93/'Discount curve'!$D82</f>
        <v>0</v>
      </c>
      <c r="AA93" s="18" t="n">
        <f aca="false">+J93/'Discount curve'!$D82</f>
        <v>0</v>
      </c>
      <c r="AB93" s="18" t="n">
        <f aca="false">+K93/'Discount curve'!$D82</f>
        <v>0</v>
      </c>
      <c r="AC93" s="18" t="n">
        <f aca="false">+L93/'Discount curve'!$D82</f>
        <v>0</v>
      </c>
      <c r="AD93" s="18" t="n">
        <f aca="false">+M93/'Discount curve'!$D82</f>
        <v>0</v>
      </c>
      <c r="AE93" s="18" t="n">
        <f aca="false">+N93/'Discount curve'!$D82</f>
        <v>0</v>
      </c>
      <c r="AF93" s="18" t="n">
        <f aca="false">+O93/'Discount curve'!$D82</f>
        <v>0</v>
      </c>
      <c r="AG93" s="18" t="n">
        <f aca="false">+P93/'Discount curve'!$D82</f>
        <v>-0.0631188044295463</v>
      </c>
    </row>
    <row r="94" customFormat="false" ht="12.75" hidden="false" customHeight="false" outlineLevel="0" collapsed="false">
      <c r="A94" s="17" t="n">
        <v>39814</v>
      </c>
      <c r="C94" s="16" t="n">
        <f aca="false">IF(ISNUMBER(A94),SUM(E94:P94),"")</f>
        <v>-0.0435699163209335</v>
      </c>
      <c r="D94" s="15"/>
      <c r="E94" s="18" t="n">
        <v>0</v>
      </c>
      <c r="F94" s="18" t="n">
        <v>0</v>
      </c>
      <c r="G94" s="18" t="n">
        <v>0</v>
      </c>
      <c r="H94" s="18" t="n">
        <v>0</v>
      </c>
      <c r="I94" s="18" t="n">
        <v>0</v>
      </c>
      <c r="J94" s="18" t="n">
        <v>0</v>
      </c>
      <c r="K94" s="18" t="n">
        <v>0</v>
      </c>
      <c r="L94" s="18" t="n">
        <v>0</v>
      </c>
      <c r="M94" s="18" t="n">
        <v>0</v>
      </c>
      <c r="N94" s="18" t="n">
        <v>0</v>
      </c>
      <c r="O94" s="18" t="n">
        <v>0</v>
      </c>
      <c r="P94" s="18" t="n">
        <v>-0.0435699163209335</v>
      </c>
      <c r="T94" s="18" t="n">
        <f aca="false">+C94/'Discount curve'!D83</f>
        <v>-0.0641142801481547</v>
      </c>
      <c r="V94" s="18" t="n">
        <f aca="false">+E94/'Discount curve'!$D83</f>
        <v>0</v>
      </c>
      <c r="W94" s="18" t="n">
        <f aca="false">+F94/'Discount curve'!$D83</f>
        <v>0</v>
      </c>
      <c r="X94" s="18" t="n">
        <f aca="false">+G94/'Discount curve'!$D83</f>
        <v>0</v>
      </c>
      <c r="Y94" s="18" t="n">
        <f aca="false">+H94/'Discount curve'!$D83</f>
        <v>0</v>
      </c>
      <c r="Z94" s="18" t="n">
        <f aca="false">+I94/'Discount curve'!$D83</f>
        <v>0</v>
      </c>
      <c r="AA94" s="18" t="n">
        <f aca="false">+J94/'Discount curve'!$D83</f>
        <v>0</v>
      </c>
      <c r="AB94" s="18" t="n">
        <f aca="false">+K94/'Discount curve'!$D83</f>
        <v>0</v>
      </c>
      <c r="AC94" s="18" t="n">
        <f aca="false">+L94/'Discount curve'!$D83</f>
        <v>0</v>
      </c>
      <c r="AD94" s="18" t="n">
        <f aca="false">+M94/'Discount curve'!$D83</f>
        <v>0</v>
      </c>
      <c r="AE94" s="18" t="n">
        <f aca="false">+N94/'Discount curve'!$D83</f>
        <v>0</v>
      </c>
      <c r="AF94" s="18" t="n">
        <f aca="false">+O94/'Discount curve'!$D83</f>
        <v>0</v>
      </c>
      <c r="AG94" s="18" t="n">
        <f aca="false">+P94/'Discount curve'!$D83</f>
        <v>-0.0641142801481547</v>
      </c>
    </row>
    <row r="95" customFormat="false" ht="12.75" hidden="false" customHeight="false" outlineLevel="0" collapsed="false">
      <c r="A95" s="17" t="n">
        <v>39845</v>
      </c>
      <c r="C95" s="16" t="n">
        <f aca="false">IF(ISNUMBER(A95),SUM(E95:P95),"")</f>
        <v>-0.0426418553615065</v>
      </c>
      <c r="D95" s="15"/>
      <c r="E95" s="18" t="n">
        <v>0</v>
      </c>
      <c r="F95" s="18" t="n">
        <v>0</v>
      </c>
      <c r="G95" s="18" t="n">
        <v>0</v>
      </c>
      <c r="H95" s="18" t="n">
        <v>0</v>
      </c>
      <c r="I95" s="18" t="n">
        <v>0</v>
      </c>
      <c r="J95" s="18" t="n">
        <v>0</v>
      </c>
      <c r="K95" s="18" t="n">
        <v>0</v>
      </c>
      <c r="L95" s="18" t="n">
        <v>0</v>
      </c>
      <c r="M95" s="18" t="n">
        <v>0</v>
      </c>
      <c r="N95" s="18" t="n">
        <v>0</v>
      </c>
      <c r="O95" s="18" t="n">
        <v>0</v>
      </c>
      <c r="P95" s="18" t="n">
        <v>-0.0426418553615065</v>
      </c>
      <c r="T95" s="18" t="n">
        <f aca="false">+C95/'Discount curve'!D84</f>
        <v>-0.0631373688908103</v>
      </c>
      <c r="V95" s="18" t="n">
        <f aca="false">+E95/'Discount curve'!$D84</f>
        <v>0</v>
      </c>
      <c r="W95" s="18" t="n">
        <f aca="false">+F95/'Discount curve'!$D84</f>
        <v>0</v>
      </c>
      <c r="X95" s="18" t="n">
        <f aca="false">+G95/'Discount curve'!$D84</f>
        <v>0</v>
      </c>
      <c r="Y95" s="18" t="n">
        <f aca="false">+H95/'Discount curve'!$D84</f>
        <v>0</v>
      </c>
      <c r="Z95" s="18" t="n">
        <f aca="false">+I95/'Discount curve'!$D84</f>
        <v>0</v>
      </c>
      <c r="AA95" s="18" t="n">
        <f aca="false">+J95/'Discount curve'!$D84</f>
        <v>0</v>
      </c>
      <c r="AB95" s="18" t="n">
        <f aca="false">+K95/'Discount curve'!$D84</f>
        <v>0</v>
      </c>
      <c r="AC95" s="18" t="n">
        <f aca="false">+L95/'Discount curve'!$D84</f>
        <v>0</v>
      </c>
      <c r="AD95" s="18" t="n">
        <f aca="false">+M95/'Discount curve'!$D84</f>
        <v>0</v>
      </c>
      <c r="AE95" s="18" t="n">
        <f aca="false">+N95/'Discount curve'!$D84</f>
        <v>0</v>
      </c>
      <c r="AF95" s="18" t="n">
        <f aca="false">+O95/'Discount curve'!$D84</f>
        <v>0</v>
      </c>
      <c r="AG95" s="18" t="n">
        <f aca="false">+P95/'Discount curve'!$D84</f>
        <v>-0.0631373688908103</v>
      </c>
    </row>
    <row r="96" customFormat="false" ht="12.75" hidden="false" customHeight="false" outlineLevel="0" collapsed="false">
      <c r="A96" s="17" t="n">
        <v>39873</v>
      </c>
      <c r="C96" s="16" t="n">
        <f aca="false">IF(ISNUMBER(A96),SUM(E96:P96),"")</f>
        <v>-0.0437346786787657</v>
      </c>
      <c r="D96" s="15"/>
      <c r="E96" s="18" t="n">
        <v>0</v>
      </c>
      <c r="F96" s="18" t="n">
        <v>0</v>
      </c>
      <c r="G96" s="18" t="n">
        <v>0</v>
      </c>
      <c r="H96" s="18" t="n">
        <v>0</v>
      </c>
      <c r="I96" s="18" t="n">
        <v>0</v>
      </c>
      <c r="J96" s="18" t="n">
        <v>0</v>
      </c>
      <c r="K96" s="18" t="n">
        <v>0</v>
      </c>
      <c r="L96" s="18" t="n">
        <v>0</v>
      </c>
      <c r="M96" s="18" t="n">
        <v>0</v>
      </c>
      <c r="N96" s="18" t="n">
        <v>0</v>
      </c>
      <c r="O96" s="18" t="n">
        <v>0</v>
      </c>
      <c r="P96" s="18" t="n">
        <v>-0.0437346786787657</v>
      </c>
      <c r="T96" s="18" t="n">
        <f aca="false">+C96/'Discount curve'!D85</f>
        <v>-0.0650841930954981</v>
      </c>
      <c r="V96" s="18" t="n">
        <f aca="false">+E96/'Discount curve'!$D85</f>
        <v>0</v>
      </c>
      <c r="W96" s="18" t="n">
        <f aca="false">+F96/'Discount curve'!$D85</f>
        <v>0</v>
      </c>
      <c r="X96" s="18" t="n">
        <f aca="false">+G96/'Discount curve'!$D85</f>
        <v>0</v>
      </c>
      <c r="Y96" s="18" t="n">
        <f aca="false">+H96/'Discount curve'!$D85</f>
        <v>0</v>
      </c>
      <c r="Z96" s="18" t="n">
        <f aca="false">+I96/'Discount curve'!$D85</f>
        <v>0</v>
      </c>
      <c r="AA96" s="18" t="n">
        <f aca="false">+J96/'Discount curve'!$D85</f>
        <v>0</v>
      </c>
      <c r="AB96" s="18" t="n">
        <f aca="false">+K96/'Discount curve'!$D85</f>
        <v>0</v>
      </c>
      <c r="AC96" s="18" t="n">
        <f aca="false">+L96/'Discount curve'!$D85</f>
        <v>0</v>
      </c>
      <c r="AD96" s="18" t="n">
        <f aca="false">+M96/'Discount curve'!$D85</f>
        <v>0</v>
      </c>
      <c r="AE96" s="18" t="n">
        <f aca="false">+N96/'Discount curve'!$D85</f>
        <v>0</v>
      </c>
      <c r="AF96" s="18" t="n">
        <f aca="false">+O96/'Discount curve'!$D85</f>
        <v>0</v>
      </c>
      <c r="AG96" s="18" t="n">
        <f aca="false">+P96/'Discount curve'!$D85</f>
        <v>-0.0650841930954981</v>
      </c>
    </row>
    <row r="97" customFormat="false" ht="12.75" hidden="false" customHeight="false" outlineLevel="0" collapsed="false">
      <c r="A97" s="17" t="n">
        <v>39904</v>
      </c>
      <c r="C97" s="16" t="n">
        <f aca="false">IF(ISNUMBER(A97),SUM(E97:P97),"")</f>
        <v>-0.0434740383829535</v>
      </c>
      <c r="D97" s="15"/>
      <c r="E97" s="18" t="n">
        <v>0</v>
      </c>
      <c r="F97" s="18" t="n">
        <v>0</v>
      </c>
      <c r="G97" s="18" t="n">
        <v>0</v>
      </c>
      <c r="H97" s="18" t="n">
        <v>0</v>
      </c>
      <c r="I97" s="18" t="n">
        <v>0</v>
      </c>
      <c r="J97" s="18" t="n">
        <v>0</v>
      </c>
      <c r="K97" s="18" t="n">
        <v>0</v>
      </c>
      <c r="L97" s="18" t="n">
        <v>0</v>
      </c>
      <c r="M97" s="18" t="n">
        <v>0</v>
      </c>
      <c r="N97" s="18" t="n">
        <v>0</v>
      </c>
      <c r="O97" s="18" t="n">
        <v>0</v>
      </c>
      <c r="P97" s="18" t="n">
        <v>-0.0434740383829535</v>
      </c>
      <c r="T97" s="18" t="n">
        <f aca="false">+C97/'Discount curve'!D86</f>
        <v>-0.0651007821683261</v>
      </c>
      <c r="V97" s="18" t="n">
        <f aca="false">+E97/'Discount curve'!$D86</f>
        <v>0</v>
      </c>
      <c r="W97" s="18" t="n">
        <f aca="false">+F97/'Discount curve'!$D86</f>
        <v>0</v>
      </c>
      <c r="X97" s="18" t="n">
        <f aca="false">+G97/'Discount curve'!$D86</f>
        <v>0</v>
      </c>
      <c r="Y97" s="18" t="n">
        <f aca="false">+H97/'Discount curve'!$D86</f>
        <v>0</v>
      </c>
      <c r="Z97" s="18" t="n">
        <f aca="false">+I97/'Discount curve'!$D86</f>
        <v>0</v>
      </c>
      <c r="AA97" s="18" t="n">
        <f aca="false">+J97/'Discount curve'!$D86</f>
        <v>0</v>
      </c>
      <c r="AB97" s="18" t="n">
        <f aca="false">+K97/'Discount curve'!$D86</f>
        <v>0</v>
      </c>
      <c r="AC97" s="18" t="n">
        <f aca="false">+L97/'Discount curve'!$D86</f>
        <v>0</v>
      </c>
      <c r="AD97" s="18" t="n">
        <f aca="false">+M97/'Discount curve'!$D86</f>
        <v>0</v>
      </c>
      <c r="AE97" s="18" t="n">
        <f aca="false">+N97/'Discount curve'!$D86</f>
        <v>0</v>
      </c>
      <c r="AF97" s="18" t="n">
        <f aca="false">+O97/'Discount curve'!$D86</f>
        <v>0</v>
      </c>
      <c r="AG97" s="18" t="n">
        <f aca="false">+P97/'Discount curve'!$D86</f>
        <v>-0.0651007821683261</v>
      </c>
    </row>
    <row r="98" customFormat="false" ht="12.75" hidden="false" customHeight="false" outlineLevel="0" collapsed="false">
      <c r="A98" s="17" t="n">
        <v>39934</v>
      </c>
      <c r="C98" s="16" t="n">
        <f aca="false">IF(ISNUMBER(A98),SUM(E98:P98),"")</f>
        <v>-0.0429124526442934</v>
      </c>
      <c r="D98" s="15"/>
      <c r="E98" s="18" t="n">
        <v>0</v>
      </c>
      <c r="F98" s="18" t="n">
        <v>0</v>
      </c>
      <c r="G98" s="18" t="n">
        <v>0</v>
      </c>
      <c r="H98" s="18" t="n">
        <v>0</v>
      </c>
      <c r="I98" s="18" t="n">
        <v>0</v>
      </c>
      <c r="J98" s="18" t="n">
        <v>0</v>
      </c>
      <c r="K98" s="18" t="n">
        <v>0</v>
      </c>
      <c r="L98" s="18" t="n">
        <v>0</v>
      </c>
      <c r="M98" s="18" t="n">
        <v>0</v>
      </c>
      <c r="N98" s="18" t="n">
        <v>0</v>
      </c>
      <c r="O98" s="18" t="n">
        <v>0</v>
      </c>
      <c r="P98" s="18" t="n">
        <v>-0.0429124526442934</v>
      </c>
      <c r="T98" s="18" t="n">
        <f aca="false">+C98/'Discount curve'!D87</f>
        <v>-0.0646089014767728</v>
      </c>
      <c r="V98" s="18" t="n">
        <f aca="false">+E98/'Discount curve'!$D87</f>
        <v>0</v>
      </c>
      <c r="W98" s="18" t="n">
        <f aca="false">+F98/'Discount curve'!$D87</f>
        <v>0</v>
      </c>
      <c r="X98" s="18" t="n">
        <f aca="false">+G98/'Discount curve'!$D87</f>
        <v>0</v>
      </c>
      <c r="Y98" s="18" t="n">
        <f aca="false">+H98/'Discount curve'!$D87</f>
        <v>0</v>
      </c>
      <c r="Z98" s="18" t="n">
        <f aca="false">+I98/'Discount curve'!$D87</f>
        <v>0</v>
      </c>
      <c r="AA98" s="18" t="n">
        <f aca="false">+J98/'Discount curve'!$D87</f>
        <v>0</v>
      </c>
      <c r="AB98" s="18" t="n">
        <f aca="false">+K98/'Discount curve'!$D87</f>
        <v>0</v>
      </c>
      <c r="AC98" s="18" t="n">
        <f aca="false">+L98/'Discount curve'!$D87</f>
        <v>0</v>
      </c>
      <c r="AD98" s="18" t="n">
        <f aca="false">+M98/'Discount curve'!$D87</f>
        <v>0</v>
      </c>
      <c r="AE98" s="18" t="n">
        <f aca="false">+N98/'Discount curve'!$D87</f>
        <v>0</v>
      </c>
      <c r="AF98" s="18" t="n">
        <f aca="false">+O98/'Discount curve'!$D87</f>
        <v>0</v>
      </c>
      <c r="AG98" s="18" t="n">
        <f aca="false">+P98/'Discount curve'!$D87</f>
        <v>-0.0646089014767728</v>
      </c>
    </row>
    <row r="99" customFormat="false" ht="12.75" hidden="false" customHeight="false" outlineLevel="0" collapsed="false">
      <c r="A99" s="17" t="n">
        <v>39965</v>
      </c>
      <c r="C99" s="16" t="n">
        <f aca="false">IF(ISNUMBER(A99),SUM(E99:P99),"")</f>
        <v>-0.0423474117669457</v>
      </c>
      <c r="D99" s="15"/>
      <c r="E99" s="18" t="n">
        <v>0</v>
      </c>
      <c r="F99" s="18" t="n">
        <v>0</v>
      </c>
      <c r="G99" s="18" t="n">
        <v>0</v>
      </c>
      <c r="H99" s="18" t="n">
        <v>0</v>
      </c>
      <c r="I99" s="18" t="n">
        <v>0</v>
      </c>
      <c r="J99" s="18" t="n">
        <v>0</v>
      </c>
      <c r="K99" s="18" t="n">
        <v>0</v>
      </c>
      <c r="L99" s="18" t="n">
        <v>0</v>
      </c>
      <c r="M99" s="18" t="n">
        <v>0</v>
      </c>
      <c r="N99" s="18" t="n">
        <v>0</v>
      </c>
      <c r="O99" s="18" t="n">
        <v>0</v>
      </c>
      <c r="P99" s="18" t="n">
        <v>-0.0423474117669457</v>
      </c>
      <c r="T99" s="18" t="n">
        <f aca="false">+C99/'Discount curve'!D88</f>
        <v>-0.0640709656474991</v>
      </c>
      <c r="V99" s="18" t="n">
        <f aca="false">+E99/'Discount curve'!$D88</f>
        <v>0</v>
      </c>
      <c r="W99" s="18" t="n">
        <f aca="false">+F99/'Discount curve'!$D88</f>
        <v>0</v>
      </c>
      <c r="X99" s="18" t="n">
        <f aca="false">+G99/'Discount curve'!$D88</f>
        <v>0</v>
      </c>
      <c r="Y99" s="18" t="n">
        <f aca="false">+H99/'Discount curve'!$D88</f>
        <v>0</v>
      </c>
      <c r="Z99" s="18" t="n">
        <f aca="false">+I99/'Discount curve'!$D88</f>
        <v>0</v>
      </c>
      <c r="AA99" s="18" t="n">
        <f aca="false">+J99/'Discount curve'!$D88</f>
        <v>0</v>
      </c>
      <c r="AB99" s="18" t="n">
        <f aca="false">+K99/'Discount curve'!$D88</f>
        <v>0</v>
      </c>
      <c r="AC99" s="18" t="n">
        <f aca="false">+L99/'Discount curve'!$D88</f>
        <v>0</v>
      </c>
      <c r="AD99" s="18" t="n">
        <f aca="false">+M99/'Discount curve'!$D88</f>
        <v>0</v>
      </c>
      <c r="AE99" s="18" t="n">
        <f aca="false">+N99/'Discount curve'!$D88</f>
        <v>0</v>
      </c>
      <c r="AF99" s="18" t="n">
        <f aca="false">+O99/'Discount curve'!$D88</f>
        <v>0</v>
      </c>
      <c r="AG99" s="18" t="n">
        <f aca="false">+P99/'Discount curve'!$D88</f>
        <v>-0.0640709656474991</v>
      </c>
    </row>
    <row r="100" customFormat="false" ht="12.75" hidden="false" customHeight="false" outlineLevel="0" collapsed="false">
      <c r="A100" s="17" t="n">
        <v>39995</v>
      </c>
      <c r="C100" s="16" t="n">
        <f aca="false">IF(ISNUMBER(A100),SUM(E100:P100),"")</f>
        <v>-0.0421182694645495</v>
      </c>
      <c r="D100" s="15"/>
      <c r="E100" s="18" t="n">
        <v>0</v>
      </c>
      <c r="F100" s="18" t="n">
        <v>0</v>
      </c>
      <c r="G100" s="18" t="n">
        <v>0</v>
      </c>
      <c r="H100" s="18" t="n">
        <v>0</v>
      </c>
      <c r="I100" s="18" t="n">
        <v>0</v>
      </c>
      <c r="J100" s="18" t="n">
        <v>0</v>
      </c>
      <c r="K100" s="18" t="n">
        <v>0</v>
      </c>
      <c r="L100" s="18" t="n">
        <v>0</v>
      </c>
      <c r="M100" s="18" t="n">
        <v>0</v>
      </c>
      <c r="N100" s="18" t="n">
        <v>0</v>
      </c>
      <c r="O100" s="18" t="n">
        <v>0</v>
      </c>
      <c r="P100" s="18" t="n">
        <v>-0.0421182694645495</v>
      </c>
      <c r="T100" s="18" t="n">
        <f aca="false">+C100/'Discount curve'!D89</f>
        <v>-0.0640719899137867</v>
      </c>
      <c r="V100" s="18" t="n">
        <f aca="false">+E100/'Discount curve'!$D89</f>
        <v>0</v>
      </c>
      <c r="W100" s="18" t="n">
        <f aca="false">+F100/'Discount curve'!$D89</f>
        <v>0</v>
      </c>
      <c r="X100" s="18" t="n">
        <f aca="false">+G100/'Discount curve'!$D89</f>
        <v>0</v>
      </c>
      <c r="Y100" s="18" t="n">
        <f aca="false">+H100/'Discount curve'!$D89</f>
        <v>0</v>
      </c>
      <c r="Z100" s="18" t="n">
        <f aca="false">+I100/'Discount curve'!$D89</f>
        <v>0</v>
      </c>
      <c r="AA100" s="18" t="n">
        <f aca="false">+J100/'Discount curve'!$D89</f>
        <v>0</v>
      </c>
      <c r="AB100" s="18" t="n">
        <f aca="false">+K100/'Discount curve'!$D89</f>
        <v>0</v>
      </c>
      <c r="AC100" s="18" t="n">
        <f aca="false">+L100/'Discount curve'!$D89</f>
        <v>0</v>
      </c>
      <c r="AD100" s="18" t="n">
        <f aca="false">+M100/'Discount curve'!$D89</f>
        <v>0</v>
      </c>
      <c r="AE100" s="18" t="n">
        <f aca="false">+N100/'Discount curve'!$D89</f>
        <v>0</v>
      </c>
      <c r="AF100" s="18" t="n">
        <f aca="false">+O100/'Discount curve'!$D89</f>
        <v>0</v>
      </c>
      <c r="AG100" s="18" t="n">
        <f aca="false">+P100/'Discount curve'!$D89</f>
        <v>-0.0640719899137867</v>
      </c>
    </row>
    <row r="101" customFormat="false" ht="12.75" hidden="false" customHeight="false" outlineLevel="0" collapsed="false">
      <c r="A101" s="17" t="n">
        <v>40026</v>
      </c>
      <c r="C101" s="16" t="n">
        <f aca="false">IF(ISNUMBER(A101),SUM(E101:P101),"")</f>
        <v>-0.0418821767220834</v>
      </c>
      <c r="D101" s="15"/>
      <c r="E101" s="18" t="n">
        <v>0</v>
      </c>
      <c r="F101" s="18" t="n">
        <v>0</v>
      </c>
      <c r="G101" s="18" t="n">
        <v>0</v>
      </c>
      <c r="H101" s="18" t="n">
        <v>0</v>
      </c>
      <c r="I101" s="18" t="n">
        <v>0</v>
      </c>
      <c r="J101" s="18" t="n">
        <v>0</v>
      </c>
      <c r="K101" s="18" t="n">
        <v>0</v>
      </c>
      <c r="L101" s="18" t="n">
        <v>0</v>
      </c>
      <c r="M101" s="18" t="n">
        <v>0</v>
      </c>
      <c r="N101" s="18" t="n">
        <v>0</v>
      </c>
      <c r="O101" s="18" t="n">
        <v>0</v>
      </c>
      <c r="P101" s="18" t="n">
        <v>-0.0418821767220834</v>
      </c>
      <c r="T101" s="18" t="n">
        <f aca="false">+C101/'Discount curve'!D90</f>
        <v>-0.0640716549908411</v>
      </c>
      <c r="V101" s="18" t="n">
        <f aca="false">+E101/'Discount curve'!$D90</f>
        <v>0</v>
      </c>
      <c r="W101" s="18" t="n">
        <f aca="false">+F101/'Discount curve'!$D90</f>
        <v>0</v>
      </c>
      <c r="X101" s="18" t="n">
        <f aca="false">+G101/'Discount curve'!$D90</f>
        <v>0</v>
      </c>
      <c r="Y101" s="18" t="n">
        <f aca="false">+H101/'Discount curve'!$D90</f>
        <v>0</v>
      </c>
      <c r="Z101" s="18" t="n">
        <f aca="false">+I101/'Discount curve'!$D90</f>
        <v>0</v>
      </c>
      <c r="AA101" s="18" t="n">
        <f aca="false">+J101/'Discount curve'!$D90</f>
        <v>0</v>
      </c>
      <c r="AB101" s="18" t="n">
        <f aca="false">+K101/'Discount curve'!$D90</f>
        <v>0</v>
      </c>
      <c r="AC101" s="18" t="n">
        <f aca="false">+L101/'Discount curve'!$D90</f>
        <v>0</v>
      </c>
      <c r="AD101" s="18" t="n">
        <f aca="false">+M101/'Discount curve'!$D90</f>
        <v>0</v>
      </c>
      <c r="AE101" s="18" t="n">
        <f aca="false">+N101/'Discount curve'!$D90</f>
        <v>0</v>
      </c>
      <c r="AF101" s="18" t="n">
        <f aca="false">+O101/'Discount curve'!$D90</f>
        <v>0</v>
      </c>
      <c r="AG101" s="18" t="n">
        <f aca="false">+P101/'Discount curve'!$D90</f>
        <v>-0.0640716549908411</v>
      </c>
    </row>
    <row r="102" customFormat="false" ht="12.75" hidden="false" customHeight="false" outlineLevel="0" collapsed="false">
      <c r="A102" s="17" t="n">
        <v>40057</v>
      </c>
      <c r="C102" s="16" t="n">
        <f aca="false">IF(ISNUMBER(A102),SUM(E102:P102),"")</f>
        <v>-0.0419671458963876</v>
      </c>
      <c r="D102" s="15"/>
      <c r="E102" s="18" t="n">
        <v>0</v>
      </c>
      <c r="F102" s="18" t="n">
        <v>0</v>
      </c>
      <c r="G102" s="18" t="n">
        <v>0</v>
      </c>
      <c r="H102" s="18" t="n">
        <v>0</v>
      </c>
      <c r="I102" s="18" t="n">
        <v>0</v>
      </c>
      <c r="J102" s="18" t="n">
        <v>0</v>
      </c>
      <c r="K102" s="18" t="n">
        <v>0</v>
      </c>
      <c r="L102" s="18" t="n">
        <v>0</v>
      </c>
      <c r="M102" s="18" t="n">
        <v>0</v>
      </c>
      <c r="N102" s="18" t="n">
        <v>0</v>
      </c>
      <c r="O102" s="18" t="n">
        <v>0</v>
      </c>
      <c r="P102" s="18" t="n">
        <v>-0.0419671458963876</v>
      </c>
      <c r="T102" s="18" t="n">
        <f aca="false">+C102/'Discount curve'!D91</f>
        <v>-0.0645642755298378</v>
      </c>
      <c r="V102" s="18" t="n">
        <f aca="false">+E102/'Discount curve'!$D91</f>
        <v>0</v>
      </c>
      <c r="W102" s="18" t="n">
        <f aca="false">+F102/'Discount curve'!$D91</f>
        <v>0</v>
      </c>
      <c r="X102" s="18" t="n">
        <f aca="false">+G102/'Discount curve'!$D91</f>
        <v>0</v>
      </c>
      <c r="Y102" s="18" t="n">
        <f aca="false">+H102/'Discount curve'!$D91</f>
        <v>0</v>
      </c>
      <c r="Z102" s="18" t="n">
        <f aca="false">+I102/'Discount curve'!$D91</f>
        <v>0</v>
      </c>
      <c r="AA102" s="18" t="n">
        <f aca="false">+J102/'Discount curve'!$D91</f>
        <v>0</v>
      </c>
      <c r="AB102" s="18" t="n">
        <f aca="false">+K102/'Discount curve'!$D91</f>
        <v>0</v>
      </c>
      <c r="AC102" s="18" t="n">
        <f aca="false">+L102/'Discount curve'!$D91</f>
        <v>0</v>
      </c>
      <c r="AD102" s="18" t="n">
        <f aca="false">+M102/'Discount curve'!$D91</f>
        <v>0</v>
      </c>
      <c r="AE102" s="18" t="n">
        <f aca="false">+N102/'Discount curve'!$D91</f>
        <v>0</v>
      </c>
      <c r="AF102" s="18" t="n">
        <f aca="false">+O102/'Discount curve'!$D91</f>
        <v>0</v>
      </c>
      <c r="AG102" s="18" t="n">
        <f aca="false">+P102/'Discount curve'!$D91</f>
        <v>-0.0645642755298378</v>
      </c>
    </row>
    <row r="103" customFormat="false" ht="12.75" hidden="false" customHeight="false" outlineLevel="0" collapsed="false">
      <c r="A103" s="17" t="n">
        <v>40087</v>
      </c>
      <c r="C103" s="16" t="n">
        <f aca="false">IF(ISNUMBER(A103),SUM(E103:P103),"")</f>
        <v>-0.0420568854121257</v>
      </c>
      <c r="D103" s="15"/>
      <c r="E103" s="18" t="n">
        <v>0</v>
      </c>
      <c r="F103" s="18" t="n">
        <v>0</v>
      </c>
      <c r="G103" s="18" t="n">
        <v>0</v>
      </c>
      <c r="H103" s="18" t="n">
        <v>0</v>
      </c>
      <c r="I103" s="18" t="n">
        <v>0</v>
      </c>
      <c r="J103" s="18" t="n">
        <v>0</v>
      </c>
      <c r="K103" s="18" t="n">
        <v>0</v>
      </c>
      <c r="L103" s="18" t="n">
        <v>0</v>
      </c>
      <c r="M103" s="18" t="n">
        <v>0</v>
      </c>
      <c r="N103" s="18" t="n">
        <v>0</v>
      </c>
      <c r="O103" s="18" t="n">
        <v>0</v>
      </c>
      <c r="P103" s="18" t="n">
        <v>-0.0420568854121257</v>
      </c>
      <c r="T103" s="18" t="n">
        <f aca="false">+C103/'Discount curve'!D92</f>
        <v>-0.0650585273825117</v>
      </c>
      <c r="V103" s="18" t="n">
        <f aca="false">+E103/'Discount curve'!$D92</f>
        <v>0</v>
      </c>
      <c r="W103" s="18" t="n">
        <f aca="false">+F103/'Discount curve'!$D92</f>
        <v>0</v>
      </c>
      <c r="X103" s="18" t="n">
        <f aca="false">+G103/'Discount curve'!$D92</f>
        <v>0</v>
      </c>
      <c r="Y103" s="18" t="n">
        <f aca="false">+H103/'Discount curve'!$D92</f>
        <v>0</v>
      </c>
      <c r="Z103" s="18" t="n">
        <f aca="false">+I103/'Discount curve'!$D92</f>
        <v>0</v>
      </c>
      <c r="AA103" s="18" t="n">
        <f aca="false">+J103/'Discount curve'!$D92</f>
        <v>0</v>
      </c>
      <c r="AB103" s="18" t="n">
        <f aca="false">+K103/'Discount curve'!$D92</f>
        <v>0</v>
      </c>
      <c r="AC103" s="18" t="n">
        <f aca="false">+L103/'Discount curve'!$D92</f>
        <v>0</v>
      </c>
      <c r="AD103" s="18" t="n">
        <f aca="false">+M103/'Discount curve'!$D92</f>
        <v>0</v>
      </c>
      <c r="AE103" s="18" t="n">
        <f aca="false">+N103/'Discount curve'!$D92</f>
        <v>0</v>
      </c>
      <c r="AF103" s="18" t="n">
        <f aca="false">+O103/'Discount curve'!$D92</f>
        <v>0</v>
      </c>
      <c r="AG103" s="18" t="n">
        <f aca="false">+P103/'Discount curve'!$D92</f>
        <v>-0.0650585273825117</v>
      </c>
    </row>
    <row r="104" customFormat="false" ht="12.75" hidden="false" customHeight="false" outlineLevel="0" collapsed="false">
      <c r="A104" s="17" t="n">
        <v>40118</v>
      </c>
      <c r="C104" s="16" t="n">
        <f aca="false">IF(ISNUMBER(A104),SUM(E104:P104),"")</f>
        <v>-0.0418192850958064</v>
      </c>
      <c r="D104" s="15"/>
      <c r="E104" s="18" t="n">
        <v>0</v>
      </c>
      <c r="F104" s="18" t="n">
        <v>0</v>
      </c>
      <c r="G104" s="18" t="n">
        <v>0</v>
      </c>
      <c r="H104" s="18" t="n">
        <v>0</v>
      </c>
      <c r="I104" s="18" t="n">
        <v>0</v>
      </c>
      <c r="J104" s="18" t="n">
        <v>0</v>
      </c>
      <c r="K104" s="18" t="n">
        <v>0</v>
      </c>
      <c r="L104" s="18" t="n">
        <v>0</v>
      </c>
      <c r="M104" s="18" t="n">
        <v>0</v>
      </c>
      <c r="N104" s="18" t="n">
        <v>0</v>
      </c>
      <c r="O104" s="18" t="n">
        <v>0</v>
      </c>
      <c r="P104" s="18" t="n">
        <v>-0.0418192850958064</v>
      </c>
      <c r="T104" s="18" t="n">
        <f aca="false">+C104/'Discount curve'!D93</f>
        <v>-0.0650585009986178</v>
      </c>
      <c r="V104" s="18" t="n">
        <f aca="false">+E104/'Discount curve'!$D93</f>
        <v>0</v>
      </c>
      <c r="W104" s="18" t="n">
        <f aca="false">+F104/'Discount curve'!$D93</f>
        <v>0</v>
      </c>
      <c r="X104" s="18" t="n">
        <f aca="false">+G104/'Discount curve'!$D93</f>
        <v>0</v>
      </c>
      <c r="Y104" s="18" t="n">
        <f aca="false">+H104/'Discount curve'!$D93</f>
        <v>0</v>
      </c>
      <c r="Z104" s="18" t="n">
        <f aca="false">+I104/'Discount curve'!$D93</f>
        <v>0</v>
      </c>
      <c r="AA104" s="18" t="n">
        <f aca="false">+J104/'Discount curve'!$D93</f>
        <v>0</v>
      </c>
      <c r="AB104" s="18" t="n">
        <f aca="false">+K104/'Discount curve'!$D93</f>
        <v>0</v>
      </c>
      <c r="AC104" s="18" t="n">
        <f aca="false">+L104/'Discount curve'!$D93</f>
        <v>0</v>
      </c>
      <c r="AD104" s="18" t="n">
        <f aca="false">+M104/'Discount curve'!$D93</f>
        <v>0</v>
      </c>
      <c r="AE104" s="18" t="n">
        <f aca="false">+N104/'Discount curve'!$D93</f>
        <v>0</v>
      </c>
      <c r="AF104" s="18" t="n">
        <f aca="false">+O104/'Discount curve'!$D93</f>
        <v>0</v>
      </c>
      <c r="AG104" s="18" t="n">
        <f aca="false">+P104/'Discount curve'!$D93</f>
        <v>-0.0650585009986178</v>
      </c>
    </row>
    <row r="105" customFormat="false" ht="12.75" hidden="false" customHeight="false" outlineLevel="0" collapsed="false">
      <c r="A105" s="17" t="n">
        <v>40148</v>
      </c>
      <c r="C105" s="16" t="n">
        <f aca="false">IF(ISNUMBER(A105),SUM(E105:P105),"")</f>
        <v>-0.0403297325889355</v>
      </c>
      <c r="D105" s="15"/>
      <c r="E105" s="18" t="n">
        <v>0</v>
      </c>
      <c r="F105" s="18" t="n">
        <v>0</v>
      </c>
      <c r="G105" s="18" t="n">
        <v>0</v>
      </c>
      <c r="H105" s="18" t="n">
        <v>0</v>
      </c>
      <c r="I105" s="18" t="n">
        <v>0</v>
      </c>
      <c r="J105" s="18" t="n">
        <v>0</v>
      </c>
      <c r="K105" s="18" t="n">
        <v>0</v>
      </c>
      <c r="L105" s="18" t="n">
        <v>0</v>
      </c>
      <c r="M105" s="18" t="n">
        <v>0</v>
      </c>
      <c r="N105" s="18" t="n">
        <v>0</v>
      </c>
      <c r="O105" s="18" t="n">
        <v>0</v>
      </c>
      <c r="P105" s="18" t="n">
        <v>-0.0403297325889355</v>
      </c>
      <c r="T105" s="18" t="n">
        <f aca="false">+C105/'Discount curve'!D94</f>
        <v>-0.0630886172873682</v>
      </c>
      <c r="V105" s="18" t="n">
        <f aca="false">+E105/'Discount curve'!$D94</f>
        <v>0</v>
      </c>
      <c r="W105" s="18" t="n">
        <f aca="false">+F105/'Discount curve'!$D94</f>
        <v>0</v>
      </c>
      <c r="X105" s="18" t="n">
        <f aca="false">+G105/'Discount curve'!$D94</f>
        <v>0</v>
      </c>
      <c r="Y105" s="18" t="n">
        <f aca="false">+H105/'Discount curve'!$D94</f>
        <v>0</v>
      </c>
      <c r="Z105" s="18" t="n">
        <f aca="false">+I105/'Discount curve'!$D94</f>
        <v>0</v>
      </c>
      <c r="AA105" s="18" t="n">
        <f aca="false">+J105/'Discount curve'!$D94</f>
        <v>0</v>
      </c>
      <c r="AB105" s="18" t="n">
        <f aca="false">+K105/'Discount curve'!$D94</f>
        <v>0</v>
      </c>
      <c r="AC105" s="18" t="n">
        <f aca="false">+L105/'Discount curve'!$D94</f>
        <v>0</v>
      </c>
      <c r="AD105" s="18" t="n">
        <f aca="false">+M105/'Discount curve'!$D94</f>
        <v>0</v>
      </c>
      <c r="AE105" s="18" t="n">
        <f aca="false">+N105/'Discount curve'!$D94</f>
        <v>0</v>
      </c>
      <c r="AF105" s="18" t="n">
        <f aca="false">+O105/'Discount curve'!$D94</f>
        <v>0</v>
      </c>
      <c r="AG105" s="18" t="n">
        <f aca="false">+P105/'Discount curve'!$D94</f>
        <v>-0.0630886172873682</v>
      </c>
    </row>
    <row r="106" customFormat="false" ht="12.75" hidden="false" customHeight="false" outlineLevel="0" collapsed="false">
      <c r="A106" s="17" t="n">
        <v>40179</v>
      </c>
      <c r="C106" s="16" t="n">
        <f aca="false">IF(ISNUMBER(A106),SUM(E106:P106),"")</f>
        <v>-0.0407272863796607</v>
      </c>
      <c r="D106" s="15"/>
      <c r="E106" s="18" t="n">
        <v>0</v>
      </c>
      <c r="F106" s="18" t="n">
        <v>0</v>
      </c>
      <c r="G106" s="18" t="n">
        <v>0</v>
      </c>
      <c r="H106" s="18" t="n">
        <v>0</v>
      </c>
      <c r="I106" s="18" t="n">
        <v>0</v>
      </c>
      <c r="J106" s="18" t="n">
        <v>0</v>
      </c>
      <c r="K106" s="18" t="n">
        <v>0</v>
      </c>
      <c r="L106" s="18" t="n">
        <v>0</v>
      </c>
      <c r="M106" s="18" t="n">
        <v>0</v>
      </c>
      <c r="N106" s="18" t="n">
        <v>0</v>
      </c>
      <c r="O106" s="18" t="n">
        <v>0</v>
      </c>
      <c r="P106" s="18" t="n">
        <v>-0.0407272863796607</v>
      </c>
      <c r="T106" s="18" t="n">
        <f aca="false">+C106/'Discount curve'!D95</f>
        <v>-0.0640745614402333</v>
      </c>
      <c r="V106" s="18" t="n">
        <f aca="false">+E106/'Discount curve'!$D95</f>
        <v>0</v>
      </c>
      <c r="W106" s="18" t="n">
        <f aca="false">+F106/'Discount curve'!$D95</f>
        <v>0</v>
      </c>
      <c r="X106" s="18" t="n">
        <f aca="false">+G106/'Discount curve'!$D95</f>
        <v>0</v>
      </c>
      <c r="Y106" s="18" t="n">
        <f aca="false">+H106/'Discount curve'!$D95</f>
        <v>0</v>
      </c>
      <c r="Z106" s="18" t="n">
        <f aca="false">+I106/'Discount curve'!$D95</f>
        <v>0</v>
      </c>
      <c r="AA106" s="18" t="n">
        <f aca="false">+J106/'Discount curve'!$D95</f>
        <v>0</v>
      </c>
      <c r="AB106" s="18" t="n">
        <f aca="false">+K106/'Discount curve'!$D95</f>
        <v>0</v>
      </c>
      <c r="AC106" s="18" t="n">
        <f aca="false">+L106/'Discount curve'!$D95</f>
        <v>0</v>
      </c>
      <c r="AD106" s="18" t="n">
        <f aca="false">+M106/'Discount curve'!$D95</f>
        <v>0</v>
      </c>
      <c r="AE106" s="18" t="n">
        <f aca="false">+N106/'Discount curve'!$D95</f>
        <v>0</v>
      </c>
      <c r="AF106" s="18" t="n">
        <f aca="false">+O106/'Discount curve'!$D95</f>
        <v>0</v>
      </c>
      <c r="AG106" s="18" t="n">
        <f aca="false">+P106/'Discount curve'!$D95</f>
        <v>-0.0640745614402333</v>
      </c>
    </row>
    <row r="107" customFormat="false" ht="12.75" hidden="false" customHeight="false" outlineLevel="0" collapsed="false">
      <c r="A107" s="17" t="n">
        <v>40210</v>
      </c>
      <c r="C107" s="16" t="n">
        <f aca="false">IF(ISNUMBER(A107),SUM(E107:P107),"")</f>
        <v>-0.0398723987102812</v>
      </c>
      <c r="D107" s="15"/>
      <c r="E107" s="18" t="n">
        <v>0</v>
      </c>
      <c r="F107" s="18" t="n">
        <v>0</v>
      </c>
      <c r="G107" s="18" t="n">
        <v>0</v>
      </c>
      <c r="H107" s="18" t="n">
        <v>0</v>
      </c>
      <c r="I107" s="18" t="n">
        <v>0</v>
      </c>
      <c r="J107" s="18" t="n">
        <v>0</v>
      </c>
      <c r="K107" s="18" t="n">
        <v>0</v>
      </c>
      <c r="L107" s="18" t="n">
        <v>0</v>
      </c>
      <c r="M107" s="18" t="n">
        <v>0</v>
      </c>
      <c r="N107" s="18" t="n">
        <v>0</v>
      </c>
      <c r="O107" s="18" t="n">
        <v>0</v>
      </c>
      <c r="P107" s="18" t="n">
        <v>-0.0398723987102812</v>
      </c>
      <c r="T107" s="18" t="n">
        <f aca="false">+C107/'Discount curve'!D96</f>
        <v>-0.0630890774428548</v>
      </c>
      <c r="V107" s="18" t="n">
        <f aca="false">+E107/'Discount curve'!$D96</f>
        <v>0</v>
      </c>
      <c r="W107" s="18" t="n">
        <f aca="false">+F107/'Discount curve'!$D96</f>
        <v>0</v>
      </c>
      <c r="X107" s="18" t="n">
        <f aca="false">+G107/'Discount curve'!$D96</f>
        <v>0</v>
      </c>
      <c r="Y107" s="18" t="n">
        <f aca="false">+H107/'Discount curve'!$D96</f>
        <v>0</v>
      </c>
      <c r="Z107" s="18" t="n">
        <f aca="false">+I107/'Discount curve'!$D96</f>
        <v>0</v>
      </c>
      <c r="AA107" s="18" t="n">
        <f aca="false">+J107/'Discount curve'!$D96</f>
        <v>0</v>
      </c>
      <c r="AB107" s="18" t="n">
        <f aca="false">+K107/'Discount curve'!$D96</f>
        <v>0</v>
      </c>
      <c r="AC107" s="18" t="n">
        <f aca="false">+L107/'Discount curve'!$D96</f>
        <v>0</v>
      </c>
      <c r="AD107" s="18" t="n">
        <f aca="false">+M107/'Discount curve'!$D96</f>
        <v>0</v>
      </c>
      <c r="AE107" s="18" t="n">
        <f aca="false">+N107/'Discount curve'!$D96</f>
        <v>0</v>
      </c>
      <c r="AF107" s="18" t="n">
        <f aca="false">+O107/'Discount curve'!$D96</f>
        <v>0</v>
      </c>
      <c r="AG107" s="18" t="n">
        <f aca="false">+P107/'Discount curve'!$D96</f>
        <v>-0.0630890774428548</v>
      </c>
    </row>
    <row r="108" customFormat="false" ht="12.75" hidden="false" customHeight="false" outlineLevel="0" collapsed="false">
      <c r="A108" s="17" t="n">
        <v>40238</v>
      </c>
      <c r="C108" s="16" t="n">
        <f aca="false">IF(ISNUMBER(A108),SUM(E108:P108),"")</f>
        <v>-0.0409063757284571</v>
      </c>
      <c r="D108" s="15"/>
      <c r="E108" s="18" t="n">
        <v>0</v>
      </c>
      <c r="F108" s="18" t="n">
        <v>0</v>
      </c>
      <c r="G108" s="18" t="n">
        <v>0</v>
      </c>
      <c r="H108" s="18" t="n">
        <v>0</v>
      </c>
      <c r="I108" s="18" t="n">
        <v>0</v>
      </c>
      <c r="J108" s="18" t="n">
        <v>0</v>
      </c>
      <c r="K108" s="18" t="n">
        <v>0</v>
      </c>
      <c r="L108" s="18" t="n">
        <v>0</v>
      </c>
      <c r="M108" s="18" t="n">
        <v>0</v>
      </c>
      <c r="N108" s="18" t="n">
        <v>0</v>
      </c>
      <c r="O108" s="18" t="n">
        <v>0</v>
      </c>
      <c r="P108" s="18" t="n">
        <v>-0.0409063757284571</v>
      </c>
      <c r="T108" s="18" t="n">
        <f aca="false">+C108/'Discount curve'!D97</f>
        <v>-0.0650658046755631</v>
      </c>
      <c r="V108" s="18" t="n">
        <f aca="false">+E108/'Discount curve'!$D97</f>
        <v>0</v>
      </c>
      <c r="W108" s="18" t="n">
        <f aca="false">+F108/'Discount curve'!$D97</f>
        <v>0</v>
      </c>
      <c r="X108" s="18" t="n">
        <f aca="false">+G108/'Discount curve'!$D97</f>
        <v>0</v>
      </c>
      <c r="Y108" s="18" t="n">
        <f aca="false">+H108/'Discount curve'!$D97</f>
        <v>0</v>
      </c>
      <c r="Z108" s="18" t="n">
        <f aca="false">+I108/'Discount curve'!$D97</f>
        <v>0</v>
      </c>
      <c r="AA108" s="18" t="n">
        <f aca="false">+J108/'Discount curve'!$D97</f>
        <v>0</v>
      </c>
      <c r="AB108" s="18" t="n">
        <f aca="false">+K108/'Discount curve'!$D97</f>
        <v>0</v>
      </c>
      <c r="AC108" s="18" t="n">
        <f aca="false">+L108/'Discount curve'!$D97</f>
        <v>0</v>
      </c>
      <c r="AD108" s="18" t="n">
        <f aca="false">+M108/'Discount curve'!$D97</f>
        <v>0</v>
      </c>
      <c r="AE108" s="18" t="n">
        <f aca="false">+N108/'Discount curve'!$D97</f>
        <v>0</v>
      </c>
      <c r="AF108" s="18" t="n">
        <f aca="false">+O108/'Discount curve'!$D97</f>
        <v>0</v>
      </c>
      <c r="AG108" s="18" t="n">
        <f aca="false">+P108/'Discount curve'!$D97</f>
        <v>-0.0650658046755631</v>
      </c>
    </row>
    <row r="109" customFormat="false" ht="12.75" hidden="false" customHeight="false" outlineLevel="0" collapsed="false">
      <c r="A109" s="17" t="n">
        <v>40269</v>
      </c>
      <c r="C109" s="16" t="n">
        <f aca="false">IF(ISNUMBER(A109),SUM(E109:P109),"")</f>
        <v>-0.0406723201523334</v>
      </c>
      <c r="D109" s="15"/>
      <c r="E109" s="18" t="n">
        <v>0</v>
      </c>
      <c r="F109" s="18" t="n">
        <v>0</v>
      </c>
      <c r="G109" s="18" t="n">
        <v>0</v>
      </c>
      <c r="H109" s="18" t="n">
        <v>0</v>
      </c>
      <c r="I109" s="18" t="n">
        <v>0</v>
      </c>
      <c r="J109" s="18" t="n">
        <v>0</v>
      </c>
      <c r="K109" s="18" t="n">
        <v>0</v>
      </c>
      <c r="L109" s="18" t="n">
        <v>0</v>
      </c>
      <c r="M109" s="18" t="n">
        <v>0</v>
      </c>
      <c r="N109" s="18" t="n">
        <v>0</v>
      </c>
      <c r="O109" s="18" t="n">
        <v>0</v>
      </c>
      <c r="P109" s="18" t="n">
        <v>-0.0406723201523334</v>
      </c>
      <c r="T109" s="18" t="n">
        <f aca="false">+C109/'Discount curve'!D98</f>
        <v>-0.0650157162965346</v>
      </c>
      <c r="V109" s="18" t="n">
        <f aca="false">+E109/'Discount curve'!$D98</f>
        <v>0</v>
      </c>
      <c r="W109" s="18" t="n">
        <f aca="false">+F109/'Discount curve'!$D98</f>
        <v>0</v>
      </c>
      <c r="X109" s="18" t="n">
        <f aca="false">+G109/'Discount curve'!$D98</f>
        <v>0</v>
      </c>
      <c r="Y109" s="18" t="n">
        <f aca="false">+H109/'Discount curve'!$D98</f>
        <v>0</v>
      </c>
      <c r="Z109" s="18" t="n">
        <f aca="false">+I109/'Discount curve'!$D98</f>
        <v>0</v>
      </c>
      <c r="AA109" s="18" t="n">
        <f aca="false">+J109/'Discount curve'!$D98</f>
        <v>0</v>
      </c>
      <c r="AB109" s="18" t="n">
        <f aca="false">+K109/'Discount curve'!$D98</f>
        <v>0</v>
      </c>
      <c r="AC109" s="18" t="n">
        <f aca="false">+L109/'Discount curve'!$D98</f>
        <v>0</v>
      </c>
      <c r="AD109" s="18" t="n">
        <f aca="false">+M109/'Discount curve'!$D98</f>
        <v>0</v>
      </c>
      <c r="AE109" s="18" t="n">
        <f aca="false">+N109/'Discount curve'!$D98</f>
        <v>0</v>
      </c>
      <c r="AF109" s="18" t="n">
        <f aca="false">+O109/'Discount curve'!$D98</f>
        <v>0</v>
      </c>
      <c r="AG109" s="18" t="n">
        <f aca="false">+P109/'Discount curve'!$D98</f>
        <v>-0.0650157162965346</v>
      </c>
    </row>
    <row r="110" customFormat="false" ht="12.75" hidden="false" customHeight="false" outlineLevel="0" collapsed="false">
      <c r="A110" s="17" t="n">
        <v>40299</v>
      </c>
      <c r="C110" s="16" t="n">
        <f aca="false">IF(ISNUMBER(A110),SUM(E110:P110),"")</f>
        <v>-0.0401401026438919</v>
      </c>
      <c r="D110" s="15"/>
      <c r="E110" s="18" t="n">
        <v>0</v>
      </c>
      <c r="F110" s="18" t="n">
        <v>0</v>
      </c>
      <c r="G110" s="18" t="n">
        <v>0</v>
      </c>
      <c r="H110" s="18" t="n">
        <v>0</v>
      </c>
      <c r="I110" s="18" t="n">
        <v>0</v>
      </c>
      <c r="J110" s="18" t="n">
        <v>0</v>
      </c>
      <c r="K110" s="18" t="n">
        <v>0</v>
      </c>
      <c r="L110" s="18" t="n">
        <v>0</v>
      </c>
      <c r="M110" s="18" t="n">
        <v>0</v>
      </c>
      <c r="N110" s="18" t="n">
        <v>0</v>
      </c>
      <c r="O110" s="18" t="n">
        <v>0</v>
      </c>
      <c r="P110" s="18" t="n">
        <v>-0.0401401026438919</v>
      </c>
      <c r="T110" s="18" t="n">
        <f aca="false">+C110/'Discount curve'!D99</f>
        <v>-0.0645248988908729</v>
      </c>
      <c r="V110" s="18" t="n">
        <f aca="false">+E110/'Discount curve'!$D99</f>
        <v>0</v>
      </c>
      <c r="W110" s="18" t="n">
        <f aca="false">+F110/'Discount curve'!$D99</f>
        <v>0</v>
      </c>
      <c r="X110" s="18" t="n">
        <f aca="false">+G110/'Discount curve'!$D99</f>
        <v>0</v>
      </c>
      <c r="Y110" s="18" t="n">
        <f aca="false">+H110/'Discount curve'!$D99</f>
        <v>0</v>
      </c>
      <c r="Z110" s="18" t="n">
        <f aca="false">+I110/'Discount curve'!$D99</f>
        <v>0</v>
      </c>
      <c r="AA110" s="18" t="n">
        <f aca="false">+J110/'Discount curve'!$D99</f>
        <v>0</v>
      </c>
      <c r="AB110" s="18" t="n">
        <f aca="false">+K110/'Discount curve'!$D99</f>
        <v>0</v>
      </c>
      <c r="AC110" s="18" t="n">
        <f aca="false">+L110/'Discount curve'!$D99</f>
        <v>0</v>
      </c>
      <c r="AD110" s="18" t="n">
        <f aca="false">+M110/'Discount curve'!$D99</f>
        <v>0</v>
      </c>
      <c r="AE110" s="18" t="n">
        <f aca="false">+N110/'Discount curve'!$D99</f>
        <v>0</v>
      </c>
      <c r="AF110" s="18" t="n">
        <f aca="false">+O110/'Discount curve'!$D99</f>
        <v>0</v>
      </c>
      <c r="AG110" s="18" t="n">
        <f aca="false">+P110/'Discount curve'!$D99</f>
        <v>-0.0645248988908729</v>
      </c>
    </row>
    <row r="111" customFormat="false" ht="12.75" hidden="false" customHeight="false" outlineLevel="0" collapsed="false">
      <c r="A111" s="17" t="n">
        <v>40330</v>
      </c>
      <c r="C111" s="16" t="n">
        <f aca="false">IF(ISNUMBER(A111),SUM(E111:P111),"")</f>
        <v>-0.0396046095579152</v>
      </c>
      <c r="D111" s="15"/>
      <c r="E111" s="18" t="n">
        <v>0</v>
      </c>
      <c r="F111" s="18" t="n">
        <v>0</v>
      </c>
      <c r="G111" s="18" t="n">
        <v>0</v>
      </c>
      <c r="H111" s="18" t="n">
        <v>0</v>
      </c>
      <c r="I111" s="18" t="n">
        <v>0</v>
      </c>
      <c r="J111" s="18" t="n">
        <v>0</v>
      </c>
      <c r="K111" s="18" t="n">
        <v>0</v>
      </c>
      <c r="L111" s="18" t="n">
        <v>0</v>
      </c>
      <c r="M111" s="18" t="n">
        <v>0</v>
      </c>
      <c r="N111" s="18" t="n">
        <v>0</v>
      </c>
      <c r="O111" s="18" t="n">
        <v>0</v>
      </c>
      <c r="P111" s="18" t="n">
        <v>-0.0396046095579152</v>
      </c>
      <c r="T111" s="18" t="n">
        <f aca="false">+C111/'Discount curve'!D100</f>
        <v>-0.0640325478066872</v>
      </c>
      <c r="V111" s="18" t="n">
        <f aca="false">+E111/'Discount curve'!$D100</f>
        <v>0</v>
      </c>
      <c r="W111" s="18" t="n">
        <f aca="false">+F111/'Discount curve'!$D100</f>
        <v>0</v>
      </c>
      <c r="X111" s="18" t="n">
        <f aca="false">+G111/'Discount curve'!$D100</f>
        <v>0</v>
      </c>
      <c r="Y111" s="18" t="n">
        <f aca="false">+H111/'Discount curve'!$D100</f>
        <v>0</v>
      </c>
      <c r="Z111" s="18" t="n">
        <f aca="false">+I111/'Discount curve'!$D100</f>
        <v>0</v>
      </c>
      <c r="AA111" s="18" t="n">
        <f aca="false">+J111/'Discount curve'!$D100</f>
        <v>0</v>
      </c>
      <c r="AB111" s="18" t="n">
        <f aca="false">+K111/'Discount curve'!$D100</f>
        <v>0</v>
      </c>
      <c r="AC111" s="18" t="n">
        <f aca="false">+L111/'Discount curve'!$D100</f>
        <v>0</v>
      </c>
      <c r="AD111" s="18" t="n">
        <f aca="false">+M111/'Discount curve'!$D100</f>
        <v>0</v>
      </c>
      <c r="AE111" s="18" t="n">
        <f aca="false">+N111/'Discount curve'!$D100</f>
        <v>0</v>
      </c>
      <c r="AF111" s="18" t="n">
        <f aca="false">+O111/'Discount curve'!$D100</f>
        <v>0</v>
      </c>
      <c r="AG111" s="18" t="n">
        <f aca="false">+P111/'Discount curve'!$D100</f>
        <v>-0.0640325478066872</v>
      </c>
    </row>
    <row r="112" customFormat="false" ht="12.75" hidden="false" customHeight="false" outlineLevel="0" collapsed="false">
      <c r="A112" s="17" t="n">
        <v>40360</v>
      </c>
      <c r="C112" s="16" t="n">
        <f aca="false">IF(ISNUMBER(A112),SUM(E112:P112),"")</f>
        <v>-0.0393836144559657</v>
      </c>
      <c r="D112" s="15"/>
      <c r="E112" s="18" t="n">
        <v>0</v>
      </c>
      <c r="F112" s="18" t="n">
        <v>0</v>
      </c>
      <c r="G112" s="18" t="n">
        <v>0</v>
      </c>
      <c r="H112" s="18" t="n">
        <v>0</v>
      </c>
      <c r="I112" s="18" t="n">
        <v>0</v>
      </c>
      <c r="J112" s="18" t="n">
        <v>0</v>
      </c>
      <c r="K112" s="18" t="n">
        <v>0</v>
      </c>
      <c r="L112" s="18" t="n">
        <v>0</v>
      </c>
      <c r="M112" s="18" t="n">
        <v>0</v>
      </c>
      <c r="N112" s="18" t="n">
        <v>0</v>
      </c>
      <c r="O112" s="18" t="n">
        <v>0</v>
      </c>
      <c r="P112" s="18" t="n">
        <v>-0.0393836144559657</v>
      </c>
      <c r="T112" s="18" t="n">
        <f aca="false">+C112/'Discount curve'!D101</f>
        <v>-0.0640344974214109</v>
      </c>
      <c r="V112" s="18" t="n">
        <f aca="false">+E112/'Discount curve'!$D101</f>
        <v>0</v>
      </c>
      <c r="W112" s="18" t="n">
        <f aca="false">+F112/'Discount curve'!$D101</f>
        <v>0</v>
      </c>
      <c r="X112" s="18" t="n">
        <f aca="false">+G112/'Discount curve'!$D101</f>
        <v>0</v>
      </c>
      <c r="Y112" s="18" t="n">
        <f aca="false">+H112/'Discount curve'!$D101</f>
        <v>0</v>
      </c>
      <c r="Z112" s="18" t="n">
        <f aca="false">+I112/'Discount curve'!$D101</f>
        <v>0</v>
      </c>
      <c r="AA112" s="18" t="n">
        <f aca="false">+J112/'Discount curve'!$D101</f>
        <v>0</v>
      </c>
      <c r="AB112" s="18" t="n">
        <f aca="false">+K112/'Discount curve'!$D101</f>
        <v>0</v>
      </c>
      <c r="AC112" s="18" t="n">
        <f aca="false">+L112/'Discount curve'!$D101</f>
        <v>0</v>
      </c>
      <c r="AD112" s="18" t="n">
        <f aca="false">+M112/'Discount curve'!$D101</f>
        <v>0</v>
      </c>
      <c r="AE112" s="18" t="n">
        <f aca="false">+N112/'Discount curve'!$D101</f>
        <v>0</v>
      </c>
      <c r="AF112" s="18" t="n">
        <f aca="false">+O112/'Discount curve'!$D101</f>
        <v>0</v>
      </c>
      <c r="AG112" s="18" t="n">
        <f aca="false">+P112/'Discount curve'!$D101</f>
        <v>-0.0640344974214109</v>
      </c>
    </row>
    <row r="113" customFormat="false" ht="12.75" hidden="false" customHeight="false" outlineLevel="0" collapsed="false">
      <c r="A113" s="17" t="n">
        <v>40391</v>
      </c>
      <c r="C113" s="16" t="n">
        <f aca="false">IF(ISNUMBER(A113),SUM(E113:P113),"")</f>
        <v>-0.0391559738826402</v>
      </c>
      <c r="D113" s="15"/>
      <c r="E113" s="18" t="n">
        <v>0</v>
      </c>
      <c r="F113" s="18" t="n">
        <v>0</v>
      </c>
      <c r="G113" s="18" t="n">
        <v>0</v>
      </c>
      <c r="H113" s="18" t="n">
        <v>0</v>
      </c>
      <c r="I113" s="18" t="n">
        <v>0</v>
      </c>
      <c r="J113" s="18" t="n">
        <v>0</v>
      </c>
      <c r="K113" s="18" t="n">
        <v>0</v>
      </c>
      <c r="L113" s="18" t="n">
        <v>0</v>
      </c>
      <c r="M113" s="18" t="n">
        <v>0</v>
      </c>
      <c r="N113" s="18" t="n">
        <v>0</v>
      </c>
      <c r="O113" s="18" t="n">
        <v>0</v>
      </c>
      <c r="P113" s="18" t="n">
        <v>-0.0391559738826402</v>
      </c>
      <c r="T113" s="18" t="n">
        <f aca="false">+C113/'Discount curve'!D102</f>
        <v>-0.0640349130759475</v>
      </c>
      <c r="V113" s="18" t="n">
        <f aca="false">+E113/'Discount curve'!$D102</f>
        <v>0</v>
      </c>
      <c r="W113" s="18" t="n">
        <f aca="false">+F113/'Discount curve'!$D102</f>
        <v>0</v>
      </c>
      <c r="X113" s="18" t="n">
        <f aca="false">+G113/'Discount curve'!$D102</f>
        <v>0</v>
      </c>
      <c r="Y113" s="18" t="n">
        <f aca="false">+H113/'Discount curve'!$D102</f>
        <v>0</v>
      </c>
      <c r="Z113" s="18" t="n">
        <f aca="false">+I113/'Discount curve'!$D102</f>
        <v>0</v>
      </c>
      <c r="AA113" s="18" t="n">
        <f aca="false">+J113/'Discount curve'!$D102</f>
        <v>0</v>
      </c>
      <c r="AB113" s="18" t="n">
        <f aca="false">+K113/'Discount curve'!$D102</f>
        <v>0</v>
      </c>
      <c r="AC113" s="18" t="n">
        <f aca="false">+L113/'Discount curve'!$D102</f>
        <v>0</v>
      </c>
      <c r="AD113" s="18" t="n">
        <f aca="false">+M113/'Discount curve'!$D102</f>
        <v>0</v>
      </c>
      <c r="AE113" s="18" t="n">
        <f aca="false">+N113/'Discount curve'!$D102</f>
        <v>0</v>
      </c>
      <c r="AF113" s="18" t="n">
        <f aca="false">+O113/'Discount curve'!$D102</f>
        <v>0</v>
      </c>
      <c r="AG113" s="18" t="n">
        <f aca="false">+P113/'Discount curve'!$D102</f>
        <v>-0.0640349130759475</v>
      </c>
    </row>
    <row r="114" customFormat="false" ht="12.75" hidden="false" customHeight="false" outlineLevel="0" collapsed="false">
      <c r="A114" s="17" t="n">
        <v>40422</v>
      </c>
      <c r="C114" s="16" t="n">
        <f aca="false">IF(ISNUMBER(A114),SUM(E114:P114),"")</f>
        <v>-0.0392285230790549</v>
      </c>
      <c r="D114" s="15"/>
      <c r="E114" s="18" t="n">
        <v>0</v>
      </c>
      <c r="F114" s="18" t="n">
        <v>0</v>
      </c>
      <c r="G114" s="18" t="n">
        <v>0</v>
      </c>
      <c r="H114" s="18" t="n">
        <v>0</v>
      </c>
      <c r="I114" s="18" t="n">
        <v>0</v>
      </c>
      <c r="J114" s="18" t="n">
        <v>0</v>
      </c>
      <c r="K114" s="18" t="n">
        <v>0</v>
      </c>
      <c r="L114" s="18" t="n">
        <v>0</v>
      </c>
      <c r="M114" s="18" t="n">
        <v>0</v>
      </c>
      <c r="N114" s="18" t="n">
        <v>0</v>
      </c>
      <c r="O114" s="18" t="n">
        <v>0</v>
      </c>
      <c r="P114" s="18" t="n">
        <v>-0.0392285230790549</v>
      </c>
      <c r="T114" s="18" t="n">
        <f aca="false">+C114/'Discount curve'!D103</f>
        <v>-0.0645280071586158</v>
      </c>
      <c r="V114" s="18" t="n">
        <f aca="false">+E114/'Discount curve'!$D103</f>
        <v>0</v>
      </c>
      <c r="W114" s="18" t="n">
        <f aca="false">+F114/'Discount curve'!$D103</f>
        <v>0</v>
      </c>
      <c r="X114" s="18" t="n">
        <f aca="false">+G114/'Discount curve'!$D103</f>
        <v>0</v>
      </c>
      <c r="Y114" s="18" t="n">
        <f aca="false">+H114/'Discount curve'!$D103</f>
        <v>0</v>
      </c>
      <c r="Z114" s="18" t="n">
        <f aca="false">+I114/'Discount curve'!$D103</f>
        <v>0</v>
      </c>
      <c r="AA114" s="18" t="n">
        <f aca="false">+J114/'Discount curve'!$D103</f>
        <v>0</v>
      </c>
      <c r="AB114" s="18" t="n">
        <f aca="false">+K114/'Discount curve'!$D103</f>
        <v>0</v>
      </c>
      <c r="AC114" s="18" t="n">
        <f aca="false">+L114/'Discount curve'!$D103</f>
        <v>0</v>
      </c>
      <c r="AD114" s="18" t="n">
        <f aca="false">+M114/'Discount curve'!$D103</f>
        <v>0</v>
      </c>
      <c r="AE114" s="18" t="n">
        <f aca="false">+N114/'Discount curve'!$D103</f>
        <v>0</v>
      </c>
      <c r="AF114" s="18" t="n">
        <f aca="false">+O114/'Discount curve'!$D103</f>
        <v>0</v>
      </c>
      <c r="AG114" s="18" t="n">
        <f aca="false">+P114/'Discount curve'!$D103</f>
        <v>-0.0645280071586158</v>
      </c>
    </row>
    <row r="115" customFormat="false" ht="12.75" hidden="false" customHeight="false" outlineLevel="0" collapsed="false">
      <c r="A115" s="17" t="n">
        <v>40452</v>
      </c>
      <c r="C115" s="16" t="n">
        <f aca="false">IF(ISNUMBER(A115),SUM(E115:P115),"")</f>
        <v>-0.0393057269357087</v>
      </c>
      <c r="D115" s="15"/>
      <c r="E115" s="18" t="n">
        <v>0</v>
      </c>
      <c r="F115" s="18" t="n">
        <v>0</v>
      </c>
      <c r="G115" s="18" t="n">
        <v>0</v>
      </c>
      <c r="H115" s="18" t="n">
        <v>0</v>
      </c>
      <c r="I115" s="18" t="n">
        <v>0</v>
      </c>
      <c r="J115" s="18" t="n">
        <v>0</v>
      </c>
      <c r="K115" s="18" t="n">
        <v>0</v>
      </c>
      <c r="L115" s="18" t="n">
        <v>0</v>
      </c>
      <c r="M115" s="18" t="n">
        <v>0</v>
      </c>
      <c r="N115" s="18" t="n">
        <v>0</v>
      </c>
      <c r="O115" s="18" t="n">
        <v>0</v>
      </c>
      <c r="P115" s="18" t="n">
        <v>-0.0393057269357087</v>
      </c>
      <c r="T115" s="18" t="n">
        <f aca="false">+C115/'Discount curve'!D104</f>
        <v>-0.0650229211955127</v>
      </c>
      <c r="V115" s="18" t="n">
        <f aca="false">+E115/'Discount curve'!$D104</f>
        <v>0</v>
      </c>
      <c r="W115" s="18" t="n">
        <f aca="false">+F115/'Discount curve'!$D104</f>
        <v>0</v>
      </c>
      <c r="X115" s="18" t="n">
        <f aca="false">+G115/'Discount curve'!$D104</f>
        <v>0</v>
      </c>
      <c r="Y115" s="18" t="n">
        <f aca="false">+H115/'Discount curve'!$D104</f>
        <v>0</v>
      </c>
      <c r="Z115" s="18" t="n">
        <f aca="false">+I115/'Discount curve'!$D104</f>
        <v>0</v>
      </c>
      <c r="AA115" s="18" t="n">
        <f aca="false">+J115/'Discount curve'!$D104</f>
        <v>0</v>
      </c>
      <c r="AB115" s="18" t="n">
        <f aca="false">+K115/'Discount curve'!$D104</f>
        <v>0</v>
      </c>
      <c r="AC115" s="18" t="n">
        <f aca="false">+L115/'Discount curve'!$D104</f>
        <v>0</v>
      </c>
      <c r="AD115" s="18" t="n">
        <f aca="false">+M115/'Discount curve'!$D104</f>
        <v>0</v>
      </c>
      <c r="AE115" s="18" t="n">
        <f aca="false">+N115/'Discount curve'!$D104</f>
        <v>0</v>
      </c>
      <c r="AF115" s="18" t="n">
        <f aca="false">+O115/'Discount curve'!$D104</f>
        <v>0</v>
      </c>
      <c r="AG115" s="18" t="n">
        <f aca="false">+P115/'Discount curve'!$D104</f>
        <v>-0.0650229211955127</v>
      </c>
    </row>
    <row r="116" customFormat="false" ht="12.75" hidden="false" customHeight="false" outlineLevel="0" collapsed="false">
      <c r="A116" s="17" t="n">
        <v>40483</v>
      </c>
      <c r="C116" s="16" t="n">
        <f aca="false">IF(ISNUMBER(A116),SUM(E116:P116),"")</f>
        <v>-0.0390768076717052</v>
      </c>
      <c r="D116" s="15"/>
      <c r="E116" s="18" t="n">
        <v>0</v>
      </c>
      <c r="F116" s="18" t="n">
        <v>0</v>
      </c>
      <c r="G116" s="18" t="n">
        <v>0</v>
      </c>
      <c r="H116" s="18" t="n">
        <v>0</v>
      </c>
      <c r="I116" s="18" t="n">
        <v>0</v>
      </c>
      <c r="J116" s="18" t="n">
        <v>0</v>
      </c>
      <c r="K116" s="18" t="n">
        <v>0</v>
      </c>
      <c r="L116" s="18" t="n">
        <v>0</v>
      </c>
      <c r="M116" s="18" t="n">
        <v>0</v>
      </c>
      <c r="N116" s="18" t="n">
        <v>0</v>
      </c>
      <c r="O116" s="18" t="n">
        <v>0</v>
      </c>
      <c r="P116" s="18" t="n">
        <v>-0.0390768076717052</v>
      </c>
      <c r="T116" s="18" t="n">
        <f aca="false">+C116/'Discount curve'!D105</f>
        <v>-0.0650236564083413</v>
      </c>
      <c r="V116" s="18" t="n">
        <f aca="false">+E116/'Discount curve'!$D105</f>
        <v>0</v>
      </c>
      <c r="W116" s="18" t="n">
        <f aca="false">+F116/'Discount curve'!$D105</f>
        <v>0</v>
      </c>
      <c r="X116" s="18" t="n">
        <f aca="false">+G116/'Discount curve'!$D105</f>
        <v>0</v>
      </c>
      <c r="Y116" s="18" t="n">
        <f aca="false">+H116/'Discount curve'!$D105</f>
        <v>0</v>
      </c>
      <c r="Z116" s="18" t="n">
        <f aca="false">+I116/'Discount curve'!$D105</f>
        <v>0</v>
      </c>
      <c r="AA116" s="18" t="n">
        <f aca="false">+J116/'Discount curve'!$D105</f>
        <v>0</v>
      </c>
      <c r="AB116" s="18" t="n">
        <f aca="false">+K116/'Discount curve'!$D105</f>
        <v>0</v>
      </c>
      <c r="AC116" s="18" t="n">
        <f aca="false">+L116/'Discount curve'!$D105</f>
        <v>0</v>
      </c>
      <c r="AD116" s="18" t="n">
        <f aca="false">+M116/'Discount curve'!$D105</f>
        <v>0</v>
      </c>
      <c r="AE116" s="18" t="n">
        <f aca="false">+N116/'Discount curve'!$D105</f>
        <v>0</v>
      </c>
      <c r="AF116" s="18" t="n">
        <f aca="false">+O116/'Discount curve'!$D105</f>
        <v>0</v>
      </c>
      <c r="AG116" s="18" t="n">
        <f aca="false">+P116/'Discount curve'!$D105</f>
        <v>-0.0650236564083413</v>
      </c>
    </row>
    <row r="117" customFormat="false" ht="12.75" hidden="false" customHeight="false" outlineLevel="0" collapsed="false">
      <c r="A117" s="17" t="n">
        <v>40513</v>
      </c>
      <c r="C117" s="16" t="n">
        <f aca="false">IF(ISNUMBER(A117),SUM(E117:P117),"")</f>
        <v>-0.037678536672172</v>
      </c>
      <c r="D117" s="15"/>
      <c r="E117" s="18" t="n">
        <v>0</v>
      </c>
      <c r="F117" s="18" t="n">
        <v>0</v>
      </c>
      <c r="G117" s="18" t="n">
        <v>0</v>
      </c>
      <c r="H117" s="18" t="n">
        <v>0</v>
      </c>
      <c r="I117" s="18" t="n">
        <v>0</v>
      </c>
      <c r="J117" s="18" t="n">
        <v>0</v>
      </c>
      <c r="K117" s="18" t="n">
        <v>0</v>
      </c>
      <c r="L117" s="18" t="n">
        <v>0</v>
      </c>
      <c r="M117" s="18" t="n">
        <v>0</v>
      </c>
      <c r="N117" s="18" t="n">
        <v>0</v>
      </c>
      <c r="O117" s="18" t="n">
        <v>0</v>
      </c>
      <c r="P117" s="18" t="n">
        <v>-0.037678536672172</v>
      </c>
      <c r="T117" s="18" t="n">
        <f aca="false">+C117/'Discount curve'!D106</f>
        <v>-0.063055738854131</v>
      </c>
      <c r="V117" s="18" t="n">
        <f aca="false">+E117/'Discount curve'!$D106</f>
        <v>0</v>
      </c>
      <c r="W117" s="18" t="n">
        <f aca="false">+F117/'Discount curve'!$D106</f>
        <v>0</v>
      </c>
      <c r="X117" s="18" t="n">
        <f aca="false">+G117/'Discount curve'!$D106</f>
        <v>0</v>
      </c>
      <c r="Y117" s="18" t="n">
        <f aca="false">+H117/'Discount curve'!$D106</f>
        <v>0</v>
      </c>
      <c r="Z117" s="18" t="n">
        <f aca="false">+I117/'Discount curve'!$D106</f>
        <v>0</v>
      </c>
      <c r="AA117" s="18" t="n">
        <f aca="false">+J117/'Discount curve'!$D106</f>
        <v>0</v>
      </c>
      <c r="AB117" s="18" t="n">
        <f aca="false">+K117/'Discount curve'!$D106</f>
        <v>0</v>
      </c>
      <c r="AC117" s="18" t="n">
        <f aca="false">+L117/'Discount curve'!$D106</f>
        <v>0</v>
      </c>
      <c r="AD117" s="18" t="n">
        <f aca="false">+M117/'Discount curve'!$D106</f>
        <v>0</v>
      </c>
      <c r="AE117" s="18" t="n">
        <f aca="false">+N117/'Discount curve'!$D106</f>
        <v>0</v>
      </c>
      <c r="AF117" s="18" t="n">
        <f aca="false">+O117/'Discount curve'!$D106</f>
        <v>0</v>
      </c>
      <c r="AG117" s="18" t="n">
        <f aca="false">+P117/'Discount curve'!$D106</f>
        <v>-0.063055738854131</v>
      </c>
    </row>
    <row r="118" customFormat="false" ht="12.75" hidden="false" customHeight="false" outlineLevel="0" collapsed="false">
      <c r="A118" s="17" t="n">
        <v>40544</v>
      </c>
      <c r="C118" s="16" t="n">
        <f aca="false">IF(ISNUMBER(A118),SUM(E118:P118),"")</f>
        <v>-0.0380432768059734</v>
      </c>
      <c r="D118" s="15"/>
      <c r="E118" s="18" t="n">
        <v>0</v>
      </c>
      <c r="F118" s="18" t="n">
        <v>0</v>
      </c>
      <c r="G118" s="18" t="n">
        <v>0</v>
      </c>
      <c r="H118" s="18" t="n">
        <v>0</v>
      </c>
      <c r="I118" s="18" t="n">
        <v>0</v>
      </c>
      <c r="J118" s="18" t="n">
        <v>0</v>
      </c>
      <c r="K118" s="18" t="n">
        <v>0</v>
      </c>
      <c r="L118" s="18" t="n">
        <v>0</v>
      </c>
      <c r="M118" s="18" t="n">
        <v>0</v>
      </c>
      <c r="N118" s="18" t="n">
        <v>0</v>
      </c>
      <c r="O118" s="18" t="n">
        <v>0</v>
      </c>
      <c r="P118" s="18" t="n">
        <v>-0.0380432768059734</v>
      </c>
      <c r="T118" s="18" t="n">
        <f aca="false">+C118/'Discount curve'!D107</f>
        <v>-0.064041919011083</v>
      </c>
      <c r="V118" s="18" t="n">
        <f aca="false">+E118/'Discount curve'!$D107</f>
        <v>0</v>
      </c>
      <c r="W118" s="18" t="n">
        <f aca="false">+F118/'Discount curve'!$D107</f>
        <v>0</v>
      </c>
      <c r="X118" s="18" t="n">
        <f aca="false">+G118/'Discount curve'!$D107</f>
        <v>0</v>
      </c>
      <c r="Y118" s="18" t="n">
        <f aca="false">+H118/'Discount curve'!$D107</f>
        <v>0</v>
      </c>
      <c r="Z118" s="18" t="n">
        <f aca="false">+I118/'Discount curve'!$D107</f>
        <v>0</v>
      </c>
      <c r="AA118" s="18" t="n">
        <f aca="false">+J118/'Discount curve'!$D107</f>
        <v>0</v>
      </c>
      <c r="AB118" s="18" t="n">
        <f aca="false">+K118/'Discount curve'!$D107</f>
        <v>0</v>
      </c>
      <c r="AC118" s="18" t="n">
        <f aca="false">+L118/'Discount curve'!$D107</f>
        <v>0</v>
      </c>
      <c r="AD118" s="18" t="n">
        <f aca="false">+M118/'Discount curve'!$D107</f>
        <v>0</v>
      </c>
      <c r="AE118" s="18" t="n">
        <f aca="false">+N118/'Discount curve'!$D107</f>
        <v>0</v>
      </c>
      <c r="AF118" s="18" t="n">
        <f aca="false">+O118/'Discount curve'!$D107</f>
        <v>0</v>
      </c>
      <c r="AG118" s="18" t="n">
        <f aca="false">+P118/'Discount curve'!$D107</f>
        <v>-0.064041919011083</v>
      </c>
    </row>
    <row r="119" customFormat="false" ht="12.75" hidden="false" customHeight="false" outlineLevel="0" collapsed="false">
      <c r="A119" s="17" t="n">
        <v>40575</v>
      </c>
      <c r="C119" s="16" t="n">
        <f aca="false">IF(ISNUMBER(A119),SUM(E119:P119),"")</f>
        <v>-0.0372381904566396</v>
      </c>
      <c r="D119" s="15"/>
      <c r="E119" s="18" t="n">
        <v>0</v>
      </c>
      <c r="F119" s="18" t="n">
        <v>0</v>
      </c>
      <c r="G119" s="18" t="n">
        <v>0</v>
      </c>
      <c r="H119" s="18" t="n">
        <v>0</v>
      </c>
      <c r="I119" s="18" t="n">
        <v>0</v>
      </c>
      <c r="J119" s="18" t="n">
        <v>0</v>
      </c>
      <c r="K119" s="18" t="n">
        <v>0</v>
      </c>
      <c r="L119" s="18" t="n">
        <v>0</v>
      </c>
      <c r="M119" s="18" t="n">
        <v>0</v>
      </c>
      <c r="N119" s="18" t="n">
        <v>0</v>
      </c>
      <c r="O119" s="18" t="n">
        <v>0</v>
      </c>
      <c r="P119" s="18" t="n">
        <v>-0.0372381904566396</v>
      </c>
      <c r="T119" s="18" t="n">
        <f aca="false">+C119/'Discount curve'!D108</f>
        <v>-0.063003518087321</v>
      </c>
      <c r="V119" s="18" t="n">
        <f aca="false">+E119/'Discount curve'!$D108</f>
        <v>0</v>
      </c>
      <c r="W119" s="18" t="n">
        <f aca="false">+F119/'Discount curve'!$D108</f>
        <v>0</v>
      </c>
      <c r="X119" s="18" t="n">
        <f aca="false">+G119/'Discount curve'!$D108</f>
        <v>0</v>
      </c>
      <c r="Y119" s="18" t="n">
        <f aca="false">+H119/'Discount curve'!$D108</f>
        <v>0</v>
      </c>
      <c r="Z119" s="18" t="n">
        <f aca="false">+I119/'Discount curve'!$D108</f>
        <v>0</v>
      </c>
      <c r="AA119" s="18" t="n">
        <f aca="false">+J119/'Discount curve'!$D108</f>
        <v>0</v>
      </c>
      <c r="AB119" s="18" t="n">
        <f aca="false">+K119/'Discount curve'!$D108</f>
        <v>0</v>
      </c>
      <c r="AC119" s="18" t="n">
        <f aca="false">+L119/'Discount curve'!$D108</f>
        <v>0</v>
      </c>
      <c r="AD119" s="18" t="n">
        <f aca="false">+M119/'Discount curve'!$D108</f>
        <v>0</v>
      </c>
      <c r="AE119" s="18" t="n">
        <f aca="false">+N119/'Discount curve'!$D108</f>
        <v>0</v>
      </c>
      <c r="AF119" s="18" t="n">
        <f aca="false">+O119/'Discount curve'!$D108</f>
        <v>0</v>
      </c>
      <c r="AG119" s="18" t="n">
        <f aca="false">+P119/'Discount curve'!$D108</f>
        <v>-0.063003518087321</v>
      </c>
    </row>
    <row r="120" customFormat="false" ht="12.75" hidden="false" customHeight="false" outlineLevel="0" collapsed="false">
      <c r="A120" s="17" t="n">
        <v>40603</v>
      </c>
      <c r="C120" s="16" t="n">
        <f aca="false">IF(ISNUMBER(A120),SUM(E120:P120),"")</f>
        <v>-0.0381978002325525</v>
      </c>
      <c r="D120" s="15"/>
      <c r="E120" s="18" t="n">
        <v>0</v>
      </c>
      <c r="F120" s="18" t="n">
        <v>0</v>
      </c>
      <c r="G120" s="18" t="n">
        <v>0</v>
      </c>
      <c r="H120" s="18" t="n">
        <v>0</v>
      </c>
      <c r="I120" s="18" t="n">
        <v>0</v>
      </c>
      <c r="J120" s="18" t="n">
        <v>0</v>
      </c>
      <c r="K120" s="18" t="n">
        <v>0</v>
      </c>
      <c r="L120" s="18" t="n">
        <v>0</v>
      </c>
      <c r="M120" s="18" t="n">
        <v>0</v>
      </c>
      <c r="N120" s="18" t="n">
        <v>0</v>
      </c>
      <c r="O120" s="18" t="n">
        <v>0</v>
      </c>
      <c r="P120" s="18" t="n">
        <v>-0.0381978002325525</v>
      </c>
      <c r="T120" s="18" t="n">
        <f aca="false">+C120/'Discount curve'!D109</f>
        <v>-0.0649783780526624</v>
      </c>
      <c r="V120" s="18" t="n">
        <f aca="false">+E120/'Discount curve'!$D109</f>
        <v>0</v>
      </c>
      <c r="W120" s="18" t="n">
        <f aca="false">+F120/'Discount curve'!$D109</f>
        <v>0</v>
      </c>
      <c r="X120" s="18" t="n">
        <f aca="false">+G120/'Discount curve'!$D109</f>
        <v>0</v>
      </c>
      <c r="Y120" s="18" t="n">
        <f aca="false">+H120/'Discount curve'!$D109</f>
        <v>0</v>
      </c>
      <c r="Z120" s="18" t="n">
        <f aca="false">+I120/'Discount curve'!$D109</f>
        <v>0</v>
      </c>
      <c r="AA120" s="18" t="n">
        <f aca="false">+J120/'Discount curve'!$D109</f>
        <v>0</v>
      </c>
      <c r="AB120" s="18" t="n">
        <f aca="false">+K120/'Discount curve'!$D109</f>
        <v>0</v>
      </c>
      <c r="AC120" s="18" t="n">
        <f aca="false">+L120/'Discount curve'!$D109</f>
        <v>0</v>
      </c>
      <c r="AD120" s="18" t="n">
        <f aca="false">+M120/'Discount curve'!$D109</f>
        <v>0</v>
      </c>
      <c r="AE120" s="18" t="n">
        <f aca="false">+N120/'Discount curve'!$D109</f>
        <v>0</v>
      </c>
      <c r="AF120" s="18" t="n">
        <f aca="false">+O120/'Discount curve'!$D109</f>
        <v>0</v>
      </c>
      <c r="AG120" s="18" t="n">
        <f aca="false">+P120/'Discount curve'!$D109</f>
        <v>-0.0649783780526624</v>
      </c>
    </row>
    <row r="121" customFormat="false" ht="12.75" hidden="false" customHeight="false" outlineLevel="0" collapsed="false">
      <c r="A121" s="17" t="n">
        <v>40634</v>
      </c>
      <c r="C121" s="16" t="n">
        <f aca="false">IF(ISNUMBER(A121),SUM(E121:P121),"")</f>
        <v>-0.0379725768390585</v>
      </c>
      <c r="D121" s="15"/>
      <c r="E121" s="18" t="n">
        <v>0</v>
      </c>
      <c r="F121" s="18" t="n">
        <v>0</v>
      </c>
      <c r="G121" s="18" t="n">
        <v>0</v>
      </c>
      <c r="H121" s="18" t="n">
        <v>0</v>
      </c>
      <c r="I121" s="18" t="n">
        <v>0</v>
      </c>
      <c r="J121" s="18" t="n">
        <v>0</v>
      </c>
      <c r="K121" s="18" t="n">
        <v>0</v>
      </c>
      <c r="L121" s="18" t="n">
        <v>0</v>
      </c>
      <c r="M121" s="18" t="n">
        <v>0</v>
      </c>
      <c r="N121" s="18" t="n">
        <v>0</v>
      </c>
      <c r="O121" s="18" t="n">
        <v>0</v>
      </c>
      <c r="P121" s="18" t="n">
        <v>-0.0379725768390585</v>
      </c>
      <c r="T121" s="18" t="n">
        <f aca="false">+C121/'Discount curve'!D110</f>
        <v>-0.0649791340457993</v>
      </c>
      <c r="V121" s="18" t="n">
        <f aca="false">+E121/'Discount curve'!$D110</f>
        <v>0</v>
      </c>
      <c r="W121" s="18" t="n">
        <f aca="false">+F121/'Discount curve'!$D110</f>
        <v>0</v>
      </c>
      <c r="X121" s="18" t="n">
        <f aca="false">+G121/'Discount curve'!$D110</f>
        <v>0</v>
      </c>
      <c r="Y121" s="18" t="n">
        <f aca="false">+H121/'Discount curve'!$D110</f>
        <v>0</v>
      </c>
      <c r="Z121" s="18" t="n">
        <f aca="false">+I121/'Discount curve'!$D110</f>
        <v>0</v>
      </c>
      <c r="AA121" s="18" t="n">
        <f aca="false">+J121/'Discount curve'!$D110</f>
        <v>0</v>
      </c>
      <c r="AB121" s="18" t="n">
        <f aca="false">+K121/'Discount curve'!$D110</f>
        <v>0</v>
      </c>
      <c r="AC121" s="18" t="n">
        <f aca="false">+L121/'Discount curve'!$D110</f>
        <v>0</v>
      </c>
      <c r="AD121" s="18" t="n">
        <f aca="false">+M121/'Discount curve'!$D110</f>
        <v>0</v>
      </c>
      <c r="AE121" s="18" t="n">
        <f aca="false">+N121/'Discount curve'!$D110</f>
        <v>0</v>
      </c>
      <c r="AF121" s="18" t="n">
        <f aca="false">+O121/'Discount curve'!$D110</f>
        <v>0</v>
      </c>
      <c r="AG121" s="18" t="n">
        <f aca="false">+P121/'Discount curve'!$D110</f>
        <v>-0.0649791340457993</v>
      </c>
    </row>
    <row r="122" customFormat="false" ht="12.75" hidden="false" customHeight="false" outlineLevel="0" collapsed="false">
      <c r="A122" s="17" t="n">
        <v>40664</v>
      </c>
      <c r="C122" s="16" t="n">
        <f aca="false">IF(ISNUMBER(A122),SUM(E122:P122),"")</f>
        <v>-0.0374693221745929</v>
      </c>
      <c r="D122" s="15"/>
      <c r="E122" s="18" t="n">
        <v>0</v>
      </c>
      <c r="F122" s="18" t="n">
        <v>0</v>
      </c>
      <c r="G122" s="18" t="n">
        <v>0</v>
      </c>
      <c r="H122" s="18" t="n">
        <v>0</v>
      </c>
      <c r="I122" s="18" t="n">
        <v>0</v>
      </c>
      <c r="J122" s="18" t="n">
        <v>0</v>
      </c>
      <c r="K122" s="18" t="n">
        <v>0</v>
      </c>
      <c r="L122" s="18" t="n">
        <v>0</v>
      </c>
      <c r="M122" s="18" t="n">
        <v>0</v>
      </c>
      <c r="N122" s="18" t="n">
        <v>0</v>
      </c>
      <c r="O122" s="18" t="n">
        <v>0</v>
      </c>
      <c r="P122" s="18" t="n">
        <v>-0.0374693221745929</v>
      </c>
      <c r="T122" s="18" t="n">
        <f aca="false">+C122/'Discount curve'!D111</f>
        <v>-0.0644895244667164</v>
      </c>
      <c r="V122" s="18" t="n">
        <f aca="false">+E122/'Discount curve'!$D111</f>
        <v>0</v>
      </c>
      <c r="W122" s="18" t="n">
        <f aca="false">+F122/'Discount curve'!$D111</f>
        <v>0</v>
      </c>
      <c r="X122" s="18" t="n">
        <f aca="false">+G122/'Discount curve'!$D111</f>
        <v>0</v>
      </c>
      <c r="Y122" s="18" t="n">
        <f aca="false">+H122/'Discount curve'!$D111</f>
        <v>0</v>
      </c>
      <c r="Z122" s="18" t="n">
        <f aca="false">+I122/'Discount curve'!$D111</f>
        <v>0</v>
      </c>
      <c r="AA122" s="18" t="n">
        <f aca="false">+J122/'Discount curve'!$D111</f>
        <v>0</v>
      </c>
      <c r="AB122" s="18" t="n">
        <f aca="false">+K122/'Discount curve'!$D111</f>
        <v>0</v>
      </c>
      <c r="AC122" s="18" t="n">
        <f aca="false">+L122/'Discount curve'!$D111</f>
        <v>0</v>
      </c>
      <c r="AD122" s="18" t="n">
        <f aca="false">+M122/'Discount curve'!$D111</f>
        <v>0</v>
      </c>
      <c r="AE122" s="18" t="n">
        <f aca="false">+N122/'Discount curve'!$D111</f>
        <v>0</v>
      </c>
      <c r="AF122" s="18" t="n">
        <f aca="false">+O122/'Discount curve'!$D111</f>
        <v>0</v>
      </c>
      <c r="AG122" s="18" t="n">
        <f aca="false">+P122/'Discount curve'!$D111</f>
        <v>-0.0644895244667164</v>
      </c>
    </row>
    <row r="123" customFormat="false" ht="12.75" hidden="false" customHeight="false" outlineLevel="0" collapsed="false">
      <c r="A123" s="17" t="n">
        <v>40695</v>
      </c>
      <c r="C123" s="16" t="n">
        <f aca="false">IF(ISNUMBER(A123),SUM(E123:P123),"")</f>
        <v>-0.0369629713915401</v>
      </c>
      <c r="D123" s="15"/>
      <c r="E123" s="18" t="n">
        <v>0</v>
      </c>
      <c r="F123" s="18" t="n">
        <v>0</v>
      </c>
      <c r="G123" s="18" t="n">
        <v>0</v>
      </c>
      <c r="H123" s="18" t="n">
        <v>0</v>
      </c>
      <c r="I123" s="18" t="n">
        <v>0</v>
      </c>
      <c r="J123" s="18" t="n">
        <v>0</v>
      </c>
      <c r="K123" s="18" t="n">
        <v>0</v>
      </c>
      <c r="L123" s="18" t="n">
        <v>0</v>
      </c>
      <c r="M123" s="18" t="n">
        <v>0</v>
      </c>
      <c r="N123" s="18" t="n">
        <v>0</v>
      </c>
      <c r="O123" s="18" t="n">
        <v>0</v>
      </c>
      <c r="P123" s="18" t="n">
        <v>-0.0369629713915401</v>
      </c>
      <c r="T123" s="18" t="n">
        <f aca="false">+C123/'Discount curve'!D112</f>
        <v>-0.0639981925313041</v>
      </c>
      <c r="V123" s="18" t="n">
        <f aca="false">+E123/'Discount curve'!$D112</f>
        <v>0</v>
      </c>
      <c r="W123" s="18" t="n">
        <f aca="false">+F123/'Discount curve'!$D112</f>
        <v>0</v>
      </c>
      <c r="X123" s="18" t="n">
        <f aca="false">+G123/'Discount curve'!$D112</f>
        <v>0</v>
      </c>
      <c r="Y123" s="18" t="n">
        <f aca="false">+H123/'Discount curve'!$D112</f>
        <v>0</v>
      </c>
      <c r="Z123" s="18" t="n">
        <f aca="false">+I123/'Discount curve'!$D112</f>
        <v>0</v>
      </c>
      <c r="AA123" s="18" t="n">
        <f aca="false">+J123/'Discount curve'!$D112</f>
        <v>0</v>
      </c>
      <c r="AB123" s="18" t="n">
        <f aca="false">+K123/'Discount curve'!$D112</f>
        <v>0</v>
      </c>
      <c r="AC123" s="18" t="n">
        <f aca="false">+L123/'Discount curve'!$D112</f>
        <v>0</v>
      </c>
      <c r="AD123" s="18" t="n">
        <f aca="false">+M123/'Discount curve'!$D112</f>
        <v>0</v>
      </c>
      <c r="AE123" s="18" t="n">
        <f aca="false">+N123/'Discount curve'!$D112</f>
        <v>0</v>
      </c>
      <c r="AF123" s="18" t="n">
        <f aca="false">+O123/'Discount curve'!$D112</f>
        <v>0</v>
      </c>
      <c r="AG123" s="18" t="n">
        <f aca="false">+P123/'Discount curve'!$D112</f>
        <v>-0.0639981925313041</v>
      </c>
    </row>
    <row r="124" customFormat="false" ht="12.75" hidden="false" customHeight="false" outlineLevel="0" collapsed="false">
      <c r="A124" s="17" t="n">
        <v>40725</v>
      </c>
      <c r="C124" s="16" t="n">
        <f aca="false">IF(ISNUMBER(A124),SUM(E124:P124),"")</f>
        <v>-0.0367504749995305</v>
      </c>
      <c r="D124" s="15"/>
      <c r="E124" s="18" t="n">
        <v>0</v>
      </c>
      <c r="F124" s="18" t="n">
        <v>0</v>
      </c>
      <c r="G124" s="18" t="n">
        <v>0</v>
      </c>
      <c r="H124" s="18" t="n">
        <v>0</v>
      </c>
      <c r="I124" s="18" t="n">
        <v>0</v>
      </c>
      <c r="J124" s="18" t="n">
        <v>0</v>
      </c>
      <c r="K124" s="18" t="n">
        <v>0</v>
      </c>
      <c r="L124" s="18" t="n">
        <v>0</v>
      </c>
      <c r="M124" s="18" t="n">
        <v>0</v>
      </c>
      <c r="N124" s="18" t="n">
        <v>0</v>
      </c>
      <c r="O124" s="18" t="n">
        <v>0</v>
      </c>
      <c r="P124" s="18" t="n">
        <v>-0.0367504749995305</v>
      </c>
      <c r="T124" s="18" t="n">
        <f aca="false">+C124/'Discount curve'!D113</f>
        <v>-0.0640010654163036</v>
      </c>
      <c r="V124" s="18" t="n">
        <f aca="false">+E124/'Discount curve'!$D113</f>
        <v>0</v>
      </c>
      <c r="W124" s="18" t="n">
        <f aca="false">+F124/'Discount curve'!$D113</f>
        <v>0</v>
      </c>
      <c r="X124" s="18" t="n">
        <f aca="false">+G124/'Discount curve'!$D113</f>
        <v>0</v>
      </c>
      <c r="Y124" s="18" t="n">
        <f aca="false">+H124/'Discount curve'!$D113</f>
        <v>0</v>
      </c>
      <c r="Z124" s="18" t="n">
        <f aca="false">+I124/'Discount curve'!$D113</f>
        <v>0</v>
      </c>
      <c r="AA124" s="18" t="n">
        <f aca="false">+J124/'Discount curve'!$D113</f>
        <v>0</v>
      </c>
      <c r="AB124" s="18" t="n">
        <f aca="false">+K124/'Discount curve'!$D113</f>
        <v>0</v>
      </c>
      <c r="AC124" s="18" t="n">
        <f aca="false">+L124/'Discount curve'!$D113</f>
        <v>0</v>
      </c>
      <c r="AD124" s="18" t="n">
        <f aca="false">+M124/'Discount curve'!$D113</f>
        <v>0</v>
      </c>
      <c r="AE124" s="18" t="n">
        <f aca="false">+N124/'Discount curve'!$D113</f>
        <v>0</v>
      </c>
      <c r="AF124" s="18" t="n">
        <f aca="false">+O124/'Discount curve'!$D113</f>
        <v>0</v>
      </c>
      <c r="AG124" s="18" t="n">
        <f aca="false">+P124/'Discount curve'!$D113</f>
        <v>-0.0640010654163036</v>
      </c>
    </row>
    <row r="125" customFormat="false" ht="12.75" hidden="false" customHeight="false" outlineLevel="0" collapsed="false">
      <c r="A125" s="17" t="n">
        <v>40756</v>
      </c>
      <c r="C125" s="16" t="n">
        <f aca="false">IF(ISNUMBER(A125),SUM(E125:P125),"")</f>
        <v>-0.0365316432141469</v>
      </c>
      <c r="D125" s="15"/>
      <c r="E125" s="18" t="n">
        <v>0</v>
      </c>
      <c r="F125" s="18" t="n">
        <v>0</v>
      </c>
      <c r="G125" s="18" t="n">
        <v>0</v>
      </c>
      <c r="H125" s="18" t="n">
        <v>0</v>
      </c>
      <c r="I125" s="18" t="n">
        <v>0</v>
      </c>
      <c r="J125" s="18" t="n">
        <v>0</v>
      </c>
      <c r="K125" s="18" t="n">
        <v>0</v>
      </c>
      <c r="L125" s="18" t="n">
        <v>0</v>
      </c>
      <c r="M125" s="18" t="n">
        <v>0</v>
      </c>
      <c r="N125" s="18" t="n">
        <v>0</v>
      </c>
      <c r="O125" s="18" t="n">
        <v>0</v>
      </c>
      <c r="P125" s="18" t="n">
        <v>-0.0365316432141469</v>
      </c>
      <c r="T125" s="18" t="n">
        <f aca="false">+C125/'Discount curve'!D114</f>
        <v>-0.0640022298710555</v>
      </c>
      <c r="V125" s="18" t="n">
        <f aca="false">+E125/'Discount curve'!$D114</f>
        <v>0</v>
      </c>
      <c r="W125" s="18" t="n">
        <f aca="false">+F125/'Discount curve'!$D114</f>
        <v>0</v>
      </c>
      <c r="X125" s="18" t="n">
        <f aca="false">+G125/'Discount curve'!$D114</f>
        <v>0</v>
      </c>
      <c r="Y125" s="18" t="n">
        <f aca="false">+H125/'Discount curve'!$D114</f>
        <v>0</v>
      </c>
      <c r="Z125" s="18" t="n">
        <f aca="false">+I125/'Discount curve'!$D114</f>
        <v>0</v>
      </c>
      <c r="AA125" s="18" t="n">
        <f aca="false">+J125/'Discount curve'!$D114</f>
        <v>0</v>
      </c>
      <c r="AB125" s="18" t="n">
        <f aca="false">+K125/'Discount curve'!$D114</f>
        <v>0</v>
      </c>
      <c r="AC125" s="18" t="n">
        <f aca="false">+L125/'Discount curve'!$D114</f>
        <v>0</v>
      </c>
      <c r="AD125" s="18" t="n">
        <f aca="false">+M125/'Discount curve'!$D114</f>
        <v>0</v>
      </c>
      <c r="AE125" s="18" t="n">
        <f aca="false">+N125/'Discount curve'!$D114</f>
        <v>0</v>
      </c>
      <c r="AF125" s="18" t="n">
        <f aca="false">+O125/'Discount curve'!$D114</f>
        <v>0</v>
      </c>
      <c r="AG125" s="18" t="n">
        <f aca="false">+P125/'Discount curve'!$D114</f>
        <v>-0.0640022298710555</v>
      </c>
    </row>
    <row r="126" customFormat="false" ht="12.75" hidden="false" customHeight="false" outlineLevel="0" collapsed="false">
      <c r="A126" s="17" t="n">
        <v>40787</v>
      </c>
      <c r="C126" s="16" t="n">
        <f aca="false">IF(ISNUMBER(A126),SUM(E126:P126),"")</f>
        <v>-0.0365929086773065</v>
      </c>
      <c r="D126" s="15"/>
      <c r="E126" s="18" t="n">
        <v>0</v>
      </c>
      <c r="F126" s="18" t="n">
        <v>0</v>
      </c>
      <c r="G126" s="18" t="n">
        <v>0</v>
      </c>
      <c r="H126" s="18" t="n">
        <v>0</v>
      </c>
      <c r="I126" s="18" t="n">
        <v>0</v>
      </c>
      <c r="J126" s="18" t="n">
        <v>0</v>
      </c>
      <c r="K126" s="18" t="n">
        <v>0</v>
      </c>
      <c r="L126" s="18" t="n">
        <v>0</v>
      </c>
      <c r="M126" s="18" t="n">
        <v>0</v>
      </c>
      <c r="N126" s="18" t="n">
        <v>0</v>
      </c>
      <c r="O126" s="18" t="n">
        <v>0</v>
      </c>
      <c r="P126" s="18" t="n">
        <v>-0.0365929086773065</v>
      </c>
      <c r="T126" s="18" t="n">
        <f aca="false">+C126/'Discount curve'!D115</f>
        <v>-0.0644958269516188</v>
      </c>
      <c r="V126" s="18" t="n">
        <f aca="false">+E126/'Discount curve'!$D115</f>
        <v>0</v>
      </c>
      <c r="W126" s="18" t="n">
        <f aca="false">+F126/'Discount curve'!$D115</f>
        <v>0</v>
      </c>
      <c r="X126" s="18" t="n">
        <f aca="false">+G126/'Discount curve'!$D115</f>
        <v>0</v>
      </c>
      <c r="Y126" s="18" t="n">
        <f aca="false">+H126/'Discount curve'!$D115</f>
        <v>0</v>
      </c>
      <c r="Z126" s="18" t="n">
        <f aca="false">+I126/'Discount curve'!$D115</f>
        <v>0</v>
      </c>
      <c r="AA126" s="18" t="n">
        <f aca="false">+J126/'Discount curve'!$D115</f>
        <v>0</v>
      </c>
      <c r="AB126" s="18" t="n">
        <f aca="false">+K126/'Discount curve'!$D115</f>
        <v>0</v>
      </c>
      <c r="AC126" s="18" t="n">
        <f aca="false">+L126/'Discount curve'!$D115</f>
        <v>0</v>
      </c>
      <c r="AD126" s="18" t="n">
        <f aca="false">+M126/'Discount curve'!$D115</f>
        <v>0</v>
      </c>
      <c r="AE126" s="18" t="n">
        <f aca="false">+N126/'Discount curve'!$D115</f>
        <v>0</v>
      </c>
      <c r="AF126" s="18" t="n">
        <f aca="false">+O126/'Discount curve'!$D115</f>
        <v>0</v>
      </c>
      <c r="AG126" s="18" t="n">
        <f aca="false">+P126/'Discount curve'!$D115</f>
        <v>-0.0644958269516188</v>
      </c>
    </row>
    <row r="127" customFormat="false" ht="12.75" hidden="false" customHeight="false" outlineLevel="0" collapsed="false">
      <c r="A127" s="17" t="n">
        <v>40817</v>
      </c>
      <c r="C127" s="16" t="n">
        <f aca="false">IF(ISNUMBER(A127),SUM(E127:P127),"")</f>
        <v>-0.03665870058378</v>
      </c>
      <c r="D127" s="15"/>
      <c r="E127" s="18" t="n">
        <v>0</v>
      </c>
      <c r="F127" s="18" t="n">
        <v>0</v>
      </c>
      <c r="G127" s="18" t="n">
        <v>0</v>
      </c>
      <c r="H127" s="18" t="n">
        <v>0</v>
      </c>
      <c r="I127" s="18" t="n">
        <v>0</v>
      </c>
      <c r="J127" s="18" t="n">
        <v>0</v>
      </c>
      <c r="K127" s="18" t="n">
        <v>0</v>
      </c>
      <c r="L127" s="18" t="n">
        <v>0</v>
      </c>
      <c r="M127" s="18" t="n">
        <v>0</v>
      </c>
      <c r="N127" s="18" t="n">
        <v>0</v>
      </c>
      <c r="O127" s="18" t="n">
        <v>0</v>
      </c>
      <c r="P127" s="18" t="n">
        <v>-0.03665870058378</v>
      </c>
      <c r="T127" s="18" t="n">
        <f aca="false">+C127/'Discount curve'!D116</f>
        <v>-0.064991432364439</v>
      </c>
      <c r="V127" s="18" t="n">
        <f aca="false">+E127/'Discount curve'!$D116</f>
        <v>0</v>
      </c>
      <c r="W127" s="18" t="n">
        <f aca="false">+F127/'Discount curve'!$D116</f>
        <v>0</v>
      </c>
      <c r="X127" s="18" t="n">
        <f aca="false">+G127/'Discount curve'!$D116</f>
        <v>0</v>
      </c>
      <c r="Y127" s="18" t="n">
        <f aca="false">+H127/'Discount curve'!$D116</f>
        <v>0</v>
      </c>
      <c r="Z127" s="18" t="n">
        <f aca="false">+I127/'Discount curve'!$D116</f>
        <v>0</v>
      </c>
      <c r="AA127" s="18" t="n">
        <f aca="false">+J127/'Discount curve'!$D116</f>
        <v>0</v>
      </c>
      <c r="AB127" s="18" t="n">
        <f aca="false">+K127/'Discount curve'!$D116</f>
        <v>0</v>
      </c>
      <c r="AC127" s="18" t="n">
        <f aca="false">+L127/'Discount curve'!$D116</f>
        <v>0</v>
      </c>
      <c r="AD127" s="18" t="n">
        <f aca="false">+M127/'Discount curve'!$D116</f>
        <v>0</v>
      </c>
      <c r="AE127" s="18" t="n">
        <f aca="false">+N127/'Discount curve'!$D116</f>
        <v>0</v>
      </c>
      <c r="AF127" s="18" t="n">
        <f aca="false">+O127/'Discount curve'!$D116</f>
        <v>0</v>
      </c>
      <c r="AG127" s="18" t="n">
        <f aca="false">+P127/'Discount curve'!$D116</f>
        <v>-0.064991432364439</v>
      </c>
    </row>
    <row r="128" customFormat="false" ht="12.75" hidden="false" customHeight="false" outlineLevel="0" collapsed="false">
      <c r="A128" s="17" t="n">
        <v>40848</v>
      </c>
      <c r="C128" s="16" t="n">
        <f aca="false">IF(ISNUMBER(A128),SUM(E128:P128),"")</f>
        <v>-0.0364388043492852</v>
      </c>
      <c r="D128" s="15"/>
      <c r="E128" s="18" t="n">
        <v>0</v>
      </c>
      <c r="F128" s="18" t="n">
        <v>0</v>
      </c>
      <c r="G128" s="18" t="n">
        <v>0</v>
      </c>
      <c r="H128" s="18" t="n">
        <v>0</v>
      </c>
      <c r="I128" s="18" t="n">
        <v>0</v>
      </c>
      <c r="J128" s="18" t="n">
        <v>0</v>
      </c>
      <c r="K128" s="18" t="n">
        <v>0</v>
      </c>
      <c r="L128" s="18" t="n">
        <v>0</v>
      </c>
      <c r="M128" s="18" t="n">
        <v>0</v>
      </c>
      <c r="N128" s="18" t="n">
        <v>0</v>
      </c>
      <c r="O128" s="18" t="n">
        <v>0</v>
      </c>
      <c r="P128" s="18" t="n">
        <v>-0.0364388043492852</v>
      </c>
      <c r="T128" s="18" t="n">
        <f aca="false">+C128/'Discount curve'!D117</f>
        <v>-0.0649929274478487</v>
      </c>
      <c r="V128" s="18" t="n">
        <f aca="false">+E128/'Discount curve'!$D117</f>
        <v>0</v>
      </c>
      <c r="W128" s="18" t="n">
        <f aca="false">+F128/'Discount curve'!$D117</f>
        <v>0</v>
      </c>
      <c r="X128" s="18" t="n">
        <f aca="false">+G128/'Discount curve'!$D117</f>
        <v>0</v>
      </c>
      <c r="Y128" s="18" t="n">
        <f aca="false">+H128/'Discount curve'!$D117</f>
        <v>0</v>
      </c>
      <c r="Z128" s="18" t="n">
        <f aca="false">+I128/'Discount curve'!$D117</f>
        <v>0</v>
      </c>
      <c r="AA128" s="18" t="n">
        <f aca="false">+J128/'Discount curve'!$D117</f>
        <v>0</v>
      </c>
      <c r="AB128" s="18" t="n">
        <f aca="false">+K128/'Discount curve'!$D117</f>
        <v>0</v>
      </c>
      <c r="AC128" s="18" t="n">
        <f aca="false">+L128/'Discount curve'!$D117</f>
        <v>0</v>
      </c>
      <c r="AD128" s="18" t="n">
        <f aca="false">+M128/'Discount curve'!$D117</f>
        <v>0</v>
      </c>
      <c r="AE128" s="18" t="n">
        <f aca="false">+N128/'Discount curve'!$D117</f>
        <v>0</v>
      </c>
      <c r="AF128" s="18" t="n">
        <f aca="false">+O128/'Discount curve'!$D117</f>
        <v>0</v>
      </c>
      <c r="AG128" s="18" t="n">
        <f aca="false">+P128/'Discount curve'!$D117</f>
        <v>-0.0649929274478487</v>
      </c>
    </row>
    <row r="129" customFormat="false" ht="12.75" hidden="false" customHeight="false" outlineLevel="0" collapsed="false">
      <c r="A129" s="17" t="n">
        <v>40878</v>
      </c>
      <c r="C129" s="16" t="n">
        <f aca="false">IF(ISNUMBER(A129),SUM(E129:P129),"")</f>
        <v>-0.0351289636656418</v>
      </c>
      <c r="D129" s="15"/>
      <c r="E129" s="18" t="n">
        <v>0</v>
      </c>
      <c r="F129" s="18" t="n">
        <v>0</v>
      </c>
      <c r="G129" s="18" t="n">
        <v>0</v>
      </c>
      <c r="H129" s="18" t="n">
        <v>0</v>
      </c>
      <c r="I129" s="18" t="n">
        <v>0</v>
      </c>
      <c r="J129" s="18" t="n">
        <v>0</v>
      </c>
      <c r="K129" s="18" t="n">
        <v>0</v>
      </c>
      <c r="L129" s="18" t="n">
        <v>0</v>
      </c>
      <c r="M129" s="18" t="n">
        <v>0</v>
      </c>
      <c r="N129" s="18" t="n">
        <v>0</v>
      </c>
      <c r="O129" s="18" t="n">
        <v>0</v>
      </c>
      <c r="P129" s="18" t="n">
        <v>-0.0351289636656418</v>
      </c>
      <c r="T129" s="18" t="n">
        <f aca="false">+C129/'Discount curve'!D118</f>
        <v>-0.0629676737982266</v>
      </c>
      <c r="V129" s="18" t="n">
        <f aca="false">+E129/'Discount curve'!$D118</f>
        <v>0</v>
      </c>
      <c r="W129" s="18" t="n">
        <f aca="false">+F129/'Discount curve'!$D118</f>
        <v>0</v>
      </c>
      <c r="X129" s="18" t="n">
        <f aca="false">+G129/'Discount curve'!$D118</f>
        <v>0</v>
      </c>
      <c r="Y129" s="18" t="n">
        <f aca="false">+H129/'Discount curve'!$D118</f>
        <v>0</v>
      </c>
      <c r="Z129" s="18" t="n">
        <f aca="false">+I129/'Discount curve'!$D118</f>
        <v>0</v>
      </c>
      <c r="AA129" s="18" t="n">
        <f aca="false">+J129/'Discount curve'!$D118</f>
        <v>0</v>
      </c>
      <c r="AB129" s="18" t="n">
        <f aca="false">+K129/'Discount curve'!$D118</f>
        <v>0</v>
      </c>
      <c r="AC129" s="18" t="n">
        <f aca="false">+L129/'Discount curve'!$D118</f>
        <v>0</v>
      </c>
      <c r="AD129" s="18" t="n">
        <f aca="false">+M129/'Discount curve'!$D118</f>
        <v>0</v>
      </c>
      <c r="AE129" s="18" t="n">
        <f aca="false">+N129/'Discount curve'!$D118</f>
        <v>0</v>
      </c>
      <c r="AF129" s="18" t="n">
        <f aca="false">+O129/'Discount curve'!$D118</f>
        <v>0</v>
      </c>
      <c r="AG129" s="18" t="n">
        <f aca="false">+P129/'Discount curve'!$D118</f>
        <v>-0.0629676737982266</v>
      </c>
    </row>
    <row r="130" customFormat="false" ht="12.75" hidden="false" customHeight="false" outlineLevel="0" collapsed="false">
      <c r="A130" s="17" t="n">
        <v>40909</v>
      </c>
      <c r="C130" s="16" t="n">
        <f aca="false">IF(ISNUMBER(A130),SUM(E130:P130),"")</f>
        <v>-0.0354628017461096</v>
      </c>
      <c r="D130" s="15"/>
      <c r="E130" s="18" t="n">
        <v>0</v>
      </c>
      <c r="F130" s="18" t="n">
        <v>0</v>
      </c>
      <c r="G130" s="18" t="n">
        <v>0</v>
      </c>
      <c r="H130" s="18" t="n">
        <v>0</v>
      </c>
      <c r="I130" s="18" t="n">
        <v>0</v>
      </c>
      <c r="J130" s="18" t="n">
        <v>0</v>
      </c>
      <c r="K130" s="18" t="n">
        <v>0</v>
      </c>
      <c r="L130" s="18" t="n">
        <v>0</v>
      </c>
      <c r="M130" s="18" t="n">
        <v>0</v>
      </c>
      <c r="N130" s="18" t="n">
        <v>0</v>
      </c>
      <c r="O130" s="18" t="n">
        <v>0</v>
      </c>
      <c r="P130" s="18" t="n">
        <v>-0.0354628017461096</v>
      </c>
      <c r="T130" s="18" t="n">
        <f aca="false">+C130/'Discount curve'!D119</f>
        <v>-0.0639527007202729</v>
      </c>
      <c r="V130" s="18" t="n">
        <f aca="false">+E130/'Discount curve'!$D119</f>
        <v>0</v>
      </c>
      <c r="W130" s="18" t="n">
        <f aca="false">+F130/'Discount curve'!$D119</f>
        <v>0</v>
      </c>
      <c r="X130" s="18" t="n">
        <f aca="false">+G130/'Discount curve'!$D119</f>
        <v>0</v>
      </c>
      <c r="Y130" s="18" t="n">
        <f aca="false">+H130/'Discount curve'!$D119</f>
        <v>0</v>
      </c>
      <c r="Z130" s="18" t="n">
        <f aca="false">+I130/'Discount curve'!$D119</f>
        <v>0</v>
      </c>
      <c r="AA130" s="18" t="n">
        <f aca="false">+J130/'Discount curve'!$D119</f>
        <v>0</v>
      </c>
      <c r="AB130" s="18" t="n">
        <f aca="false">+K130/'Discount curve'!$D119</f>
        <v>0</v>
      </c>
      <c r="AC130" s="18" t="n">
        <f aca="false">+L130/'Discount curve'!$D119</f>
        <v>0</v>
      </c>
      <c r="AD130" s="18" t="n">
        <f aca="false">+M130/'Discount curve'!$D119</f>
        <v>0</v>
      </c>
      <c r="AE130" s="18" t="n">
        <f aca="false">+N130/'Discount curve'!$D119</f>
        <v>0</v>
      </c>
      <c r="AF130" s="18" t="n">
        <f aca="false">+O130/'Discount curve'!$D119</f>
        <v>0</v>
      </c>
      <c r="AG130" s="18" t="n">
        <f aca="false">+P130/'Discount curve'!$D119</f>
        <v>-0.0639527007202729</v>
      </c>
    </row>
    <row r="131" customFormat="false" ht="12.75" hidden="false" customHeight="false" outlineLevel="0" collapsed="false">
      <c r="A131" s="17" t="n">
        <v>40940</v>
      </c>
      <c r="C131" s="16" t="n">
        <f aca="false">IF(ISNUMBER(A131),SUM(E131:P131),"")</f>
        <v>-0.034706236142307</v>
      </c>
      <c r="D131" s="15"/>
      <c r="E131" s="18" t="n">
        <v>0</v>
      </c>
      <c r="F131" s="18" t="n">
        <v>0</v>
      </c>
      <c r="G131" s="18" t="n">
        <v>0</v>
      </c>
      <c r="H131" s="18" t="n">
        <v>0</v>
      </c>
      <c r="I131" s="18" t="n">
        <v>0</v>
      </c>
      <c r="J131" s="18" t="n">
        <v>0</v>
      </c>
      <c r="K131" s="18" t="n">
        <v>0</v>
      </c>
      <c r="L131" s="18" t="n">
        <v>0</v>
      </c>
      <c r="M131" s="18" t="n">
        <v>0</v>
      </c>
      <c r="N131" s="18" t="n">
        <v>0</v>
      </c>
      <c r="O131" s="18" t="n">
        <v>0</v>
      </c>
      <c r="P131" s="18" t="n">
        <v>-0.034706236142307</v>
      </c>
      <c r="T131" s="18" t="n">
        <f aca="false">+C131/'Discount curve'!D120</f>
        <v>-0.0629700487013304</v>
      </c>
      <c r="V131" s="18" t="n">
        <f aca="false">+E131/'Discount curve'!$D120</f>
        <v>0</v>
      </c>
      <c r="W131" s="18" t="n">
        <f aca="false">+F131/'Discount curve'!$D120</f>
        <v>0</v>
      </c>
      <c r="X131" s="18" t="n">
        <f aca="false">+G131/'Discount curve'!$D120</f>
        <v>0</v>
      </c>
      <c r="Y131" s="18" t="n">
        <f aca="false">+H131/'Discount curve'!$D120</f>
        <v>0</v>
      </c>
      <c r="Z131" s="18" t="n">
        <f aca="false">+I131/'Discount curve'!$D120</f>
        <v>0</v>
      </c>
      <c r="AA131" s="18" t="n">
        <f aca="false">+J131/'Discount curve'!$D120</f>
        <v>0</v>
      </c>
      <c r="AB131" s="18" t="n">
        <f aca="false">+K131/'Discount curve'!$D120</f>
        <v>0</v>
      </c>
      <c r="AC131" s="18" t="n">
        <f aca="false">+L131/'Discount curve'!$D120</f>
        <v>0</v>
      </c>
      <c r="AD131" s="18" t="n">
        <f aca="false">+M131/'Discount curve'!$D120</f>
        <v>0</v>
      </c>
      <c r="AE131" s="18" t="n">
        <f aca="false">+N131/'Discount curve'!$D120</f>
        <v>0</v>
      </c>
      <c r="AF131" s="18" t="n">
        <f aca="false">+O131/'Discount curve'!$D120</f>
        <v>0</v>
      </c>
      <c r="AG131" s="18" t="n">
        <f aca="false">+P131/'Discount curve'!$D120</f>
        <v>-0.0629700487013304</v>
      </c>
    </row>
    <row r="132" customFormat="false" ht="12.75" hidden="false" customHeight="false" outlineLevel="0" collapsed="false">
      <c r="A132" s="17" t="n">
        <v>40969</v>
      </c>
      <c r="C132" s="16" t="n">
        <f aca="false">IF(ISNUMBER(A132),SUM(E132:P132),"")</f>
        <v>-0.0355879765568261</v>
      </c>
      <c r="D132" s="15"/>
      <c r="E132" s="18" t="n">
        <v>0</v>
      </c>
      <c r="F132" s="18" t="n">
        <v>0</v>
      </c>
      <c r="G132" s="18" t="n">
        <v>0</v>
      </c>
      <c r="H132" s="18" t="n">
        <v>0</v>
      </c>
      <c r="I132" s="18" t="n">
        <v>0</v>
      </c>
      <c r="J132" s="18" t="n">
        <v>0</v>
      </c>
      <c r="K132" s="18" t="n">
        <v>0</v>
      </c>
      <c r="L132" s="18" t="n">
        <v>0</v>
      </c>
      <c r="M132" s="18" t="n">
        <v>0</v>
      </c>
      <c r="N132" s="18" t="n">
        <v>0</v>
      </c>
      <c r="O132" s="18" t="n">
        <v>0</v>
      </c>
      <c r="P132" s="18" t="n">
        <v>-0.0355879765568261</v>
      </c>
      <c r="T132" s="18" t="n">
        <f aca="false">+C132/'Discount curve'!D121</f>
        <v>-0.0649431812522863</v>
      </c>
      <c r="V132" s="18" t="n">
        <f aca="false">+E132/'Discount curve'!$D121</f>
        <v>0</v>
      </c>
      <c r="W132" s="18" t="n">
        <f aca="false">+F132/'Discount curve'!$D121</f>
        <v>0</v>
      </c>
      <c r="X132" s="18" t="n">
        <f aca="false">+G132/'Discount curve'!$D121</f>
        <v>0</v>
      </c>
      <c r="Y132" s="18" t="n">
        <f aca="false">+H132/'Discount curve'!$D121</f>
        <v>0</v>
      </c>
      <c r="Z132" s="18" t="n">
        <f aca="false">+I132/'Discount curve'!$D121</f>
        <v>0</v>
      </c>
      <c r="AA132" s="18" t="n">
        <f aca="false">+J132/'Discount curve'!$D121</f>
        <v>0</v>
      </c>
      <c r="AB132" s="18" t="n">
        <f aca="false">+K132/'Discount curve'!$D121</f>
        <v>0</v>
      </c>
      <c r="AC132" s="18" t="n">
        <f aca="false">+L132/'Discount curve'!$D121</f>
        <v>0</v>
      </c>
      <c r="AD132" s="18" t="n">
        <f aca="false">+M132/'Discount curve'!$D121</f>
        <v>0</v>
      </c>
      <c r="AE132" s="18" t="n">
        <f aca="false">+N132/'Discount curve'!$D121</f>
        <v>0</v>
      </c>
      <c r="AF132" s="18" t="n">
        <f aca="false">+O132/'Discount curve'!$D121</f>
        <v>0</v>
      </c>
      <c r="AG132" s="18" t="n">
        <f aca="false">+P132/'Discount curve'!$D121</f>
        <v>-0.0649431812522863</v>
      </c>
    </row>
    <row r="133" customFormat="false" ht="12.75" hidden="false" customHeight="false" outlineLevel="0" collapsed="false">
      <c r="A133" s="17" t="n">
        <v>41000</v>
      </c>
      <c r="C133" s="16" t="n">
        <f aca="false">IF(ISNUMBER(A133),SUM(E133:P133),"")</f>
        <v>-0.0353755338894359</v>
      </c>
      <c r="D133" s="15"/>
      <c r="E133" s="18" t="n">
        <v>0</v>
      </c>
      <c r="F133" s="18" t="n">
        <v>0</v>
      </c>
      <c r="G133" s="18" t="n">
        <v>0</v>
      </c>
      <c r="H133" s="18" t="n">
        <v>0</v>
      </c>
      <c r="I133" s="18" t="n">
        <v>0</v>
      </c>
      <c r="J133" s="18" t="n">
        <v>0</v>
      </c>
      <c r="K133" s="18" t="n">
        <v>0</v>
      </c>
      <c r="L133" s="18" t="n">
        <v>0</v>
      </c>
      <c r="M133" s="18" t="n">
        <v>0</v>
      </c>
      <c r="N133" s="18" t="n">
        <v>0</v>
      </c>
      <c r="O133" s="18" t="n">
        <v>0</v>
      </c>
      <c r="P133" s="18" t="n">
        <v>-0.0353755338894359</v>
      </c>
      <c r="T133" s="18" t="n">
        <f aca="false">+C133/'Discount curve'!D122</f>
        <v>-0.0649513176340282</v>
      </c>
      <c r="V133" s="18" t="n">
        <f aca="false">+E133/'Discount curve'!$D122</f>
        <v>0</v>
      </c>
      <c r="W133" s="18" t="n">
        <f aca="false">+F133/'Discount curve'!$D122</f>
        <v>0</v>
      </c>
      <c r="X133" s="18" t="n">
        <f aca="false">+G133/'Discount curve'!$D122</f>
        <v>0</v>
      </c>
      <c r="Y133" s="18" t="n">
        <f aca="false">+H133/'Discount curve'!$D122</f>
        <v>0</v>
      </c>
      <c r="Z133" s="18" t="n">
        <f aca="false">+I133/'Discount curve'!$D122</f>
        <v>0</v>
      </c>
      <c r="AA133" s="18" t="n">
        <f aca="false">+J133/'Discount curve'!$D122</f>
        <v>0</v>
      </c>
      <c r="AB133" s="18" t="n">
        <f aca="false">+K133/'Discount curve'!$D122</f>
        <v>0</v>
      </c>
      <c r="AC133" s="18" t="n">
        <f aca="false">+L133/'Discount curve'!$D122</f>
        <v>0</v>
      </c>
      <c r="AD133" s="18" t="n">
        <f aca="false">+M133/'Discount curve'!$D122</f>
        <v>0</v>
      </c>
      <c r="AE133" s="18" t="n">
        <f aca="false">+N133/'Discount curve'!$D122</f>
        <v>0</v>
      </c>
      <c r="AF133" s="18" t="n">
        <f aca="false">+O133/'Discount curve'!$D122</f>
        <v>0</v>
      </c>
      <c r="AG133" s="18" t="n">
        <f aca="false">+P133/'Discount curve'!$D122</f>
        <v>-0.0649513176340282</v>
      </c>
    </row>
    <row r="134" customFormat="false" ht="12.75" hidden="false" customHeight="false" outlineLevel="0" collapsed="false">
      <c r="A134" s="17" t="n">
        <v>41030</v>
      </c>
      <c r="C134" s="16" t="n">
        <f aca="false">IF(ISNUMBER(A134),SUM(E134:P134),"")</f>
        <v>-0.0349187623349849</v>
      </c>
      <c r="D134" s="15"/>
      <c r="E134" s="18" t="n">
        <v>0</v>
      </c>
      <c r="F134" s="18" t="n">
        <v>0</v>
      </c>
      <c r="G134" s="18" t="n">
        <v>0</v>
      </c>
      <c r="H134" s="18" t="n">
        <v>0</v>
      </c>
      <c r="I134" s="18" t="n">
        <v>0</v>
      </c>
      <c r="J134" s="18" t="n">
        <v>0</v>
      </c>
      <c r="K134" s="18" t="n">
        <v>0</v>
      </c>
      <c r="L134" s="18" t="n">
        <v>0</v>
      </c>
      <c r="M134" s="18" t="n">
        <v>0</v>
      </c>
      <c r="N134" s="18" t="n">
        <v>0</v>
      </c>
      <c r="O134" s="18" t="n">
        <v>0</v>
      </c>
      <c r="P134" s="18" t="n">
        <v>-0.0349187623349849</v>
      </c>
      <c r="T134" s="18" t="n">
        <f aca="false">+C134/'Discount curve'!D123</f>
        <v>-0.0644329445852759</v>
      </c>
      <c r="V134" s="18" t="n">
        <f aca="false">+E134/'Discount curve'!$D123</f>
        <v>0</v>
      </c>
      <c r="W134" s="18" t="n">
        <f aca="false">+F134/'Discount curve'!$D123</f>
        <v>0</v>
      </c>
      <c r="X134" s="18" t="n">
        <f aca="false">+G134/'Discount curve'!$D123</f>
        <v>0</v>
      </c>
      <c r="Y134" s="18" t="n">
        <f aca="false">+H134/'Discount curve'!$D123</f>
        <v>0</v>
      </c>
      <c r="Z134" s="18" t="n">
        <f aca="false">+I134/'Discount curve'!$D123</f>
        <v>0</v>
      </c>
      <c r="AA134" s="18" t="n">
        <f aca="false">+J134/'Discount curve'!$D123</f>
        <v>0</v>
      </c>
      <c r="AB134" s="18" t="n">
        <f aca="false">+K134/'Discount curve'!$D123</f>
        <v>0</v>
      </c>
      <c r="AC134" s="18" t="n">
        <f aca="false">+L134/'Discount curve'!$D123</f>
        <v>0</v>
      </c>
      <c r="AD134" s="18" t="n">
        <f aca="false">+M134/'Discount curve'!$D123</f>
        <v>0</v>
      </c>
      <c r="AE134" s="18" t="n">
        <f aca="false">+N134/'Discount curve'!$D123</f>
        <v>0</v>
      </c>
      <c r="AF134" s="18" t="n">
        <f aca="false">+O134/'Discount curve'!$D123</f>
        <v>0</v>
      </c>
      <c r="AG134" s="18" t="n">
        <f aca="false">+P134/'Discount curve'!$D123</f>
        <v>-0.0644329445852759</v>
      </c>
    </row>
    <row r="135" customFormat="false" ht="12.75" hidden="false" customHeight="false" outlineLevel="0" collapsed="false">
      <c r="A135" s="17" t="s">
        <v>15</v>
      </c>
      <c r="C135" s="16" t="str">
        <f aca="false">IF(ISNUMBER(A135),SUM(E135:P135),"")</f>
        <v/>
      </c>
      <c r="D135" s="15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T135" s="3" t="e">
        <f aca="false">+C135/'Discount curve'!D124</f>
        <v>#VALUE!</v>
      </c>
    </row>
    <row r="136" customFormat="false" ht="12.75" hidden="false" customHeight="false" outlineLevel="0" collapsed="false">
      <c r="A136" s="17"/>
      <c r="C136" s="16" t="str">
        <f aca="false">IF(ISNUMBER(A136),SUM(E136:P136),"")</f>
        <v/>
      </c>
      <c r="D136" s="15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T136" s="3" t="e">
        <f aca="false">+C136/'Discount curve'!D125</f>
        <v>#VALUE!</v>
      </c>
    </row>
    <row r="137" customFormat="false" ht="12.75" hidden="false" customHeight="false" outlineLevel="0" collapsed="false">
      <c r="A137" s="17"/>
      <c r="C137" s="16" t="str">
        <f aca="false">IF(ISNUMBER(A137),SUM(E137:P137),"")</f>
        <v/>
      </c>
      <c r="D137" s="15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T137" s="3" t="e">
        <f aca="false">+C137/'Discount curve'!D126</f>
        <v>#VALUE!</v>
      </c>
    </row>
    <row r="138" customFormat="false" ht="12.75" hidden="false" customHeight="false" outlineLevel="0" collapsed="false">
      <c r="A138" s="17"/>
      <c r="C138" s="16" t="str">
        <f aca="false">IF(ISNUMBER(A138),SUM(E138:P138),"")</f>
        <v/>
      </c>
      <c r="D138" s="15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T138" s="3" t="e">
        <f aca="false">+C138/'Discount curve'!D127</f>
        <v>#VALUE!</v>
      </c>
    </row>
    <row r="139" customFormat="false" ht="12.75" hidden="false" customHeight="false" outlineLevel="0" collapsed="false">
      <c r="A139" s="17"/>
      <c r="C139" s="16" t="str">
        <f aca="false">IF(ISNUMBER(A139),SUM(E139:P139),"")</f>
        <v/>
      </c>
      <c r="D139" s="15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T139" s="3" t="e">
        <f aca="false">+C139/'Discount curve'!D128</f>
        <v>#VALUE!</v>
      </c>
    </row>
    <row r="140" customFormat="false" ht="12.75" hidden="false" customHeight="false" outlineLevel="0" collapsed="false">
      <c r="A140" s="17"/>
      <c r="C140" s="16" t="str">
        <f aca="false">IF(ISNUMBER(A140),SUM(E140:P140),"")</f>
        <v/>
      </c>
      <c r="D140" s="15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T140" s="3" t="e">
        <f aca="false">+C140/'Discount curve'!D129</f>
        <v>#VALUE!</v>
      </c>
    </row>
    <row r="141" customFormat="false" ht="12.75" hidden="false" customHeight="false" outlineLevel="0" collapsed="false">
      <c r="A141" s="17"/>
      <c r="C141" s="16" t="str">
        <f aca="false">IF(ISNUMBER(A141),SUM(E141:P141),"")</f>
        <v/>
      </c>
      <c r="D141" s="15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T141" s="3" t="e">
        <f aca="false">+C141/'Discount curve'!D130</f>
        <v>#VALUE!</v>
      </c>
    </row>
    <row r="142" customFormat="false" ht="12.75" hidden="false" customHeight="false" outlineLevel="0" collapsed="false">
      <c r="A142" s="17"/>
      <c r="C142" s="16" t="str">
        <f aca="false">IF(ISNUMBER(A142),SUM(E142:P142),"")</f>
        <v/>
      </c>
      <c r="D142" s="15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T142" s="3" t="e">
        <f aca="false">+C142/'Discount curve'!D131</f>
        <v>#VALUE!</v>
      </c>
    </row>
    <row r="143" customFormat="false" ht="12.75" hidden="false" customHeight="false" outlineLevel="0" collapsed="false">
      <c r="A143" s="17"/>
      <c r="C143" s="16" t="str">
        <f aca="false">IF(ISNUMBER(A143),SUM(E143:P143),"")</f>
        <v/>
      </c>
      <c r="D143" s="15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T143" s="3" t="e">
        <f aca="false">+C143/'Discount curve'!D132</f>
        <v>#VALUE!</v>
      </c>
    </row>
    <row r="144" customFormat="false" ht="12.75" hidden="false" customHeight="false" outlineLevel="0" collapsed="false">
      <c r="A144" s="17"/>
      <c r="C144" s="16" t="str">
        <f aca="false">IF(ISNUMBER(A144),SUM(E144:P144),"")</f>
        <v/>
      </c>
      <c r="D144" s="15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T144" s="3" t="e">
        <f aca="false">+C144/'Discount curve'!D133</f>
        <v>#VALUE!</v>
      </c>
    </row>
    <row r="145" customFormat="false" ht="12.75" hidden="false" customHeight="false" outlineLevel="0" collapsed="false">
      <c r="A145" s="17"/>
      <c r="C145" s="16" t="str">
        <f aca="false">IF(ISNUMBER(A145),SUM(E145:P145),"")</f>
        <v/>
      </c>
      <c r="D145" s="15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T145" s="3" t="e">
        <f aca="false">+C145/'Discount curve'!D134</f>
        <v>#VALUE!</v>
      </c>
    </row>
    <row r="146" customFormat="false" ht="12.75" hidden="false" customHeight="false" outlineLevel="0" collapsed="false">
      <c r="A146" s="17"/>
      <c r="C146" s="16" t="str">
        <f aca="false">IF(ISNUMBER(A146),SUM(E146:P146),"")</f>
        <v/>
      </c>
      <c r="D146" s="15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T146" s="3" t="e">
        <f aca="false">+C146/'Discount curve'!D135</f>
        <v>#VALUE!</v>
      </c>
    </row>
    <row r="147" customFormat="false" ht="12.75" hidden="false" customHeight="false" outlineLevel="0" collapsed="false">
      <c r="A147" s="17"/>
      <c r="C147" s="16" t="str">
        <f aca="false">IF(ISNUMBER(A147),SUM(E147:P147),"")</f>
        <v/>
      </c>
      <c r="D147" s="15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T147" s="3" t="e">
        <f aca="false">+C147/'Discount curve'!D136</f>
        <v>#VALUE!</v>
      </c>
    </row>
    <row r="148" customFormat="false" ht="12.75" hidden="false" customHeight="false" outlineLevel="0" collapsed="false">
      <c r="A148" s="17"/>
      <c r="C148" s="16" t="str">
        <f aca="false">IF(ISNUMBER(A148),SUM(E148:P148),"")</f>
        <v/>
      </c>
      <c r="D148" s="15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T148" s="3" t="e">
        <f aca="false">+C148/'Discount curve'!D137</f>
        <v>#VALUE!</v>
      </c>
    </row>
    <row r="149" customFormat="false" ht="12.75" hidden="false" customHeight="false" outlineLevel="0" collapsed="false">
      <c r="A149" s="17"/>
      <c r="C149" s="16" t="str">
        <f aca="false">IF(ISNUMBER(A149),SUM(E149:P149),"")</f>
        <v/>
      </c>
      <c r="D149" s="15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T149" s="3" t="e">
        <f aca="false">+C149/'Discount curve'!D138</f>
        <v>#VALUE!</v>
      </c>
    </row>
    <row r="150" customFormat="false" ht="12.75" hidden="false" customHeight="false" outlineLevel="0" collapsed="false">
      <c r="A150" s="17"/>
      <c r="C150" s="16" t="str">
        <f aca="false">IF(ISNUMBER(A150),SUM(E150:P150),"")</f>
        <v/>
      </c>
      <c r="D150" s="15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T150" s="3" t="e">
        <f aca="false">+C150/'Discount curve'!D139</f>
        <v>#VALUE!</v>
      </c>
    </row>
    <row r="151" customFormat="false" ht="12.75" hidden="false" customHeight="false" outlineLevel="0" collapsed="false">
      <c r="A151" s="17"/>
      <c r="C151" s="16" t="str">
        <f aca="false">IF(ISNUMBER(A151),SUM(E151:P151),"")</f>
        <v/>
      </c>
      <c r="D151" s="15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T151" s="3" t="e">
        <f aca="false">+C151/'Discount curve'!D140</f>
        <v>#VALUE!</v>
      </c>
    </row>
    <row r="152" customFormat="false" ht="12.75" hidden="false" customHeight="false" outlineLevel="0" collapsed="false">
      <c r="A152" s="17"/>
      <c r="C152" s="16" t="str">
        <f aca="false">IF(ISNUMBER(A152),SUM(E152:P152),"")</f>
        <v/>
      </c>
      <c r="D152" s="15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T152" s="3" t="e">
        <f aca="false">+C152/'Discount curve'!D141</f>
        <v>#VALUE!</v>
      </c>
    </row>
    <row r="153" customFormat="false" ht="12.75" hidden="false" customHeight="false" outlineLevel="0" collapsed="false">
      <c r="A153" s="17"/>
      <c r="C153" s="16" t="str">
        <f aca="false">IF(ISNUMBER(A153),SUM(E153:P153),"")</f>
        <v/>
      </c>
      <c r="D153" s="15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T153" s="3" t="e">
        <f aca="false">+C153/'Discount curve'!D142</f>
        <v>#VALUE!</v>
      </c>
    </row>
    <row r="154" customFormat="false" ht="12.75" hidden="false" customHeight="false" outlineLevel="0" collapsed="false">
      <c r="A154" s="17"/>
      <c r="C154" s="16" t="str">
        <f aca="false">IF(ISNUMBER(A154),SUM(E154:P154),"")</f>
        <v/>
      </c>
      <c r="D154" s="15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T154" s="3" t="e">
        <f aca="false">+C154/'Discount curve'!D143</f>
        <v>#VALUE!</v>
      </c>
    </row>
    <row r="155" customFormat="false" ht="12.75" hidden="false" customHeight="false" outlineLevel="0" collapsed="false">
      <c r="A155" s="17"/>
      <c r="C155" s="16" t="str">
        <f aca="false">IF(ISNUMBER(A155),SUM(E155:P155),"")</f>
        <v/>
      </c>
      <c r="D155" s="15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T155" s="3" t="e">
        <f aca="false">+C155/'Discount curve'!D144</f>
        <v>#VALUE!</v>
      </c>
    </row>
    <row r="156" customFormat="false" ht="12.75" hidden="false" customHeight="false" outlineLevel="0" collapsed="false">
      <c r="A156" s="17"/>
      <c r="C156" s="16" t="str">
        <f aca="false">IF(ISNUMBER(A156),SUM(E156:P156),"")</f>
        <v/>
      </c>
      <c r="D156" s="15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T156" s="3" t="e">
        <f aca="false">+C156/'Discount curve'!D145</f>
        <v>#VALUE!</v>
      </c>
    </row>
    <row r="157" customFormat="false" ht="12.75" hidden="false" customHeight="false" outlineLevel="0" collapsed="false">
      <c r="A157" s="17"/>
      <c r="C157" s="16" t="str">
        <f aca="false">IF(ISNUMBER(A157),SUM(E157:P157),"")</f>
        <v/>
      </c>
      <c r="D157" s="15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T157" s="3" t="e">
        <f aca="false">+C157/'Discount curve'!D146</f>
        <v>#VALUE!</v>
      </c>
    </row>
    <row r="158" customFormat="false" ht="12.75" hidden="false" customHeight="false" outlineLevel="0" collapsed="false">
      <c r="A158" s="17"/>
      <c r="C158" s="16" t="str">
        <f aca="false">IF(ISNUMBER(A158),SUM(E158:P158),"")</f>
        <v/>
      </c>
      <c r="D158" s="15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T158" s="3" t="e">
        <f aca="false">+C158/'Discount curve'!D147</f>
        <v>#VALUE!</v>
      </c>
    </row>
    <row r="159" customFormat="false" ht="12.75" hidden="false" customHeight="false" outlineLevel="0" collapsed="false">
      <c r="A159" s="17"/>
      <c r="C159" s="16" t="str">
        <f aca="false">IF(ISNUMBER(A159),SUM(E159:P159),"")</f>
        <v/>
      </c>
      <c r="D159" s="15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T159" s="3" t="e">
        <f aca="false">+C159/'Discount curve'!D148</f>
        <v>#VALUE!</v>
      </c>
    </row>
    <row r="160" customFormat="false" ht="12.75" hidden="false" customHeight="false" outlineLevel="0" collapsed="false">
      <c r="A160" s="17"/>
      <c r="C160" s="16" t="str">
        <f aca="false">IF(ISNUMBER(A160),SUM(E160:P160),"")</f>
        <v/>
      </c>
      <c r="D160" s="15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T160" s="3" t="e">
        <f aca="false">+C160/'Discount curve'!D149</f>
        <v>#VALUE!</v>
      </c>
    </row>
    <row r="161" customFormat="false" ht="12.75" hidden="false" customHeight="false" outlineLevel="0" collapsed="false">
      <c r="A161" s="17"/>
      <c r="C161" s="16" t="str">
        <f aca="false">IF(ISNUMBER(A161),SUM(E161:P161),"")</f>
        <v/>
      </c>
      <c r="D161" s="15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T161" s="3" t="e">
        <f aca="false">+C161/'Discount curve'!D150</f>
        <v>#VALUE!</v>
      </c>
    </row>
    <row r="162" customFormat="false" ht="12.75" hidden="false" customHeight="false" outlineLevel="0" collapsed="false">
      <c r="A162" s="17"/>
      <c r="C162" s="16" t="str">
        <f aca="false">IF(ISNUMBER(A162),SUM(E162:P162),"")</f>
        <v/>
      </c>
      <c r="D162" s="15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T162" s="3" t="e">
        <f aca="false">+C162/'Discount curve'!D151</f>
        <v>#VALUE!</v>
      </c>
    </row>
    <row r="163" customFormat="false" ht="12.75" hidden="false" customHeight="false" outlineLevel="0" collapsed="false">
      <c r="A163" s="17"/>
      <c r="C163" s="16" t="str">
        <f aca="false">IF(ISNUMBER(A163),SUM(E163:P163),"")</f>
        <v/>
      </c>
      <c r="D163" s="15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T163" s="3" t="e">
        <f aca="false">+C163/'Discount curve'!D152</f>
        <v>#VALUE!</v>
      </c>
    </row>
    <row r="164" customFormat="false" ht="12.75" hidden="false" customHeight="false" outlineLevel="0" collapsed="false">
      <c r="A164" s="17"/>
      <c r="C164" s="16" t="str">
        <f aca="false">IF(ISNUMBER(A164),SUM(E164:P164),"")</f>
        <v/>
      </c>
      <c r="D164" s="15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T164" s="3" t="e">
        <f aca="false">+C164/'Discount curve'!D153</f>
        <v>#VALUE!</v>
      </c>
    </row>
    <row r="165" customFormat="false" ht="12.75" hidden="false" customHeight="false" outlineLevel="0" collapsed="false">
      <c r="A165" s="17"/>
      <c r="C165" s="16" t="str">
        <f aca="false">IF(ISNUMBER(A165),SUM(E165:P165),"")</f>
        <v/>
      </c>
      <c r="D165" s="15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T165" s="3" t="e">
        <f aca="false">+C165/'Discount curve'!D154</f>
        <v>#VALUE!</v>
      </c>
    </row>
    <row r="166" customFormat="false" ht="12.75" hidden="false" customHeight="false" outlineLevel="0" collapsed="false">
      <c r="A166" s="17"/>
      <c r="C166" s="16" t="str">
        <f aca="false">IF(ISNUMBER(A166),SUM(E166:P166),"")</f>
        <v/>
      </c>
      <c r="D166" s="15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T166" s="3" t="e">
        <f aca="false">+C166/'Discount curve'!D155</f>
        <v>#VALUE!</v>
      </c>
    </row>
    <row r="167" customFormat="false" ht="12.75" hidden="false" customHeight="false" outlineLevel="0" collapsed="false">
      <c r="A167" s="17"/>
      <c r="C167" s="16" t="str">
        <f aca="false">IF(ISNUMBER(A167),SUM(E167:P167),"")</f>
        <v/>
      </c>
      <c r="D167" s="15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T167" s="3" t="e">
        <f aca="false">+C167/'Discount curve'!D156</f>
        <v>#VALUE!</v>
      </c>
    </row>
    <row r="168" customFormat="false" ht="12.75" hidden="false" customHeight="false" outlineLevel="0" collapsed="false">
      <c r="A168" s="17"/>
      <c r="C168" s="16" t="str">
        <f aca="false">IF(ISNUMBER(A168),SUM(E168:P168),"")</f>
        <v/>
      </c>
      <c r="D168" s="15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T168" s="3" t="e">
        <f aca="false">+C168/'Discount curve'!D157</f>
        <v>#VALUE!</v>
      </c>
    </row>
    <row r="169" customFormat="false" ht="12.75" hidden="false" customHeight="false" outlineLevel="0" collapsed="false">
      <c r="A169" s="17"/>
      <c r="C169" s="16" t="str">
        <f aca="false">IF(ISNUMBER(A169),SUM(E169:P169),"")</f>
        <v/>
      </c>
      <c r="D169" s="15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T169" s="3" t="e">
        <f aca="false">+C169/'Discount curve'!D158</f>
        <v>#VALUE!</v>
      </c>
    </row>
    <row r="170" customFormat="false" ht="12.75" hidden="false" customHeight="false" outlineLevel="0" collapsed="false">
      <c r="A170" s="17"/>
      <c r="C170" s="16" t="str">
        <f aca="false">IF(ISNUMBER(A170),SUM(E170:P170),"")</f>
        <v/>
      </c>
      <c r="D170" s="15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T170" s="3" t="e">
        <f aca="false">+C170/'Discount curve'!D159</f>
        <v>#VALUE!</v>
      </c>
    </row>
    <row r="171" customFormat="false" ht="12.75" hidden="false" customHeight="false" outlineLevel="0" collapsed="false">
      <c r="A171" s="17"/>
      <c r="C171" s="16" t="str">
        <f aca="false">IF(ISNUMBER(A171),SUM(E171:P171),"")</f>
        <v/>
      </c>
      <c r="D171" s="15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T171" s="3" t="e">
        <f aca="false">+C171/'Discount curve'!D160</f>
        <v>#VALUE!</v>
      </c>
    </row>
    <row r="172" customFormat="false" ht="12.75" hidden="false" customHeight="false" outlineLevel="0" collapsed="false">
      <c r="A172" s="17"/>
      <c r="C172" s="16" t="str">
        <f aca="false">IF(ISNUMBER(A172),SUM(E172:P172),"")</f>
        <v/>
      </c>
      <c r="D172" s="15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T172" s="3" t="e">
        <f aca="false">+C172/'Discount curve'!D161</f>
        <v>#VALUE!</v>
      </c>
    </row>
    <row r="173" customFormat="false" ht="12.75" hidden="false" customHeight="false" outlineLevel="0" collapsed="false">
      <c r="A173" s="17"/>
      <c r="C173" s="16" t="str">
        <f aca="false">IF(ISNUMBER(A173),SUM(E173:P173),"")</f>
        <v/>
      </c>
      <c r="D173" s="15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T173" s="3" t="e">
        <f aca="false">+C173/'Discount curve'!D162</f>
        <v>#VALUE!</v>
      </c>
    </row>
    <row r="174" customFormat="false" ht="12.75" hidden="false" customHeight="false" outlineLevel="0" collapsed="false">
      <c r="A174" s="17"/>
      <c r="C174" s="16" t="str">
        <f aca="false">IF(ISNUMBER(A174),SUM(E174:P174),"")</f>
        <v/>
      </c>
      <c r="D174" s="15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T174" s="3" t="e">
        <f aca="false">+C174/'Discount curve'!D163</f>
        <v>#VALUE!</v>
      </c>
    </row>
    <row r="175" customFormat="false" ht="12.75" hidden="false" customHeight="false" outlineLevel="0" collapsed="false">
      <c r="A175" s="17"/>
      <c r="C175" s="16" t="str">
        <f aca="false">IF(ISNUMBER(A175),SUM(E175:P175),"")</f>
        <v/>
      </c>
      <c r="D175" s="15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T175" s="3" t="e">
        <f aca="false">+C175/'Discount curve'!D164</f>
        <v>#VALUE!</v>
      </c>
    </row>
    <row r="176" customFormat="false" ht="12.75" hidden="false" customHeight="false" outlineLevel="0" collapsed="false">
      <c r="A176" s="17"/>
      <c r="C176" s="16" t="str">
        <f aca="false">IF(ISNUMBER(A176),SUM(E176:P176),"")</f>
        <v/>
      </c>
      <c r="D176" s="15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T176" s="3" t="e">
        <f aca="false">+C176/'Discount curve'!D165</f>
        <v>#VALUE!</v>
      </c>
    </row>
    <row r="177" customFormat="false" ht="12.75" hidden="false" customHeight="false" outlineLevel="0" collapsed="false">
      <c r="A177" s="17"/>
      <c r="C177" s="16" t="str">
        <f aca="false">IF(ISNUMBER(A177),SUM(E177:P177),"")</f>
        <v/>
      </c>
      <c r="D177" s="15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T177" s="3" t="e">
        <f aca="false">+C177/'Discount curve'!D166</f>
        <v>#VALUE!</v>
      </c>
    </row>
    <row r="178" customFormat="false" ht="12.75" hidden="false" customHeight="false" outlineLevel="0" collapsed="false">
      <c r="A178" s="17"/>
      <c r="C178" s="16" t="str">
        <f aca="false">IF(ISNUMBER(A178),SUM(E178:P178),"")</f>
        <v/>
      </c>
      <c r="D178" s="15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T178" s="3" t="e">
        <f aca="false">+C178/'Discount curve'!D167</f>
        <v>#VALUE!</v>
      </c>
    </row>
    <row r="179" customFormat="false" ht="12.75" hidden="false" customHeight="false" outlineLevel="0" collapsed="false">
      <c r="A179" s="17"/>
      <c r="C179" s="16" t="str">
        <f aca="false">IF(ISNUMBER(A179),SUM(E179:P179),"")</f>
        <v/>
      </c>
      <c r="D179" s="15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T179" s="3" t="e">
        <f aca="false">+C179/'Discount curve'!D168</f>
        <v>#VALUE!</v>
      </c>
    </row>
    <row r="180" customFormat="false" ht="12.75" hidden="false" customHeight="false" outlineLevel="0" collapsed="false">
      <c r="A180" s="17"/>
      <c r="C180" s="16" t="str">
        <f aca="false">IF(ISNUMBER(A180),SUM(E180:P180),"")</f>
        <v/>
      </c>
      <c r="D180" s="15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T180" s="3" t="e">
        <f aca="false">+C180/'Discount curve'!D169</f>
        <v>#VALUE!</v>
      </c>
    </row>
    <row r="181" customFormat="false" ht="12.75" hidden="false" customHeight="false" outlineLevel="0" collapsed="false">
      <c r="A181" s="17"/>
      <c r="C181" s="16" t="str">
        <f aca="false">IF(ISNUMBER(A181),SUM(E181:P181),"")</f>
        <v/>
      </c>
      <c r="D181" s="15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T181" s="3" t="e">
        <f aca="false">+C181/'Discount curve'!D170</f>
        <v>#VALUE!</v>
      </c>
    </row>
    <row r="182" customFormat="false" ht="12.75" hidden="false" customHeight="false" outlineLevel="0" collapsed="false">
      <c r="A182" s="17"/>
      <c r="C182" s="16" t="str">
        <f aca="false">IF(ISNUMBER(A182),SUM(E182:P182),"")</f>
        <v/>
      </c>
      <c r="D182" s="15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T182" s="3" t="e">
        <f aca="false">+C182/'Discount curve'!D171</f>
        <v>#VALUE!</v>
      </c>
    </row>
    <row r="183" customFormat="false" ht="12.75" hidden="false" customHeight="false" outlineLevel="0" collapsed="false">
      <c r="A183" s="17"/>
      <c r="C183" s="16" t="str">
        <f aca="false">IF(ISNUMBER(A183),SUM(E183:P183),"")</f>
        <v/>
      </c>
      <c r="D183" s="15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T183" s="3" t="e">
        <f aca="false">+C183/'Discount curve'!D172</f>
        <v>#VALUE!</v>
      </c>
    </row>
    <row r="184" customFormat="false" ht="12.75" hidden="false" customHeight="false" outlineLevel="0" collapsed="false">
      <c r="A184" s="17"/>
      <c r="C184" s="16" t="str">
        <f aca="false">IF(ISNUMBER(A184),SUM(E184:P184),"")</f>
        <v/>
      </c>
      <c r="D184" s="15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T184" s="3" t="e">
        <f aca="false">+C184/'Discount curve'!D173</f>
        <v>#VALUE!</v>
      </c>
    </row>
    <row r="185" customFormat="false" ht="12.75" hidden="false" customHeight="false" outlineLevel="0" collapsed="false">
      <c r="A185" s="17"/>
      <c r="C185" s="16" t="str">
        <f aca="false">IF(ISNUMBER(A185),SUM(E185:P185),"")</f>
        <v/>
      </c>
      <c r="D185" s="15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T185" s="3" t="e">
        <f aca="false">+C185/'Discount curve'!D174</f>
        <v>#VALUE!</v>
      </c>
    </row>
    <row r="186" customFormat="false" ht="12.75" hidden="false" customHeight="false" outlineLevel="0" collapsed="false">
      <c r="A186" s="17"/>
      <c r="C186" s="16" t="str">
        <f aca="false">IF(ISNUMBER(A186),SUM(E186:P186),"")</f>
        <v/>
      </c>
      <c r="D186" s="15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T186" s="3" t="e">
        <f aca="false">+C186/'Discount curve'!D175</f>
        <v>#VALUE!</v>
      </c>
    </row>
    <row r="187" customFormat="false" ht="12.75" hidden="false" customHeight="false" outlineLevel="0" collapsed="false">
      <c r="A187" s="17"/>
      <c r="C187" s="16" t="str">
        <f aca="false">IF(ISNUMBER(A187),SUM(E187:P187),"")</f>
        <v/>
      </c>
      <c r="D187" s="15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T187" s="3" t="e">
        <f aca="false">+C187/'Discount curve'!D176</f>
        <v>#VALUE!</v>
      </c>
    </row>
    <row r="188" customFormat="false" ht="12.75" hidden="false" customHeight="false" outlineLevel="0" collapsed="false">
      <c r="A188" s="17"/>
      <c r="C188" s="16" t="str">
        <f aca="false">IF(ISNUMBER(A188),SUM(E188:P188),"")</f>
        <v/>
      </c>
      <c r="D188" s="15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T188" s="3" t="e">
        <f aca="false">+C188/'Discount curve'!D177</f>
        <v>#VALUE!</v>
      </c>
    </row>
    <row r="189" customFormat="false" ht="12.75" hidden="false" customHeight="false" outlineLevel="0" collapsed="false">
      <c r="A189" s="17"/>
      <c r="C189" s="16" t="str">
        <f aca="false">IF(ISNUMBER(A189),SUM(E189:P189),"")</f>
        <v/>
      </c>
      <c r="D189" s="15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T189" s="3" t="e">
        <f aca="false">+C189/'Discount curve'!D178</f>
        <v>#VALUE!</v>
      </c>
    </row>
    <row r="190" customFormat="false" ht="12.75" hidden="false" customHeight="false" outlineLevel="0" collapsed="false">
      <c r="A190" s="17"/>
      <c r="C190" s="16" t="str">
        <f aca="false">IF(ISNUMBER(A190),SUM(E190:P190),"")</f>
        <v/>
      </c>
      <c r="D190" s="15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T190" s="3" t="e">
        <f aca="false">+C190/'Discount curve'!D179</f>
        <v>#VALUE!</v>
      </c>
    </row>
    <row r="191" customFormat="false" ht="12.75" hidden="false" customHeight="false" outlineLevel="0" collapsed="false">
      <c r="A191" s="17"/>
      <c r="C191" s="16" t="str">
        <f aca="false">IF(ISNUMBER(A191),SUM(E191:P191),"")</f>
        <v/>
      </c>
      <c r="D191" s="15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T191" s="3" t="e">
        <f aca="false">+C191/'Discount curve'!D180</f>
        <v>#VALUE!</v>
      </c>
    </row>
    <row r="192" customFormat="false" ht="12.75" hidden="false" customHeight="false" outlineLevel="0" collapsed="false">
      <c r="A192" s="17"/>
      <c r="C192" s="16" t="str">
        <f aca="false">IF(ISNUMBER(A192),SUM(E192:P192),"")</f>
        <v/>
      </c>
      <c r="D192" s="15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T192" s="3" t="e">
        <f aca="false">+C192/'Discount curve'!D181</f>
        <v>#VALUE!</v>
      </c>
    </row>
    <row r="193" customFormat="false" ht="12.75" hidden="false" customHeight="false" outlineLevel="0" collapsed="false">
      <c r="A193" s="17"/>
      <c r="C193" s="16" t="str">
        <f aca="false">IF(ISNUMBER(A193),SUM(E193:P193),"")</f>
        <v/>
      </c>
      <c r="D193" s="15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T193" s="3" t="e">
        <f aca="false">+C193/'Discount curve'!D182</f>
        <v>#VALUE!</v>
      </c>
    </row>
    <row r="194" customFormat="false" ht="12.75" hidden="false" customHeight="false" outlineLevel="0" collapsed="false">
      <c r="A194" s="17"/>
      <c r="C194" s="16" t="str">
        <f aca="false">IF(ISNUMBER(A194),SUM(E194:P194),"")</f>
        <v/>
      </c>
      <c r="D194" s="15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T194" s="3" t="e">
        <f aca="false">+C194/'Discount curve'!D183</f>
        <v>#VALUE!</v>
      </c>
    </row>
    <row r="195" customFormat="false" ht="12.75" hidden="false" customHeight="false" outlineLevel="0" collapsed="false">
      <c r="A195" s="17"/>
      <c r="C195" s="16" t="str">
        <f aca="false">IF(ISNUMBER(A195),SUM(E195:P195),"")</f>
        <v/>
      </c>
      <c r="D195" s="15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T195" s="3" t="e">
        <f aca="false">+C195/'Discount curve'!D184</f>
        <v>#VALUE!</v>
      </c>
    </row>
    <row r="196" customFormat="false" ht="12.75" hidden="false" customHeight="false" outlineLevel="0" collapsed="false">
      <c r="A196" s="17"/>
      <c r="C196" s="16" t="str">
        <f aca="false">IF(ISNUMBER(A196),SUM(E196:P196),"")</f>
        <v/>
      </c>
      <c r="D196" s="15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T196" s="3" t="e">
        <f aca="false">+C196/'Discount curve'!D185</f>
        <v>#VALUE!</v>
      </c>
    </row>
    <row r="197" customFormat="false" ht="12.75" hidden="false" customHeight="false" outlineLevel="0" collapsed="false">
      <c r="A197" s="17"/>
      <c r="C197" s="16" t="str">
        <f aca="false">IF(ISNUMBER(A197),SUM(E197:P197),"")</f>
        <v/>
      </c>
      <c r="D197" s="15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T197" s="3" t="e">
        <f aca="false">+C197/'Discount curve'!D186</f>
        <v>#VALUE!</v>
      </c>
    </row>
    <row r="198" customFormat="false" ht="12.75" hidden="false" customHeight="false" outlineLevel="0" collapsed="false">
      <c r="A198" s="17"/>
      <c r="C198" s="16" t="str">
        <f aca="false">IF(ISNUMBER(A198),SUM(E198:P198),"")</f>
        <v/>
      </c>
      <c r="D198" s="15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T198" s="3" t="e">
        <f aca="false">+C198/'Discount curve'!D187</f>
        <v>#VALUE!</v>
      </c>
    </row>
    <row r="199" customFormat="false" ht="12.75" hidden="false" customHeight="false" outlineLevel="0" collapsed="false">
      <c r="A199" s="17"/>
      <c r="C199" s="16" t="str">
        <f aca="false">IF(ISNUMBER(A199),SUM(E199:P199),"")</f>
        <v/>
      </c>
      <c r="D199" s="15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T199" s="3" t="e">
        <f aca="false">+C199/'Discount curve'!D188</f>
        <v>#VALUE!</v>
      </c>
    </row>
    <row r="200" customFormat="false" ht="12.75" hidden="false" customHeight="false" outlineLevel="0" collapsed="false">
      <c r="A200" s="17"/>
      <c r="C200" s="16" t="str">
        <f aca="false">IF(ISNUMBER(A200),SUM(E200:P200),"")</f>
        <v/>
      </c>
      <c r="D200" s="15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T200" s="3" t="e">
        <f aca="false">+C200/'Discount curve'!D189</f>
        <v>#VALUE!</v>
      </c>
    </row>
    <row r="201" customFormat="false" ht="12.75" hidden="false" customHeight="false" outlineLevel="0" collapsed="false">
      <c r="A201" s="17"/>
      <c r="C201" s="16" t="str">
        <f aca="false">IF(ISNUMBER(A201),SUM(E201:P201),"")</f>
        <v/>
      </c>
      <c r="D201" s="15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T201" s="3" t="e">
        <f aca="false">+C201/'Discount curve'!D190</f>
        <v>#VALUE!</v>
      </c>
    </row>
    <row r="202" customFormat="false" ht="12.75" hidden="false" customHeight="false" outlineLevel="0" collapsed="false">
      <c r="A202" s="17"/>
      <c r="C202" s="16" t="str">
        <f aca="false">IF(ISNUMBER(A202),SUM(E202:P202),"")</f>
        <v/>
      </c>
      <c r="D202" s="15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T202" s="3" t="e">
        <f aca="false">+C202/'Discount curve'!D191</f>
        <v>#VALUE!</v>
      </c>
    </row>
    <row r="203" customFormat="false" ht="12.75" hidden="false" customHeight="false" outlineLevel="0" collapsed="false">
      <c r="A203" s="17"/>
      <c r="C203" s="16" t="str">
        <f aca="false">IF(ISNUMBER(A203),SUM(E203:P203),"")</f>
        <v/>
      </c>
      <c r="D203" s="15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T203" s="3" t="e">
        <f aca="false">+C203/'Discount curve'!D192</f>
        <v>#VALUE!</v>
      </c>
    </row>
    <row r="204" customFormat="false" ht="12.75" hidden="false" customHeight="false" outlineLevel="0" collapsed="false">
      <c r="A204" s="17"/>
      <c r="C204" s="16" t="str">
        <f aca="false">IF(ISNUMBER(A204),SUM(E204:P204),"")</f>
        <v/>
      </c>
      <c r="D204" s="15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T204" s="3" t="e">
        <f aca="false">+C204/'Discount curve'!D193</f>
        <v>#VALUE!</v>
      </c>
    </row>
    <row r="205" customFormat="false" ht="12.75" hidden="false" customHeight="false" outlineLevel="0" collapsed="false">
      <c r="T205" s="3" t="n">
        <f aca="false">+C205/'Discount curve'!D194</f>
        <v>0</v>
      </c>
    </row>
    <row r="206" customFormat="false" ht="12.75" hidden="false" customHeight="false" outlineLevel="0" collapsed="false">
      <c r="T206" s="3" t="n">
        <f aca="false">+C206/'Discount curve'!D195</f>
        <v>0</v>
      </c>
    </row>
    <row r="207" customFormat="false" ht="12.75" hidden="false" customHeight="false" outlineLevel="0" collapsed="false">
      <c r="T207" s="3" t="n">
        <f aca="false">+C207/'Discount curve'!D196</f>
        <v>0</v>
      </c>
    </row>
    <row r="208" customFormat="false" ht="12.75" hidden="false" customHeight="false" outlineLevel="0" collapsed="false">
      <c r="T208" s="3" t="n">
        <f aca="false">+C208/'Discount curve'!D197</f>
        <v>0</v>
      </c>
    </row>
    <row r="209" customFormat="false" ht="12.75" hidden="false" customHeight="false" outlineLevel="0" collapsed="false">
      <c r="T209" s="3" t="n">
        <f aca="false">+C209/'Discount curve'!D198</f>
        <v>0</v>
      </c>
    </row>
    <row r="210" customFormat="false" ht="12.75" hidden="false" customHeight="false" outlineLevel="0" collapsed="false">
      <c r="T210" s="3" t="n">
        <f aca="false">+C210/'Discount curve'!D199</f>
        <v>0</v>
      </c>
    </row>
    <row r="211" customFormat="false" ht="12.75" hidden="false" customHeight="false" outlineLevel="0" collapsed="false">
      <c r="T211" s="3" t="n">
        <f aca="false">+C211/'Discount curve'!D200</f>
        <v>0</v>
      </c>
    </row>
    <row r="212" customFormat="false" ht="12.75" hidden="false" customHeight="false" outlineLevel="0" collapsed="false">
      <c r="T212" s="3" t="n">
        <f aca="false">+C212/'Discount curve'!D201</f>
        <v>0</v>
      </c>
    </row>
    <row r="213" customFormat="false" ht="12.75" hidden="false" customHeight="false" outlineLevel="0" collapsed="false">
      <c r="T213" s="3" t="n">
        <f aca="false">+C213/'Discount curve'!D202</f>
        <v>0</v>
      </c>
    </row>
    <row r="214" customFormat="false" ht="12.75" hidden="false" customHeight="false" outlineLevel="0" collapsed="false">
      <c r="T214" s="3" t="n">
        <f aca="false">+C214/'Discount curve'!D203</f>
        <v>0</v>
      </c>
    </row>
    <row r="215" customFormat="false" ht="12.75" hidden="false" customHeight="false" outlineLevel="0" collapsed="false">
      <c r="T215" s="3" t="n">
        <f aca="false">+C215/'Discount curve'!D204</f>
        <v>0</v>
      </c>
    </row>
    <row r="216" customFormat="false" ht="12.75" hidden="false" customHeight="false" outlineLevel="0" collapsed="false">
      <c r="T216" s="3" t="n">
        <f aca="false">+C216/'Discount curve'!D205</f>
        <v>0</v>
      </c>
    </row>
    <row r="217" customFormat="false" ht="12.75" hidden="false" customHeight="false" outlineLevel="0" collapsed="false">
      <c r="T217" s="3" t="n">
        <f aca="false">+C217/'Discount curve'!D206</f>
        <v>0</v>
      </c>
    </row>
    <row r="218" customFormat="false" ht="12.75" hidden="false" customHeight="false" outlineLevel="0" collapsed="false">
      <c r="T218" s="3" t="n">
        <f aca="false">+C218/'Discount curve'!D207</f>
        <v>0</v>
      </c>
    </row>
    <row r="219" customFormat="false" ht="12.75" hidden="false" customHeight="false" outlineLevel="0" collapsed="false">
      <c r="T219" s="3" t="n">
        <f aca="false">+C219/'Discount curve'!D208</f>
        <v>0</v>
      </c>
    </row>
    <row r="220" customFormat="false" ht="12.75" hidden="false" customHeight="false" outlineLevel="0" collapsed="false">
      <c r="T220" s="3" t="n">
        <f aca="false">+C220/'Discount curve'!D209</f>
        <v>0</v>
      </c>
    </row>
    <row r="221" customFormat="false" ht="12.75" hidden="false" customHeight="false" outlineLevel="0" collapsed="false">
      <c r="T221" s="3" t="n">
        <f aca="false">+C221/'Discount curve'!D210</f>
        <v>0</v>
      </c>
    </row>
    <row r="222" customFormat="false" ht="12.75" hidden="false" customHeight="false" outlineLevel="0" collapsed="false">
      <c r="T222" s="3" t="n">
        <f aca="false">+C222/'Discount curve'!D211</f>
        <v>0</v>
      </c>
    </row>
    <row r="223" customFormat="false" ht="12.75" hidden="false" customHeight="false" outlineLevel="0" collapsed="false">
      <c r="T223" s="3" t="n">
        <f aca="false">+C223/'Discount curve'!D212</f>
        <v>0</v>
      </c>
    </row>
    <row r="224" customFormat="false" ht="12.75" hidden="false" customHeight="false" outlineLevel="0" collapsed="false">
      <c r="T224" s="3" t="n">
        <f aca="false">+C224/'Discount curve'!D213</f>
        <v>0</v>
      </c>
    </row>
    <row r="225" customFormat="false" ht="12.75" hidden="false" customHeight="false" outlineLevel="0" collapsed="false">
      <c r="T225" s="3" t="n">
        <f aca="false">+C225/'Discount curve'!D214</f>
        <v>0</v>
      </c>
    </row>
    <row r="226" customFormat="false" ht="12.75" hidden="false" customHeight="false" outlineLevel="0" collapsed="false">
      <c r="T226" s="3" t="n">
        <f aca="false">+C226/'Discount curve'!D215</f>
        <v>0</v>
      </c>
    </row>
    <row r="227" customFormat="false" ht="12.75" hidden="false" customHeight="false" outlineLevel="0" collapsed="false">
      <c r="T227" s="3" t="n">
        <f aca="false">+C227/'Discount curve'!D216</f>
        <v>0</v>
      </c>
    </row>
    <row r="228" customFormat="false" ht="12.75" hidden="false" customHeight="false" outlineLevel="0" collapsed="false">
      <c r="T228" s="3" t="n">
        <f aca="false">+C228/'Discount curve'!D217</f>
        <v>0</v>
      </c>
    </row>
    <row r="229" customFormat="false" ht="12.75" hidden="false" customHeight="false" outlineLevel="0" collapsed="false">
      <c r="T229" s="3" t="n">
        <f aca="false">+C229/'Discount curve'!D218</f>
        <v>0</v>
      </c>
    </row>
    <row r="230" customFormat="false" ht="12.75" hidden="false" customHeight="false" outlineLevel="0" collapsed="false">
      <c r="T230" s="3" t="n">
        <f aca="false">+C230/'Discount curve'!D219</f>
        <v>0</v>
      </c>
    </row>
    <row r="231" customFormat="false" ht="12.75" hidden="false" customHeight="false" outlineLevel="0" collapsed="false">
      <c r="T231" s="3" t="n">
        <f aca="false">+C231/'Discount curve'!D220</f>
        <v>0</v>
      </c>
    </row>
    <row r="232" customFormat="false" ht="12.75" hidden="false" customHeight="false" outlineLevel="0" collapsed="false">
      <c r="T232" s="3" t="n">
        <f aca="false">+C232/'Discount curve'!D221</f>
        <v>0</v>
      </c>
    </row>
    <row r="233" customFormat="false" ht="12.75" hidden="false" customHeight="false" outlineLevel="0" collapsed="false">
      <c r="T233" s="3" t="n">
        <f aca="false">+C233/'Discount curve'!D222</f>
        <v>0</v>
      </c>
    </row>
    <row r="234" customFormat="false" ht="12.75" hidden="false" customHeight="false" outlineLevel="0" collapsed="false">
      <c r="T234" s="3" t="n">
        <f aca="false">+C234/'Discount curve'!D223</f>
        <v>0</v>
      </c>
    </row>
    <row r="235" customFormat="false" ht="12.75" hidden="false" customHeight="false" outlineLevel="0" collapsed="false">
      <c r="T235" s="3" t="n">
        <f aca="false">+C235/'Discount curve'!D224</f>
        <v>0</v>
      </c>
    </row>
    <row r="236" customFormat="false" ht="12.75" hidden="false" customHeight="false" outlineLevel="0" collapsed="false">
      <c r="T236" s="3" t="n">
        <f aca="false">+C236/'Discount curve'!D225</f>
        <v>0</v>
      </c>
    </row>
    <row r="237" customFormat="false" ht="12.75" hidden="false" customHeight="false" outlineLevel="0" collapsed="false">
      <c r="T237" s="3" t="n">
        <f aca="false">+C237/'Discount curve'!D226</f>
        <v>0</v>
      </c>
    </row>
    <row r="238" customFormat="false" ht="12.75" hidden="false" customHeight="false" outlineLevel="0" collapsed="false">
      <c r="T238" s="3" t="n">
        <f aca="false">+C238/'Discount curve'!D227</f>
        <v>0</v>
      </c>
    </row>
    <row r="239" customFormat="false" ht="12.75" hidden="false" customHeight="false" outlineLevel="0" collapsed="false">
      <c r="T239" s="3" t="n">
        <f aca="false">+C239/'Discount curve'!D228</f>
        <v>0</v>
      </c>
    </row>
    <row r="240" customFormat="false" ht="12.75" hidden="false" customHeight="false" outlineLevel="0" collapsed="false">
      <c r="T240" s="3" t="n">
        <f aca="false">+C240/'Discount curve'!D229</f>
        <v>0</v>
      </c>
    </row>
    <row r="241" customFormat="false" ht="12.75" hidden="false" customHeight="false" outlineLevel="0" collapsed="false">
      <c r="T241" s="3" t="n">
        <f aca="false">+C241/'Discount curve'!D230</f>
        <v>0</v>
      </c>
    </row>
    <row r="242" customFormat="false" ht="12.75" hidden="false" customHeight="false" outlineLevel="0" collapsed="false">
      <c r="T242" s="3" t="n">
        <f aca="false">+C242/'Discount curve'!D231</f>
        <v>0</v>
      </c>
    </row>
    <row r="243" customFormat="false" ht="12.75" hidden="false" customHeight="false" outlineLevel="0" collapsed="false">
      <c r="T243" s="3" t="n">
        <f aca="false">+C243/'Discount curve'!D232</f>
        <v>0</v>
      </c>
    </row>
    <row r="244" customFormat="false" ht="12.75" hidden="false" customHeight="false" outlineLevel="0" collapsed="false">
      <c r="T244" s="3" t="n">
        <f aca="false">+C244/'Discount curve'!D233</f>
        <v>0</v>
      </c>
    </row>
    <row r="245" customFormat="false" ht="12.75" hidden="false" customHeight="false" outlineLevel="0" collapsed="false">
      <c r="T245" s="3" t="n">
        <f aca="false">+C245/'Discount curve'!D234</f>
        <v>0</v>
      </c>
    </row>
    <row r="246" customFormat="false" ht="12.75" hidden="false" customHeight="false" outlineLevel="0" collapsed="false">
      <c r="T246" s="3" t="n">
        <f aca="false">+C246/'Discount curve'!D235</f>
        <v>0</v>
      </c>
    </row>
    <row r="247" customFormat="false" ht="12.75" hidden="false" customHeight="false" outlineLevel="0" collapsed="false">
      <c r="T247" s="3" t="n">
        <f aca="false">+C247/'Discount curve'!D236</f>
        <v>0</v>
      </c>
    </row>
    <row r="248" customFormat="false" ht="12.75" hidden="false" customHeight="false" outlineLevel="0" collapsed="false">
      <c r="T248" s="3" t="n">
        <f aca="false">+C248/'Discount curve'!D237</f>
        <v>0</v>
      </c>
    </row>
    <row r="249" customFormat="false" ht="12.75" hidden="false" customHeight="false" outlineLevel="0" collapsed="false">
      <c r="T249" s="3" t="n">
        <f aca="false">+C249/'Discount curve'!D238</f>
        <v>0</v>
      </c>
    </row>
    <row r="250" customFormat="false" ht="12.75" hidden="false" customHeight="false" outlineLevel="0" collapsed="false">
      <c r="T250" s="3" t="n">
        <f aca="false">+C250/'Discount curve'!D239</f>
        <v>0</v>
      </c>
    </row>
    <row r="251" customFormat="false" ht="12.75" hidden="false" customHeight="false" outlineLevel="0" collapsed="false">
      <c r="T251" s="3" t="n">
        <f aca="false">+C251/'Discount curve'!D240</f>
        <v>0</v>
      </c>
    </row>
    <row r="252" customFormat="false" ht="12.75" hidden="false" customHeight="false" outlineLevel="0" collapsed="false">
      <c r="T252" s="3" t="n">
        <f aca="false">+C252/'Discount curve'!D241</f>
        <v>0</v>
      </c>
    </row>
    <row r="253" customFormat="false" ht="12.75" hidden="false" customHeight="false" outlineLevel="0" collapsed="false">
      <c r="T253" s="3" t="n">
        <f aca="false">+C253/'Discount curve'!D242</f>
        <v>0</v>
      </c>
    </row>
    <row r="254" customFormat="false" ht="12.75" hidden="false" customHeight="false" outlineLevel="0" collapsed="false">
      <c r="T254" s="3" t="n">
        <f aca="false">+C254/'Discount curve'!D243</f>
        <v>0</v>
      </c>
    </row>
    <row r="255" customFormat="false" ht="12.75" hidden="false" customHeight="false" outlineLevel="0" collapsed="false">
      <c r="T255" s="3" t="n">
        <f aca="false">+C255/'Discount curve'!D244</f>
        <v>0</v>
      </c>
    </row>
    <row r="256" customFormat="false" ht="12.75" hidden="false" customHeight="false" outlineLevel="0" collapsed="false">
      <c r="T256" s="3" t="n">
        <f aca="false">+C256/'Discount curve'!D245</f>
        <v>0</v>
      </c>
    </row>
    <row r="257" customFormat="false" ht="12.75" hidden="false" customHeight="false" outlineLevel="0" collapsed="false">
      <c r="T257" s="3" t="n">
        <f aca="false">+C257/'Discount curve'!D246</f>
        <v>0</v>
      </c>
    </row>
    <row r="258" customFormat="false" ht="12.75" hidden="false" customHeight="false" outlineLevel="0" collapsed="false">
      <c r="T258" s="3" t="n">
        <f aca="false">+C258/'Discount curve'!D247</f>
        <v>0</v>
      </c>
    </row>
    <row r="259" customFormat="false" ht="12.75" hidden="false" customHeight="false" outlineLevel="0" collapsed="false">
      <c r="T259" s="3" t="n">
        <f aca="false">+C259/'Discount curve'!D248</f>
        <v>0</v>
      </c>
    </row>
    <row r="260" customFormat="false" ht="12.75" hidden="false" customHeight="false" outlineLevel="0" collapsed="false">
      <c r="T260" s="3" t="n">
        <f aca="false">+C260/'Discount curve'!D249</f>
        <v>0</v>
      </c>
    </row>
    <row r="261" customFormat="false" ht="12.75" hidden="false" customHeight="false" outlineLevel="0" collapsed="false">
      <c r="T261" s="3" t="n">
        <f aca="false">+C261/'Discount curve'!D250</f>
        <v>0</v>
      </c>
    </row>
    <row r="262" customFormat="false" ht="12.75" hidden="false" customHeight="false" outlineLevel="0" collapsed="false">
      <c r="T262" s="3" t="n">
        <f aca="false">+C262/'Discount curve'!D251</f>
        <v>0</v>
      </c>
    </row>
    <row r="263" customFormat="false" ht="12.75" hidden="false" customHeight="false" outlineLevel="0" collapsed="false">
      <c r="T263" s="3" t="n">
        <f aca="false">+C263/'Discount curve'!D252</f>
        <v>0</v>
      </c>
    </row>
    <row r="264" customFormat="false" ht="12.75" hidden="false" customHeight="false" outlineLevel="0" collapsed="false">
      <c r="T264" s="3" t="n">
        <f aca="false">+C264/'Discount curve'!D253</f>
        <v>0</v>
      </c>
    </row>
    <row r="265" customFormat="false" ht="12.75" hidden="false" customHeight="false" outlineLevel="0" collapsed="false">
      <c r="T265" s="3" t="n">
        <f aca="false">+C265/'Discount curve'!D254</f>
        <v>0</v>
      </c>
    </row>
    <row r="266" customFormat="false" ht="12.75" hidden="false" customHeight="false" outlineLevel="0" collapsed="false">
      <c r="T266" s="3" t="e">
        <f aca="false">+C266/'Discount curve'!D255</f>
        <v>#DIV/0!</v>
      </c>
    </row>
    <row r="267" customFormat="false" ht="12.75" hidden="false" customHeight="false" outlineLevel="0" collapsed="false">
      <c r="T267" s="3" t="e">
        <f aca="false">+C267/'Discount curve'!D256</f>
        <v>#DIV/0!</v>
      </c>
    </row>
    <row r="268" customFormat="false" ht="12.75" hidden="false" customHeight="false" outlineLevel="0" collapsed="false">
      <c r="T268" s="3" t="e">
        <f aca="false">+C268/'Discount curve'!D257</f>
        <v>#DIV/0!</v>
      </c>
    </row>
    <row r="269" customFormat="false" ht="12.75" hidden="false" customHeight="false" outlineLevel="0" collapsed="false">
      <c r="T269" s="3" t="e">
        <f aca="false">+C269/'Discount curve'!D258</f>
        <v>#DIV/0!</v>
      </c>
    </row>
    <row r="270" customFormat="false" ht="12.75" hidden="false" customHeight="false" outlineLevel="0" collapsed="false">
      <c r="T270" s="3" t="e">
        <f aca="false">+C270/'Discount curve'!D259</f>
        <v>#DIV/0!</v>
      </c>
    </row>
    <row r="271" customFormat="false" ht="12.75" hidden="false" customHeight="false" outlineLevel="0" collapsed="false">
      <c r="T271" s="3" t="e">
        <f aca="false">+C271/'Discount curve'!D260</f>
        <v>#DIV/0!</v>
      </c>
    </row>
    <row r="272" customFormat="false" ht="12.75" hidden="false" customHeight="false" outlineLevel="0" collapsed="false">
      <c r="T272" s="3" t="e">
        <f aca="false">+C272/'Discount curve'!D261</f>
        <v>#DIV/0!</v>
      </c>
    </row>
    <row r="273" customFormat="false" ht="12.75" hidden="false" customHeight="false" outlineLevel="0" collapsed="false">
      <c r="T273" s="3" t="e">
        <f aca="false">+C273/'Discount curve'!D262</f>
        <v>#DIV/0!</v>
      </c>
    </row>
    <row r="274" customFormat="false" ht="12.75" hidden="false" customHeight="false" outlineLevel="0" collapsed="false">
      <c r="T274" s="3" t="e">
        <f aca="false">+C274/'Discount curve'!D263</f>
        <v>#DIV/0!</v>
      </c>
    </row>
    <row r="275" customFormat="false" ht="12.75" hidden="false" customHeight="false" outlineLevel="0" collapsed="false">
      <c r="T275" s="3" t="e">
        <f aca="false">+C275/'Discount curve'!D264</f>
        <v>#DIV/0!</v>
      </c>
    </row>
    <row r="276" customFormat="false" ht="12.75" hidden="false" customHeight="false" outlineLevel="0" collapsed="false">
      <c r="T276" s="3" t="e">
        <f aca="false">+C276/'Discount curve'!D265</f>
        <v>#DIV/0!</v>
      </c>
    </row>
    <row r="277" customFormat="false" ht="12.75" hidden="false" customHeight="false" outlineLevel="0" collapsed="false">
      <c r="T277" s="3" t="e">
        <f aca="false">+C277/'Discount curve'!D266</f>
        <v>#DIV/0!</v>
      </c>
    </row>
    <row r="278" customFormat="false" ht="12.75" hidden="false" customHeight="false" outlineLevel="0" collapsed="false">
      <c r="T278" s="3" t="e">
        <f aca="false">+C278/'Discount curve'!D267</f>
        <v>#DIV/0!</v>
      </c>
    </row>
    <row r="279" customFormat="false" ht="12.75" hidden="false" customHeight="false" outlineLevel="0" collapsed="false">
      <c r="T279" s="3" t="e">
        <f aca="false">+C279/'Discount curve'!D268</f>
        <v>#DIV/0!</v>
      </c>
    </row>
    <row r="280" customFormat="false" ht="12.75" hidden="false" customHeight="false" outlineLevel="0" collapsed="false">
      <c r="T280" s="3" t="e">
        <f aca="false">+C280/'Discount curve'!D269</f>
        <v>#DIV/0!</v>
      </c>
    </row>
    <row r="281" customFormat="false" ht="12.75" hidden="false" customHeight="false" outlineLevel="0" collapsed="false">
      <c r="T281" s="3" t="e">
        <f aca="false">+C281/'Discount curve'!D270</f>
        <v>#DIV/0!</v>
      </c>
    </row>
    <row r="282" customFormat="false" ht="12.75" hidden="false" customHeight="false" outlineLevel="0" collapsed="false">
      <c r="T282" s="3" t="e">
        <f aca="false">+C282/'Discount curve'!D271</f>
        <v>#DIV/0!</v>
      </c>
    </row>
    <row r="283" customFormat="false" ht="12.75" hidden="false" customHeight="false" outlineLevel="0" collapsed="false">
      <c r="T283" s="3" t="e">
        <f aca="false">+C283/'Discount curve'!D272</f>
        <v>#DIV/0!</v>
      </c>
    </row>
    <row r="284" customFormat="false" ht="12.75" hidden="false" customHeight="false" outlineLevel="0" collapsed="false">
      <c r="T284" s="3" t="e">
        <f aca="false">+C284/'Discount curve'!D273</f>
        <v>#DIV/0!</v>
      </c>
    </row>
    <row r="285" customFormat="false" ht="12.75" hidden="false" customHeight="false" outlineLevel="0" collapsed="false">
      <c r="T285" s="3" t="e">
        <f aca="false">+C285/'Discount curve'!D274</f>
        <v>#DIV/0!</v>
      </c>
    </row>
    <row r="286" customFormat="false" ht="12.75" hidden="false" customHeight="false" outlineLevel="0" collapsed="false">
      <c r="T286" s="3" t="e">
        <f aca="false">+C286/'Discount curve'!D275</f>
        <v>#DIV/0!</v>
      </c>
    </row>
    <row r="287" customFormat="false" ht="12.75" hidden="false" customHeight="false" outlineLevel="0" collapsed="false">
      <c r="T287" s="3" t="e">
        <f aca="false">+C287/'Discount curve'!D276</f>
        <v>#DIV/0!</v>
      </c>
    </row>
    <row r="288" customFormat="false" ht="12.75" hidden="false" customHeight="false" outlineLevel="0" collapsed="false">
      <c r="T288" s="3" t="e">
        <f aca="false">+C288/'Discount curve'!D277</f>
        <v>#DIV/0!</v>
      </c>
    </row>
    <row r="289" customFormat="false" ht="12.75" hidden="false" customHeight="false" outlineLevel="0" collapsed="false">
      <c r="T289" s="3" t="e">
        <f aca="false">+C289/'Discount curve'!D278</f>
        <v>#DIV/0!</v>
      </c>
    </row>
    <row r="290" customFormat="false" ht="12.75" hidden="false" customHeight="false" outlineLevel="0" collapsed="false">
      <c r="T290" s="3" t="e">
        <f aca="false">+C290/'Discount curve'!D279</f>
        <v>#DIV/0!</v>
      </c>
    </row>
    <row r="291" customFormat="false" ht="12.75" hidden="false" customHeight="false" outlineLevel="0" collapsed="false">
      <c r="T291" s="3" t="e">
        <f aca="false">+C291/'Discount curve'!D280</f>
        <v>#DIV/0!</v>
      </c>
    </row>
    <row r="292" customFormat="false" ht="12.75" hidden="false" customHeight="false" outlineLevel="0" collapsed="false">
      <c r="T292" s="3" t="e">
        <f aca="false">+C292/'Discount curve'!D281</f>
        <v>#DIV/0!</v>
      </c>
    </row>
    <row r="293" customFormat="false" ht="12.75" hidden="false" customHeight="false" outlineLevel="0" collapsed="false">
      <c r="T293" s="3" t="e">
        <f aca="false">+C293/'Discount curve'!D282</f>
        <v>#DIV/0!</v>
      </c>
    </row>
    <row r="294" customFormat="false" ht="12.75" hidden="false" customHeight="false" outlineLevel="0" collapsed="false">
      <c r="T294" s="3" t="e">
        <f aca="false">+C294/'Discount curve'!D283</f>
        <v>#DIV/0!</v>
      </c>
    </row>
    <row r="295" customFormat="false" ht="12.75" hidden="false" customHeight="false" outlineLevel="0" collapsed="false">
      <c r="T295" s="3" t="e">
        <f aca="false">+C295/'Discount curve'!D284</f>
        <v>#DIV/0!</v>
      </c>
    </row>
    <row r="296" customFormat="false" ht="12.75" hidden="false" customHeight="false" outlineLevel="0" collapsed="false">
      <c r="T296" s="3" t="e">
        <f aca="false">+C296/'Discount curve'!D285</f>
        <v>#DIV/0!</v>
      </c>
    </row>
    <row r="297" customFormat="false" ht="12.75" hidden="false" customHeight="false" outlineLevel="0" collapsed="false">
      <c r="T297" s="3" t="e">
        <f aca="false">+C297/'Discount curve'!D286</f>
        <v>#DIV/0!</v>
      </c>
    </row>
    <row r="298" customFormat="false" ht="12.75" hidden="false" customHeight="false" outlineLevel="0" collapsed="false">
      <c r="T298" s="3" t="e">
        <f aca="false">+C298/'Discount curve'!D287</f>
        <v>#DIV/0!</v>
      </c>
    </row>
    <row r="299" customFormat="false" ht="12.75" hidden="false" customHeight="false" outlineLevel="0" collapsed="false">
      <c r="T299" s="3" t="e">
        <f aca="false">+C299/'Discount curve'!D288</f>
        <v>#DIV/0!</v>
      </c>
    </row>
    <row r="300" customFormat="false" ht="12.75" hidden="false" customHeight="false" outlineLevel="0" collapsed="false">
      <c r="T300" s="3" t="e">
        <f aca="false">+C300/'Discount curve'!D289</f>
        <v>#DIV/0!</v>
      </c>
    </row>
    <row r="301" customFormat="false" ht="12.75" hidden="false" customHeight="false" outlineLevel="0" collapsed="false">
      <c r="T301" s="3" t="e">
        <f aca="false">+C301/'Discount curve'!D290</f>
        <v>#DIV/0!</v>
      </c>
    </row>
    <row r="302" customFormat="false" ht="12.75" hidden="false" customHeight="false" outlineLevel="0" collapsed="false">
      <c r="T302" s="3" t="e">
        <f aca="false">+C302/'Discount curve'!D291</f>
        <v>#DIV/0!</v>
      </c>
    </row>
    <row r="303" customFormat="false" ht="12.75" hidden="false" customHeight="false" outlineLevel="0" collapsed="false">
      <c r="T303" s="3" t="e">
        <f aca="false">+C303/'Discount curve'!D292</f>
        <v>#DIV/0!</v>
      </c>
    </row>
    <row r="304" customFormat="false" ht="12.75" hidden="false" customHeight="false" outlineLevel="0" collapsed="false">
      <c r="T304" s="3" t="e">
        <f aca="false">+C304/'Discount curve'!D293</f>
        <v>#DIV/0!</v>
      </c>
    </row>
    <row r="305" customFormat="false" ht="12.75" hidden="false" customHeight="false" outlineLevel="0" collapsed="false">
      <c r="T305" s="3" t="e">
        <f aca="false">+C305/'Discount curve'!D294</f>
        <v>#DIV/0!</v>
      </c>
    </row>
    <row r="306" customFormat="false" ht="12.75" hidden="false" customHeight="false" outlineLevel="0" collapsed="false">
      <c r="T306" s="3" t="e">
        <f aca="false">+C306/'Discount curve'!D295</f>
        <v>#DIV/0!</v>
      </c>
    </row>
    <row r="307" customFormat="false" ht="12.75" hidden="false" customHeight="false" outlineLevel="0" collapsed="false">
      <c r="T307" s="3" t="e">
        <f aca="false">+C307/'Discount curve'!D296</f>
        <v>#DIV/0!</v>
      </c>
    </row>
    <row r="308" customFormat="false" ht="12.75" hidden="false" customHeight="false" outlineLevel="0" collapsed="false">
      <c r="T308" s="3" t="e">
        <f aca="false">+C308/'Discount curve'!D297</f>
        <v>#DIV/0!</v>
      </c>
    </row>
    <row r="309" customFormat="false" ht="12.75" hidden="false" customHeight="false" outlineLevel="0" collapsed="false">
      <c r="T309" s="3" t="e">
        <f aca="false">+C309/'Discount curve'!D298</f>
        <v>#DIV/0!</v>
      </c>
    </row>
    <row r="310" customFormat="false" ht="12.75" hidden="false" customHeight="false" outlineLevel="0" collapsed="false">
      <c r="T310" s="3" t="e">
        <f aca="false">+C310/'Discount curve'!D299</f>
        <v>#DIV/0!</v>
      </c>
    </row>
    <row r="311" customFormat="false" ht="12.75" hidden="false" customHeight="false" outlineLevel="0" collapsed="false">
      <c r="T311" s="3" t="e">
        <f aca="false">+C311/'Discount curve'!D300</f>
        <v>#DIV/0!</v>
      </c>
    </row>
    <row r="312" customFormat="false" ht="12.75" hidden="false" customHeight="false" outlineLevel="0" collapsed="false">
      <c r="T312" s="3" t="e">
        <f aca="false">+C312/'Discount curve'!D301</f>
        <v>#DIV/0!</v>
      </c>
    </row>
    <row r="313" customFormat="false" ht="12.75" hidden="false" customHeight="false" outlineLevel="0" collapsed="false">
      <c r="T313" s="3" t="e">
        <f aca="false">+C313/'Discount curve'!D302</f>
        <v>#DIV/0!</v>
      </c>
    </row>
    <row r="314" customFormat="false" ht="12.75" hidden="false" customHeight="false" outlineLevel="0" collapsed="false">
      <c r="T314" s="3" t="e">
        <f aca="false">+C314/'Discount curve'!D303</f>
        <v>#DIV/0!</v>
      </c>
    </row>
    <row r="315" customFormat="false" ht="12.75" hidden="false" customHeight="false" outlineLevel="0" collapsed="false">
      <c r="T315" s="3" t="e">
        <f aca="false">+C315/'Discount curve'!D304</f>
        <v>#DIV/0!</v>
      </c>
    </row>
    <row r="316" customFormat="false" ht="12.75" hidden="false" customHeight="false" outlineLevel="0" collapsed="false">
      <c r="T316" s="3" t="e">
        <f aca="false">+C316/'Discount curve'!D305</f>
        <v>#DIV/0!</v>
      </c>
    </row>
    <row r="317" customFormat="false" ht="12.75" hidden="false" customHeight="false" outlineLevel="0" collapsed="false">
      <c r="T317" s="3" t="e">
        <f aca="false">+C317/'Discount curve'!D306</f>
        <v>#DIV/0!</v>
      </c>
    </row>
    <row r="318" customFormat="false" ht="12.75" hidden="false" customHeight="false" outlineLevel="0" collapsed="false">
      <c r="T318" s="3" t="e">
        <f aca="false">+C318/'Discount curve'!D307</f>
        <v>#DIV/0!</v>
      </c>
    </row>
    <row r="319" customFormat="false" ht="12.75" hidden="false" customHeight="false" outlineLevel="0" collapsed="false">
      <c r="T319" s="3" t="e">
        <f aca="false">+C319/'Discount curve'!D308</f>
        <v>#DIV/0!</v>
      </c>
    </row>
    <row r="320" customFormat="false" ht="12.75" hidden="false" customHeight="false" outlineLevel="0" collapsed="false">
      <c r="T320" s="3" t="e">
        <f aca="false">+C320/'Discount curve'!D309</f>
        <v>#DIV/0!</v>
      </c>
    </row>
    <row r="321" customFormat="false" ht="12.75" hidden="false" customHeight="false" outlineLevel="0" collapsed="false">
      <c r="T321" s="3" t="e">
        <f aca="false">+C321/'Discount curve'!D310</f>
        <v>#DIV/0!</v>
      </c>
    </row>
    <row r="322" customFormat="false" ht="12.75" hidden="false" customHeight="false" outlineLevel="0" collapsed="false">
      <c r="T322" s="3" t="e">
        <f aca="false">+C322/'Discount curve'!D311</f>
        <v>#DIV/0!</v>
      </c>
    </row>
    <row r="323" customFormat="false" ht="12.75" hidden="false" customHeight="false" outlineLevel="0" collapsed="false">
      <c r="T323" s="3" t="e">
        <f aca="false">+C323/'Discount curve'!D312</f>
        <v>#DIV/0!</v>
      </c>
    </row>
    <row r="324" customFormat="false" ht="12.75" hidden="false" customHeight="false" outlineLevel="0" collapsed="false">
      <c r="T324" s="3" t="e">
        <f aca="false">+C324/'Discount curve'!D313</f>
        <v>#DIV/0!</v>
      </c>
    </row>
    <row r="325" customFormat="false" ht="12.75" hidden="false" customHeight="false" outlineLevel="0" collapsed="false">
      <c r="T325" s="3" t="e">
        <f aca="false">+C325/'Discount curve'!D314</f>
        <v>#DIV/0!</v>
      </c>
    </row>
    <row r="326" customFormat="false" ht="12.75" hidden="false" customHeight="false" outlineLevel="0" collapsed="false">
      <c r="T326" s="3" t="e">
        <f aca="false">+C326/'Discount curve'!D315</f>
        <v>#DIV/0!</v>
      </c>
    </row>
    <row r="327" customFormat="false" ht="12.75" hidden="false" customHeight="false" outlineLevel="0" collapsed="false">
      <c r="T327" s="3" t="e">
        <f aca="false">+C327/'Discount curve'!D316</f>
        <v>#DIV/0!</v>
      </c>
    </row>
    <row r="328" customFormat="false" ht="12.75" hidden="false" customHeight="false" outlineLevel="0" collapsed="false">
      <c r="T328" s="3" t="e">
        <f aca="false">+C328/'Discount curve'!D317</f>
        <v>#DIV/0!</v>
      </c>
    </row>
    <row r="329" customFormat="false" ht="12.75" hidden="false" customHeight="false" outlineLevel="0" collapsed="false">
      <c r="T329" s="3" t="e">
        <f aca="false">+C329/'Discount curve'!D318</f>
        <v>#DIV/0!</v>
      </c>
    </row>
    <row r="330" customFormat="false" ht="12.75" hidden="false" customHeight="false" outlineLevel="0" collapsed="false">
      <c r="T330" s="3" t="e">
        <f aca="false">+C330/'Discount curve'!D319</f>
        <v>#DIV/0!</v>
      </c>
    </row>
    <row r="331" customFormat="false" ht="12.75" hidden="false" customHeight="false" outlineLevel="0" collapsed="false">
      <c r="T331" s="3" t="e">
        <f aca="false">+C331/'Discount curve'!D320</f>
        <v>#DIV/0!</v>
      </c>
    </row>
    <row r="332" customFormat="false" ht="12.75" hidden="false" customHeight="false" outlineLevel="0" collapsed="false">
      <c r="T332" s="3" t="e">
        <f aca="false">+C332/'Discount curve'!D321</f>
        <v>#DIV/0!</v>
      </c>
    </row>
    <row r="333" customFormat="false" ht="12.75" hidden="false" customHeight="false" outlineLevel="0" collapsed="false">
      <c r="T333" s="3" t="e">
        <f aca="false">+C333/'Discount curve'!D322</f>
        <v>#DIV/0!</v>
      </c>
    </row>
    <row r="334" customFormat="false" ht="12.75" hidden="false" customHeight="false" outlineLevel="0" collapsed="false">
      <c r="T334" s="3" t="e">
        <f aca="false">+C334/'Discount curve'!D323</f>
        <v>#DIV/0!</v>
      </c>
    </row>
    <row r="335" customFormat="false" ht="12.75" hidden="false" customHeight="false" outlineLevel="0" collapsed="false">
      <c r="T335" s="3" t="e">
        <f aca="false">+C335/'Discount curve'!D324</f>
        <v>#DIV/0!</v>
      </c>
    </row>
    <row r="336" customFormat="false" ht="12.75" hidden="false" customHeight="false" outlineLevel="0" collapsed="false">
      <c r="T336" s="3" t="e">
        <f aca="false">+C336/'Discount curve'!D325</f>
        <v>#DIV/0!</v>
      </c>
    </row>
    <row r="337" customFormat="false" ht="12.75" hidden="false" customHeight="false" outlineLevel="0" collapsed="false">
      <c r="T337" s="3" t="e">
        <f aca="false">+C337/'Discount curve'!D326</f>
        <v>#DIV/0!</v>
      </c>
    </row>
    <row r="338" customFormat="false" ht="12.75" hidden="false" customHeight="false" outlineLevel="0" collapsed="false">
      <c r="T338" s="3" t="e">
        <f aca="false">+C338/'Discount curve'!D327</f>
        <v>#DIV/0!</v>
      </c>
    </row>
    <row r="339" customFormat="false" ht="12.75" hidden="false" customHeight="false" outlineLevel="0" collapsed="false">
      <c r="T339" s="3" t="e">
        <f aca="false">+C339/'Discount curve'!D328</f>
        <v>#DIV/0!</v>
      </c>
    </row>
    <row r="340" customFormat="false" ht="12.75" hidden="false" customHeight="false" outlineLevel="0" collapsed="false">
      <c r="T340" s="3" t="e">
        <f aca="false">+C340/'Discount curve'!D329</f>
        <v>#DIV/0!</v>
      </c>
    </row>
    <row r="341" customFormat="false" ht="12.75" hidden="false" customHeight="false" outlineLevel="0" collapsed="false">
      <c r="T341" s="3" t="e">
        <f aca="false">+C341/'Discount curve'!D330</f>
        <v>#DIV/0!</v>
      </c>
    </row>
    <row r="342" customFormat="false" ht="12.75" hidden="false" customHeight="false" outlineLevel="0" collapsed="false">
      <c r="T342" s="3" t="e">
        <f aca="false">+C342/'Discount curve'!D331</f>
        <v>#DIV/0!</v>
      </c>
    </row>
    <row r="343" customFormat="false" ht="12.75" hidden="false" customHeight="false" outlineLevel="0" collapsed="false">
      <c r="T343" s="3" t="e">
        <f aca="false">+C343/'Discount curve'!D332</f>
        <v>#DIV/0!</v>
      </c>
    </row>
    <row r="344" customFormat="false" ht="12.75" hidden="false" customHeight="false" outlineLevel="0" collapsed="false">
      <c r="T344" s="3" t="e">
        <f aca="false">+C344/'Discount curve'!D333</f>
        <v>#DIV/0!</v>
      </c>
    </row>
    <row r="345" customFormat="false" ht="12.75" hidden="false" customHeight="false" outlineLevel="0" collapsed="false">
      <c r="T345" s="3" t="e">
        <f aca="false">+C345/'Discount curve'!D334</f>
        <v>#DIV/0!</v>
      </c>
    </row>
    <row r="346" customFormat="false" ht="12.75" hidden="false" customHeight="false" outlineLevel="0" collapsed="false">
      <c r="T346" s="3" t="e">
        <f aca="false">+C346/'Discount curve'!D335</f>
        <v>#DIV/0!</v>
      </c>
    </row>
    <row r="347" customFormat="false" ht="12.75" hidden="false" customHeight="false" outlineLevel="0" collapsed="false">
      <c r="T347" s="3" t="e">
        <f aca="false">+C347/'Discount curve'!D336</f>
        <v>#DIV/0!</v>
      </c>
    </row>
    <row r="348" customFormat="false" ht="12.75" hidden="false" customHeight="false" outlineLevel="0" collapsed="false">
      <c r="T348" s="3" t="e">
        <f aca="false">+C348/'Discount curve'!D337</f>
        <v>#DIV/0!</v>
      </c>
    </row>
    <row r="349" customFormat="false" ht="12.75" hidden="false" customHeight="false" outlineLevel="0" collapsed="false">
      <c r="T349" s="3" t="e">
        <f aca="false">+C349/'Discount curve'!D338</f>
        <v>#DIV/0!</v>
      </c>
    </row>
  </sheetData>
  <autoFilter ref="A12:P1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04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selection pane="topLeft" activeCell="U12" activeCellId="0" sqref="U12:AD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4.7"/>
    <col collapsed="false" customWidth="true" hidden="false" outlineLevel="0" max="2" min="2" style="4" width="1.7"/>
    <col collapsed="false" customWidth="true" hidden="false" outlineLevel="0" max="3" min="3" style="3" width="8.7"/>
    <col collapsed="false" customWidth="true" hidden="false" outlineLevel="0" max="4" min="4" style="4" width="1.7"/>
    <col collapsed="false" customWidth="true" hidden="false" outlineLevel="0" max="5" min="5" style="3" width="17.14"/>
    <col collapsed="false" customWidth="true" hidden="false" outlineLevel="0" max="6" min="6" style="3" width="18.85"/>
    <col collapsed="false" customWidth="true" hidden="false" outlineLevel="0" max="7" min="7" style="3" width="18.56"/>
    <col collapsed="false" customWidth="true" hidden="false" outlineLevel="0" max="8" min="8" style="3" width="11.42"/>
    <col collapsed="false" customWidth="true" hidden="false" outlineLevel="0" max="9" min="9" style="3" width="12.14"/>
    <col collapsed="false" customWidth="true" hidden="false" outlineLevel="0" max="10" min="10" style="3" width="11.56"/>
    <col collapsed="false" customWidth="true" hidden="false" outlineLevel="0" max="11" min="11" style="3" width="15.56"/>
    <col collapsed="false" customWidth="true" hidden="false" outlineLevel="0" max="12" min="12" style="3" width="14.85"/>
    <col collapsed="false" customWidth="true" hidden="false" outlineLevel="0" max="13" min="13" style="3" width="12.28"/>
    <col collapsed="false" customWidth="true" hidden="false" outlineLevel="0" max="14" min="14" style="3" width="11.42"/>
    <col collapsed="false" customWidth="false" hidden="false" outlineLevel="0" max="257" min="15" style="3" width="9.14"/>
  </cols>
  <sheetData>
    <row r="1" customFormat="false" ht="12.75" hidden="false" customHeight="false" outlineLevel="0" collapsed="false">
      <c r="A1" s="5" t="s">
        <v>0</v>
      </c>
    </row>
    <row r="2" customFormat="false" ht="12.75" hidden="false" customHeight="false" outlineLevel="0" collapsed="false">
      <c r="A2" s="5" t="s">
        <v>1</v>
      </c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A4" s="5" t="s">
        <v>3</v>
      </c>
    </row>
    <row r="5" customFormat="false" ht="12.75" hidden="false" customHeight="false" outlineLevel="0" collapsed="false">
      <c r="A5" s="5" t="s">
        <v>4</v>
      </c>
    </row>
    <row r="7" customFormat="false" ht="15.75" hidden="false" customHeight="false" outlineLevel="0" collapsed="false">
      <c r="A7" s="6" t="s">
        <v>31</v>
      </c>
      <c r="Q7" s="19" t="s">
        <v>32</v>
      </c>
      <c r="R7" s="4"/>
      <c r="T7" s="4"/>
    </row>
    <row r="8" customFormat="false" ht="13.5" hidden="false" customHeight="false" outlineLevel="0" collapsed="false">
      <c r="A8" s="7" t="s">
        <v>7</v>
      </c>
      <c r="Q8" s="7" t="s">
        <v>7</v>
      </c>
      <c r="R8" s="4"/>
      <c r="T8" s="4"/>
    </row>
    <row r="9" customFormat="false" ht="13.5" hidden="false" customHeight="false" outlineLevel="0" collapsed="false">
      <c r="A9" s="8" t="s">
        <v>8</v>
      </c>
      <c r="C9" s="9" t="n">
        <v>1.18234311230481E-011</v>
      </c>
      <c r="Q9" s="8" t="s">
        <v>8</v>
      </c>
      <c r="R9" s="4"/>
      <c r="S9" s="9" t="n">
        <v>1.18234311230481E-011</v>
      </c>
      <c r="T9" s="4"/>
    </row>
    <row r="10" customFormat="false" ht="13.5" hidden="false" customHeight="false" outlineLevel="0" collapsed="false">
      <c r="A10" s="10" t="s">
        <v>9</v>
      </c>
      <c r="C10" s="11" t="s">
        <v>10</v>
      </c>
      <c r="D10" s="12"/>
      <c r="E10" s="11" t="s">
        <v>18</v>
      </c>
      <c r="F10" s="11" t="s">
        <v>19</v>
      </c>
      <c r="G10" s="11" t="s">
        <v>20</v>
      </c>
      <c r="H10" s="11" t="s">
        <v>21</v>
      </c>
      <c r="I10" s="11" t="s">
        <v>23</v>
      </c>
      <c r="J10" s="11" t="s">
        <v>24</v>
      </c>
      <c r="K10" s="11" t="s">
        <v>25</v>
      </c>
      <c r="L10" s="11" t="s">
        <v>27</v>
      </c>
      <c r="M10" s="11" t="s">
        <v>28</v>
      </c>
      <c r="N10" s="11" t="s">
        <v>29</v>
      </c>
      <c r="Q10" s="10" t="s">
        <v>9</v>
      </c>
      <c r="R10" s="4"/>
      <c r="S10" s="11" t="s">
        <v>10</v>
      </c>
      <c r="T10" s="12"/>
      <c r="U10" s="11" t="s">
        <v>18</v>
      </c>
      <c r="V10" s="11" t="s">
        <v>19</v>
      </c>
      <c r="W10" s="11" t="s">
        <v>20</v>
      </c>
      <c r="X10" s="11" t="s">
        <v>21</v>
      </c>
      <c r="Y10" s="11" t="s">
        <v>23</v>
      </c>
      <c r="Z10" s="11" t="s">
        <v>24</v>
      </c>
      <c r="AA10" s="11" t="s">
        <v>25</v>
      </c>
      <c r="AB10" s="11" t="s">
        <v>27</v>
      </c>
      <c r="AC10" s="11" t="s">
        <v>28</v>
      </c>
      <c r="AD10" s="11" t="s">
        <v>29</v>
      </c>
    </row>
    <row r="11" customFormat="false" ht="14.25" hidden="false" customHeight="false" outlineLevel="0" collapsed="false">
      <c r="A11" s="10" t="s">
        <v>12</v>
      </c>
      <c r="C11" s="13" t="s">
        <v>33</v>
      </c>
      <c r="D11" s="14"/>
      <c r="E11" s="13" t="str">
        <f aca="false">$C$11</f>
        <v>IDX</v>
      </c>
      <c r="F11" s="13" t="str">
        <f aca="false">$C$11</f>
        <v>IDX</v>
      </c>
      <c r="G11" s="13" t="str">
        <f aca="false">$C$11</f>
        <v>IDX</v>
      </c>
      <c r="H11" s="13" t="str">
        <f aca="false">$C$11</f>
        <v>IDX</v>
      </c>
      <c r="I11" s="13" t="str">
        <f aca="false">$C$11</f>
        <v>IDX</v>
      </c>
      <c r="J11" s="13" t="str">
        <f aca="false">$C$11</f>
        <v>IDX</v>
      </c>
      <c r="K11" s="13" t="str">
        <f aca="false">$C$11</f>
        <v>IDX</v>
      </c>
      <c r="L11" s="13" t="str">
        <f aca="false">$C$11</f>
        <v>IDX</v>
      </c>
      <c r="M11" s="13" t="str">
        <f aca="false">$C$11</f>
        <v>IDX</v>
      </c>
      <c r="N11" s="13" t="str">
        <f aca="false">$C$11</f>
        <v>IDX</v>
      </c>
      <c r="Q11" s="10" t="s">
        <v>12</v>
      </c>
      <c r="R11" s="4"/>
      <c r="S11" s="13" t="s">
        <v>33</v>
      </c>
      <c r="T11" s="14"/>
      <c r="U11" s="13" t="str">
        <f aca="false">$C$11</f>
        <v>IDX</v>
      </c>
      <c r="V11" s="13" t="str">
        <f aca="false">$C$11</f>
        <v>IDX</v>
      </c>
      <c r="W11" s="13" t="str">
        <f aca="false">$C$11</f>
        <v>IDX</v>
      </c>
      <c r="X11" s="13" t="str">
        <f aca="false">$C$11</f>
        <v>IDX</v>
      </c>
      <c r="Y11" s="13" t="str">
        <f aca="false">$C$11</f>
        <v>IDX</v>
      </c>
      <c r="Z11" s="13" t="str">
        <f aca="false">$C$11</f>
        <v>IDX</v>
      </c>
      <c r="AA11" s="13" t="str">
        <f aca="false">$C$11</f>
        <v>IDX</v>
      </c>
      <c r="AB11" s="13" t="str">
        <f aca="false">$C$11</f>
        <v>IDX</v>
      </c>
      <c r="AC11" s="13" t="str">
        <f aca="false">$C$11</f>
        <v>IDX</v>
      </c>
      <c r="AD11" s="13" t="str">
        <f aca="false">$C$11</f>
        <v>IDX</v>
      </c>
    </row>
    <row r="12" customFormat="false" ht="14.25" hidden="false" customHeight="false" outlineLevel="0" collapsed="false">
      <c r="A12" s="10" t="s">
        <v>14</v>
      </c>
      <c r="C12" s="9" t="n">
        <f aca="false">SUM(C13:C204)</f>
        <v>-5005.85265411198</v>
      </c>
      <c r="D12" s="15"/>
      <c r="E12" s="9" t="n">
        <f aca="false">SUM(E13:E204)</f>
        <v>-1845.56543354482</v>
      </c>
      <c r="F12" s="9" t="n">
        <f aca="false">SUM(F13:F204)</f>
        <v>-337.591553523026</v>
      </c>
      <c r="G12" s="9" t="n">
        <f aca="false">SUM(G13:G204)</f>
        <v>-1.2792815271133</v>
      </c>
      <c r="H12" s="9" t="n">
        <f aca="false">SUM(H13:H204)</f>
        <v>-2.98004742929031</v>
      </c>
      <c r="I12" s="9" t="n">
        <f aca="false">SUM(I13:I204)</f>
        <v>-48.3523787116176</v>
      </c>
      <c r="J12" s="9" t="n">
        <f aca="false">SUM(J13:J204)</f>
        <v>-48.5478724865131</v>
      </c>
      <c r="K12" s="9" t="n">
        <f aca="false">SUM(K13:K204)</f>
        <v>-189.726912124926</v>
      </c>
      <c r="L12" s="9" t="n">
        <f aca="false">SUM(L13:L204)</f>
        <v>-394.609285750899</v>
      </c>
      <c r="M12" s="9" t="n">
        <f aca="false">SUM(M13:M204)</f>
        <v>-959.029539720714</v>
      </c>
      <c r="N12" s="9" t="n">
        <f aca="false">SUM(N13:N204)</f>
        <v>-1178.17034929306</v>
      </c>
      <c r="S12" s="16" t="n">
        <f aca="false">SUM(S13:S134)</f>
        <v>-5265.3635540773</v>
      </c>
      <c r="T12" s="16" t="n">
        <f aca="false">SUM(T13:T134)</f>
        <v>0</v>
      </c>
      <c r="U12" s="16" t="n">
        <f aca="false">SUM(U13:U134)</f>
        <v>-1932.18463453386</v>
      </c>
      <c r="V12" s="16" t="n">
        <f aca="false">SUM(V13:V134)</f>
        <v>-347.542037981833</v>
      </c>
      <c r="W12" s="16" t="n">
        <f aca="false">SUM(W13:W134)</f>
        <v>-1.29208895986427</v>
      </c>
      <c r="X12" s="16" t="n">
        <f aca="false">SUM(X13:X134)</f>
        <v>-3.07427849537832</v>
      </c>
      <c r="Y12" s="16" t="n">
        <f aca="false">SUM(Y13:Y134)</f>
        <v>-48.822291306724</v>
      </c>
      <c r="Z12" s="16" t="n">
        <f aca="false">SUM(Z13:Z134)</f>
        <v>-49.5892292535889</v>
      </c>
      <c r="AA12" s="16" t="n">
        <f aca="false">SUM(AA13:AA134)</f>
        <v>-199.281121450782</v>
      </c>
      <c r="AB12" s="16" t="n">
        <f aca="false">SUM(AB13:AB134)</f>
        <v>-413.12969572969</v>
      </c>
      <c r="AC12" s="16" t="n">
        <f aca="false">SUM(AC13:AC134)</f>
        <v>-996.837383703367</v>
      </c>
      <c r="AD12" s="16" t="n">
        <f aca="false">SUM(AD13:AD134)</f>
        <v>-1273.61079266221</v>
      </c>
    </row>
    <row r="13" customFormat="false" ht="12.75" hidden="false" customHeight="false" outlineLevel="0" collapsed="false">
      <c r="A13" s="17" t="n">
        <v>37347</v>
      </c>
      <c r="C13" s="16" t="n">
        <f aca="false">IF(ISNUMBER(A13),SUM(E13:N13),"")</f>
        <v>-346.692760624043</v>
      </c>
      <c r="D13" s="15"/>
      <c r="E13" s="18" t="n">
        <v>-150.147965857206</v>
      </c>
      <c r="F13" s="18" t="n">
        <v>-37.3527975554729</v>
      </c>
      <c r="G13" s="18" t="n">
        <v>-0.124054410736343</v>
      </c>
      <c r="H13" s="18" t="n">
        <v>-0.235453323367351</v>
      </c>
      <c r="I13" s="18" t="n">
        <v>-5.38201211034766</v>
      </c>
      <c r="J13" s="18" t="n">
        <v>-5.92689057341996</v>
      </c>
      <c r="K13" s="18" t="n">
        <v>-11.7225288679905</v>
      </c>
      <c r="L13" s="18" t="n">
        <v>-24.8190239905362</v>
      </c>
      <c r="M13" s="18" t="n">
        <v>-67.2209759441957</v>
      </c>
      <c r="N13" s="18" t="n">
        <v>-43.76105799077</v>
      </c>
      <c r="S13" s="18" t="n">
        <f aca="false">+C13/'Discount curve'!D2</f>
        <v>-346.783460409847</v>
      </c>
      <c r="T13" s="18"/>
      <c r="U13" s="18" t="n">
        <f aca="false">+E13/'Discount curve'!$D2</f>
        <v>-150.187246713021</v>
      </c>
      <c r="V13" s="18" t="n">
        <f aca="false">+F13/'Discount curve'!$D2</f>
        <v>-37.3625695816652</v>
      </c>
      <c r="W13" s="18" t="n">
        <f aca="false">+G13/'Discount curve'!$D2</f>
        <v>-0.124086865144856</v>
      </c>
      <c r="X13" s="18" t="n">
        <f aca="false">+H13/'Discount curve'!$D2</f>
        <v>-0.23551492132503</v>
      </c>
      <c r="Y13" s="18" t="n">
        <f aca="false">+I13/'Discount curve'!$D2</f>
        <v>-5.38342012170829</v>
      </c>
      <c r="Z13" s="18" t="n">
        <f aca="false">+J13/'Discount curve'!$D2</f>
        <v>-5.92844113278132</v>
      </c>
      <c r="AA13" s="18" t="n">
        <f aca="false">+K13/'Discount curve'!$D2</f>
        <v>-11.7255956492394</v>
      </c>
      <c r="AB13" s="18" t="n">
        <f aca="false">+L13/'Discount curve'!$D2</f>
        <v>-24.8255170022616</v>
      </c>
      <c r="AC13" s="18" t="n">
        <f aca="false">+M13/'Discount curve'!$D2</f>
        <v>-67.2385619131348</v>
      </c>
      <c r="AD13" s="18" t="n">
        <f aca="false">+N13/'Discount curve'!$D2</f>
        <v>-43.7725065095658</v>
      </c>
    </row>
    <row r="14" customFormat="false" ht="12.75" hidden="false" customHeight="false" outlineLevel="0" collapsed="false">
      <c r="A14" s="17" t="n">
        <v>37377</v>
      </c>
      <c r="C14" s="16" t="n">
        <f aca="false">IF(ISNUMBER(A14),SUM(E14:N14),"")</f>
        <v>-281.916073792794</v>
      </c>
      <c r="D14" s="15"/>
      <c r="E14" s="18" t="n">
        <v>-117.800428006936</v>
      </c>
      <c r="F14" s="18" t="n">
        <v>-28.6997457552171</v>
      </c>
      <c r="G14" s="18" t="n">
        <v>-0.12209471466477</v>
      </c>
      <c r="H14" s="18" t="n">
        <v>-0.0930649457209697</v>
      </c>
      <c r="I14" s="18" t="n">
        <v>-5.90569979735992</v>
      </c>
      <c r="J14" s="18" t="n">
        <v>-4.65282598044098</v>
      </c>
      <c r="K14" s="18" t="n">
        <v>-10.5570632906635</v>
      </c>
      <c r="L14" s="18" t="n">
        <v>-15.8504803166255</v>
      </c>
      <c r="M14" s="18" t="n">
        <v>-57.7171070695429</v>
      </c>
      <c r="N14" s="18" t="n">
        <v>-40.5175639156229</v>
      </c>
      <c r="S14" s="18" t="n">
        <f aca="false">+C14/'Discount curve'!D3</f>
        <v>-282.438113235356</v>
      </c>
      <c r="T14" s="18"/>
      <c r="U14" s="18" t="n">
        <f aca="false">+E14/'Discount curve'!$D3</f>
        <v>-118.018565514822</v>
      </c>
      <c r="V14" s="18" t="n">
        <f aca="false">+F14/'Discount curve'!$D3</f>
        <v>-28.7528906471494</v>
      </c>
      <c r="W14" s="18" t="n">
        <f aca="false">+G14/'Discount curve'!$D3</f>
        <v>-0.122320804138583</v>
      </c>
      <c r="X14" s="18" t="n">
        <f aca="false">+H14/'Discount curve'!$D3</f>
        <v>-0.0932372791808273</v>
      </c>
      <c r="Y14" s="18" t="n">
        <f aca="false">+I14/'Discount curve'!$D3</f>
        <v>-5.91663570530114</v>
      </c>
      <c r="Z14" s="18" t="n">
        <f aca="false">+J14/'Discount curve'!$D3</f>
        <v>-4.66144187327918</v>
      </c>
      <c r="AA14" s="18" t="n">
        <f aca="false">+K14/'Discount curve'!$D3</f>
        <v>-10.5766123832753</v>
      </c>
      <c r="AB14" s="18" t="n">
        <f aca="false">+L14/'Discount curve'!$D3</f>
        <v>-15.8798315196183</v>
      </c>
      <c r="AC14" s="18" t="n">
        <f aca="false">+M14/'Discount curve'!$D3</f>
        <v>-57.8239849995434</v>
      </c>
      <c r="AD14" s="18" t="n">
        <f aca="false">+N14/'Discount curve'!$D3</f>
        <v>-40.5925925090475</v>
      </c>
    </row>
    <row r="15" customFormat="false" ht="12.75" hidden="false" customHeight="false" outlineLevel="0" collapsed="false">
      <c r="A15" s="17" t="n">
        <v>37408</v>
      </c>
      <c r="C15" s="16" t="n">
        <f aca="false">IF(ISNUMBER(A15),SUM(E15:N15),"")</f>
        <v>-219.318160714866</v>
      </c>
      <c r="D15" s="15"/>
      <c r="E15" s="18" t="n">
        <v>-76.6523164892938</v>
      </c>
      <c r="F15" s="18" t="n">
        <v>-20.2092624504165</v>
      </c>
      <c r="G15" s="18" t="n">
        <v>-0.115894202746237</v>
      </c>
      <c r="H15" s="18" t="n">
        <v>-0.1015639973907</v>
      </c>
      <c r="I15" s="18" t="n">
        <v>-4.98642450999805</v>
      </c>
      <c r="J15" s="18" t="n">
        <v>-3.03395551939047</v>
      </c>
      <c r="K15" s="18" t="n">
        <v>-8.51526397106116</v>
      </c>
      <c r="L15" s="18" t="n">
        <v>-11.5604374730613</v>
      </c>
      <c r="M15" s="18" t="n">
        <v>-57.2412870049999</v>
      </c>
      <c r="N15" s="18" t="n">
        <v>-36.9017550965079</v>
      </c>
      <c r="S15" s="18" t="n">
        <f aca="false">+C15/'Discount curve'!D4</f>
        <v>-220.10825136315</v>
      </c>
      <c r="T15" s="18"/>
      <c r="U15" s="18" t="n">
        <f aca="false">+E15/'Discount curve'!$D4</f>
        <v>-76.9284554019587</v>
      </c>
      <c r="V15" s="18" t="n">
        <f aca="false">+F15/'Discount curve'!$D4</f>
        <v>-20.2820660395891</v>
      </c>
      <c r="W15" s="18" t="n">
        <f aca="false">+G15/'Discount curve'!$D4</f>
        <v>-0.116311710012765</v>
      </c>
      <c r="X15" s="18" t="n">
        <f aca="false">+H15/'Discount curve'!$D4</f>
        <v>-0.101929880290133</v>
      </c>
      <c r="Y15" s="18" t="n">
        <f aca="false">+I15/'Discount curve'!$D4</f>
        <v>-5.0043880355031</v>
      </c>
      <c r="Z15" s="18" t="n">
        <f aca="false">+J15/'Discount curve'!$D4</f>
        <v>-3.04488530229292</v>
      </c>
      <c r="AA15" s="18" t="n">
        <f aca="false">+K15/'Discount curve'!$D4</f>
        <v>-8.54594009204117</v>
      </c>
      <c r="AB15" s="18" t="n">
        <f aca="false">+L15/'Discount curve'!$D4</f>
        <v>-11.6020837895714</v>
      </c>
      <c r="AC15" s="18" t="n">
        <f aca="false">+M15/'Discount curve'!$D4</f>
        <v>-57.4474979517402</v>
      </c>
      <c r="AD15" s="18" t="n">
        <f aca="false">+N15/'Discount curve'!$D4</f>
        <v>-37.0346931601501</v>
      </c>
    </row>
    <row r="16" customFormat="false" ht="12.75" hidden="false" customHeight="false" outlineLevel="0" collapsed="false">
      <c r="A16" s="17" t="n">
        <v>37438</v>
      </c>
      <c r="C16" s="16" t="n">
        <f aca="false">IF(ISNUMBER(A16),SUM(E16:N16),"")</f>
        <v>-194.089085150874</v>
      </c>
      <c r="D16" s="15"/>
      <c r="E16" s="18" t="n">
        <v>-60.2216659482484</v>
      </c>
      <c r="F16" s="18" t="n">
        <v>-18.5765861027329</v>
      </c>
      <c r="G16" s="18" t="n">
        <v>-0.12188933839527</v>
      </c>
      <c r="H16" s="18" t="n">
        <v>-0.00842076979120134</v>
      </c>
      <c r="I16" s="18" t="n">
        <v>-4.55112890979372</v>
      </c>
      <c r="J16" s="18" t="n">
        <v>-2.78936302284431</v>
      </c>
      <c r="K16" s="18" t="n">
        <v>-8.03303873308307</v>
      </c>
      <c r="L16" s="18" t="n">
        <v>-10.4447428045255</v>
      </c>
      <c r="M16" s="18" t="n">
        <v>-47.5782185273851</v>
      </c>
      <c r="N16" s="18" t="n">
        <v>-41.764030994075</v>
      </c>
      <c r="S16" s="18" t="n">
        <f aca="false">+C16/'Discount curve'!D5</f>
        <v>-195.152631024774</v>
      </c>
      <c r="T16" s="18"/>
      <c r="U16" s="18" t="n">
        <f aca="false">+E16/'Discount curve'!$D5</f>
        <v>-60.5516613433467</v>
      </c>
      <c r="V16" s="18" t="n">
        <f aca="false">+F16/'Discount curve'!$D5</f>
        <v>-18.6783798305221</v>
      </c>
      <c r="W16" s="18" t="n">
        <f aca="false">+G16/'Discount curve'!$D5</f>
        <v>-0.122557252836836</v>
      </c>
      <c r="X16" s="18" t="n">
        <f aca="false">+H16/'Discount curve'!$D5</f>
        <v>-0.00846691290615049</v>
      </c>
      <c r="Y16" s="18" t="n">
        <f aca="false">+I16/'Discount curve'!$D5</f>
        <v>-4.57606763506946</v>
      </c>
      <c r="Z16" s="18" t="n">
        <f aca="false">+J16/'Discount curve'!$D5</f>
        <v>-2.80464783667838</v>
      </c>
      <c r="AA16" s="18" t="n">
        <f aca="false">+K16/'Discount curve'!$D5</f>
        <v>-8.07705720631564</v>
      </c>
      <c r="AB16" s="18" t="n">
        <f aca="false">+L16/'Discount curve'!$D5</f>
        <v>-10.5019766417867</v>
      </c>
      <c r="AC16" s="18" t="n">
        <f aca="false">+M16/'Discount curve'!$D5</f>
        <v>-47.8389318898236</v>
      </c>
      <c r="AD16" s="18" t="n">
        <f aca="false">+N16/'Discount curve'!$D5</f>
        <v>-41.9928844754887</v>
      </c>
    </row>
    <row r="17" customFormat="false" ht="12.75" hidden="false" customHeight="false" outlineLevel="0" collapsed="false">
      <c r="A17" s="17" t="n">
        <v>37469</v>
      </c>
      <c r="C17" s="16" t="n">
        <f aca="false">IF(ISNUMBER(A17),SUM(E17:N17),"")</f>
        <v>-191.774218436927</v>
      </c>
      <c r="D17" s="15"/>
      <c r="E17" s="18" t="n">
        <v>-58.6748654382769</v>
      </c>
      <c r="F17" s="18" t="n">
        <v>-18.4162212578348</v>
      </c>
      <c r="G17" s="18" t="n">
        <v>-0.12102928577121</v>
      </c>
      <c r="H17" s="18" t="n">
        <v>-0.0552823410833508</v>
      </c>
      <c r="I17" s="18" t="n">
        <v>-5.14283997354042</v>
      </c>
      <c r="J17" s="18" t="n">
        <v>-2.90819800512629</v>
      </c>
      <c r="K17" s="18" t="n">
        <v>-7.7686420768744</v>
      </c>
      <c r="L17" s="18" t="n">
        <v>-10.5477845067092</v>
      </c>
      <c r="M17" s="18" t="n">
        <v>-47.099114763505</v>
      </c>
      <c r="N17" s="18" t="n">
        <v>-41.0402407882056</v>
      </c>
      <c r="S17" s="18" t="n">
        <f aca="false">+C17/'Discount curve'!D6</f>
        <v>-193.225467953416</v>
      </c>
      <c r="T17" s="18"/>
      <c r="U17" s="18" t="n">
        <f aca="false">+E17/'Discount curve'!$D6</f>
        <v>-59.1188869068109</v>
      </c>
      <c r="V17" s="18" t="n">
        <f aca="false">+F17/'Discount curve'!$D6</f>
        <v>-18.5555858315184</v>
      </c>
      <c r="W17" s="18" t="n">
        <f aca="false">+G17/'Discount curve'!$D6</f>
        <v>-0.121945173703843</v>
      </c>
      <c r="X17" s="18" t="n">
        <f aca="false">+H17/'Discount curve'!$D6</f>
        <v>-0.0557006896571136</v>
      </c>
      <c r="Y17" s="18" t="n">
        <f aca="false">+I17/'Discount curve'!$D6</f>
        <v>-5.18175836458282</v>
      </c>
      <c r="Z17" s="18" t="n">
        <f aca="false">+J17/'Discount curve'!$D6</f>
        <v>-2.93020576499721</v>
      </c>
      <c r="AA17" s="18" t="n">
        <f aca="false">+K17/'Discount curve'!$D6</f>
        <v>-7.82743119957155</v>
      </c>
      <c r="AB17" s="18" t="n">
        <f aca="false">+L17/'Discount curve'!$D6</f>
        <v>-10.6276047624775</v>
      </c>
      <c r="AC17" s="18" t="n">
        <f aca="false">+M17/'Discount curve'!$D6</f>
        <v>-47.4555368523795</v>
      </c>
      <c r="AD17" s="18" t="n">
        <f aca="false">+N17/'Discount curve'!$D6</f>
        <v>-41.3508124077169</v>
      </c>
    </row>
    <row r="18" customFormat="false" ht="12.75" hidden="false" customHeight="false" outlineLevel="0" collapsed="false">
      <c r="A18" s="17" t="n">
        <v>37500</v>
      </c>
      <c r="C18" s="16" t="n">
        <f aca="false">IF(ISNUMBER(A18),SUM(E18:N18),"")</f>
        <v>-188.855014314118</v>
      </c>
      <c r="D18" s="15"/>
      <c r="E18" s="18" t="n">
        <v>-60.2931962245186</v>
      </c>
      <c r="F18" s="18" t="n">
        <v>-16.1383171159499</v>
      </c>
      <c r="G18" s="18" t="n">
        <v>-0.12429547516552</v>
      </c>
      <c r="H18" s="18" t="n">
        <v>-0.0512735322141489</v>
      </c>
      <c r="I18" s="18" t="n">
        <v>-4.80587649263579</v>
      </c>
      <c r="J18" s="18" t="n">
        <v>-2.49172474249269</v>
      </c>
      <c r="K18" s="18" t="n">
        <v>-8.35634986872424</v>
      </c>
      <c r="L18" s="18" t="n">
        <v>-14.4063799407034</v>
      </c>
      <c r="M18" s="18" t="n">
        <v>-43.017225450234</v>
      </c>
      <c r="N18" s="18" t="n">
        <v>-39.1703754714795</v>
      </c>
      <c r="S18" s="18" t="n">
        <f aca="false">+C18/'Discount curve'!D7</f>
        <v>-190.708077399252</v>
      </c>
      <c r="T18" s="18"/>
      <c r="U18" s="18" t="n">
        <f aca="false">+E18/'Discount curve'!$D7</f>
        <v>-60.8847987118245</v>
      </c>
      <c r="V18" s="18" t="n">
        <f aca="false">+F18/'Discount curve'!$D7</f>
        <v>-16.2966677947094</v>
      </c>
      <c r="W18" s="18" t="n">
        <f aca="false">+G18/'Discount curve'!$D7</f>
        <v>-0.12551507400707</v>
      </c>
      <c r="X18" s="18" t="n">
        <f aca="false">+H18/'Discount curve'!$D7</f>
        <v>-0.0517766329135693</v>
      </c>
      <c r="Y18" s="18" t="n">
        <f aca="false">+I18/'Discount curve'!$D7</f>
        <v>-4.85303220281146</v>
      </c>
      <c r="Z18" s="18" t="n">
        <f aca="false">+J18/'Discount curve'!$D7</f>
        <v>-2.5161737789951</v>
      </c>
      <c r="AA18" s="18" t="n">
        <f aca="false">+K18/'Discount curve'!$D7</f>
        <v>-8.43834315613807</v>
      </c>
      <c r="AB18" s="18" t="n">
        <f aca="false">+L18/'Discount curve'!$D7</f>
        <v>-14.5477366897179</v>
      </c>
      <c r="AC18" s="18" t="n">
        <f aca="false">+M18/'Discount curve'!$D7</f>
        <v>-43.4393144945532</v>
      </c>
      <c r="AD18" s="18" t="n">
        <f aca="false">+N18/'Discount curve'!$D7</f>
        <v>-39.554718863582</v>
      </c>
    </row>
    <row r="19" customFormat="false" ht="12.75" hidden="false" customHeight="false" outlineLevel="0" collapsed="false">
      <c r="A19" s="17" t="n">
        <v>37530</v>
      </c>
      <c r="C19" s="16" t="n">
        <f aca="false">IF(ISNUMBER(A19),SUM(E19:N19),"")</f>
        <v>-207.628584249529</v>
      </c>
      <c r="D19" s="15"/>
      <c r="E19" s="18" t="n">
        <v>-76.0673107332513</v>
      </c>
      <c r="F19" s="18" t="n">
        <v>-18.6543754864653</v>
      </c>
      <c r="G19" s="18" t="n">
        <v>-0.138954281746066</v>
      </c>
      <c r="H19" s="18" t="n">
        <v>-0.20624569476399</v>
      </c>
      <c r="I19" s="18" t="n">
        <v>-5.28864464029821</v>
      </c>
      <c r="J19" s="18" t="n">
        <v>-2.39661104656574</v>
      </c>
      <c r="K19" s="18" t="n">
        <v>-8.67460483523536</v>
      </c>
      <c r="L19" s="18" t="n">
        <v>-12.2797400290116</v>
      </c>
      <c r="M19" s="18" t="n">
        <v>-47.0152009106862</v>
      </c>
      <c r="N19" s="18" t="n">
        <v>-36.9068965915052</v>
      </c>
      <c r="S19" s="18" t="n">
        <f aca="false">+C19/'Discount curve'!D8</f>
        <v>-210.151146498075</v>
      </c>
      <c r="T19" s="18"/>
      <c r="U19" s="18" t="n">
        <f aca="false">+E19/'Discount curve'!$D8</f>
        <v>-76.9914827450082</v>
      </c>
      <c r="V19" s="18" t="n">
        <f aca="false">+F19/'Discount curve'!$D8</f>
        <v>-18.8810149135097</v>
      </c>
      <c r="W19" s="18" t="n">
        <f aca="false">+G19/'Discount curve'!$D8</f>
        <v>-0.140642492580202</v>
      </c>
      <c r="X19" s="18" t="n">
        <f aca="false">+H19/'Discount curve'!$D8</f>
        <v>-0.20875145573817</v>
      </c>
      <c r="Y19" s="18" t="n">
        <f aca="false">+I19/'Discount curve'!$D8</f>
        <v>-5.3528984874446</v>
      </c>
      <c r="Z19" s="18" t="n">
        <f aca="false">+J19/'Discount curve'!$D8</f>
        <v>-2.4257284273559</v>
      </c>
      <c r="AA19" s="18" t="n">
        <f aca="false">+K19/'Discount curve'!$D8</f>
        <v>-8.77999605946161</v>
      </c>
      <c r="AB19" s="18" t="n">
        <f aca="false">+L19/'Discount curve'!$D8</f>
        <v>-12.4289314745494</v>
      </c>
      <c r="AC19" s="18" t="n">
        <f aca="false">+M19/'Discount curve'!$D8</f>
        <v>-47.5864072855395</v>
      </c>
      <c r="AD19" s="18" t="n">
        <f aca="false">+N19/'Discount curve'!$D8</f>
        <v>-37.3552931568878</v>
      </c>
    </row>
    <row r="20" customFormat="false" ht="12.75" hidden="false" customHeight="false" outlineLevel="0" collapsed="false">
      <c r="A20" s="17" t="n">
        <v>37561</v>
      </c>
      <c r="C20" s="16" t="n">
        <f aca="false">IF(ISNUMBER(A20),SUM(E20:N20),"")</f>
        <v>-199.858025098116</v>
      </c>
      <c r="D20" s="15"/>
      <c r="E20" s="18" t="n">
        <v>-70.1093656162694</v>
      </c>
      <c r="F20" s="18" t="n">
        <v>-18.0263934940984</v>
      </c>
      <c r="G20" s="18" t="n">
        <v>-0.123156362713492</v>
      </c>
      <c r="H20" s="18" t="n">
        <v>-0.142032980695458</v>
      </c>
      <c r="I20" s="18" t="n">
        <v>-1.85259511435801</v>
      </c>
      <c r="J20" s="18" t="n">
        <v>-2.80687152938007</v>
      </c>
      <c r="K20" s="18" t="n">
        <v>-5.94439682350706</v>
      </c>
      <c r="L20" s="18" t="n">
        <v>-19.6383831040634</v>
      </c>
      <c r="M20" s="18" t="n">
        <v>-42.051936788623</v>
      </c>
      <c r="N20" s="18" t="n">
        <v>-39.1628932844082</v>
      </c>
      <c r="S20" s="18" t="n">
        <f aca="false">+C20/'Discount curve'!D9</f>
        <v>-202.821522213306</v>
      </c>
      <c r="T20" s="18"/>
      <c r="U20" s="18" t="n">
        <f aca="false">+E20/'Discount curve'!$D9</f>
        <v>-71.1489481031352</v>
      </c>
      <c r="V20" s="18" t="n">
        <f aca="false">+F20/'Discount curve'!$D9</f>
        <v>-18.2936890659966</v>
      </c>
      <c r="W20" s="18" t="n">
        <f aca="false">+G20/'Discount curve'!$D9</f>
        <v>-0.124982526688842</v>
      </c>
      <c r="X20" s="18" t="n">
        <f aca="false">+H20/'Discount curve'!$D9</f>
        <v>-0.144139047381277</v>
      </c>
      <c r="Y20" s="18" t="n">
        <f aca="false">+I20/'Discount curve'!$D9</f>
        <v>-1.88006541621013</v>
      </c>
      <c r="Z20" s="18" t="n">
        <f aca="false">+J20/'Discount curve'!$D9</f>
        <v>-2.848491852987</v>
      </c>
      <c r="AA20" s="18" t="n">
        <f aca="false">+K20/'Discount curve'!$D9</f>
        <v>-6.0325404085813</v>
      </c>
      <c r="AB20" s="18" t="n">
        <f aca="false">+L20/'Discount curve'!$D9</f>
        <v>-19.9295812766026</v>
      </c>
      <c r="AC20" s="18" t="n">
        <f aca="false">+M20/'Discount curve'!$D9</f>
        <v>-42.6754833952706</v>
      </c>
      <c r="AD20" s="18" t="n">
        <f aca="false">+N20/'Discount curve'!$D9</f>
        <v>-39.7436011204525</v>
      </c>
    </row>
    <row r="21" customFormat="false" ht="12.75" hidden="false" customHeight="false" outlineLevel="0" collapsed="false">
      <c r="A21" s="17" t="n">
        <v>37591</v>
      </c>
      <c r="C21" s="16" t="n">
        <f aca="false">IF(ISNUMBER(A21),SUM(E21:N21),"")</f>
        <v>-233.389139702577</v>
      </c>
      <c r="D21" s="15"/>
      <c r="E21" s="18" t="n">
        <v>-94.6822376605628</v>
      </c>
      <c r="F21" s="18" t="n">
        <v>-16.2682837546258</v>
      </c>
      <c r="G21" s="18" t="n">
        <v>-0.11195842507902</v>
      </c>
      <c r="H21" s="18" t="n">
        <v>-0.378206471739002</v>
      </c>
      <c r="I21" s="18" t="n">
        <v>-2.23007016749059</v>
      </c>
      <c r="J21" s="18" t="n">
        <v>-2.05854851943769</v>
      </c>
      <c r="K21" s="18" t="n">
        <v>-8.24005790731386</v>
      </c>
      <c r="L21" s="18" t="n">
        <v>-29.0362984779635</v>
      </c>
      <c r="M21" s="18" t="n">
        <v>-42.1433171902418</v>
      </c>
      <c r="N21" s="18" t="n">
        <v>-38.2401611281229</v>
      </c>
      <c r="S21" s="18" t="n">
        <f aca="false">+C21/'Discount curve'!D10</f>
        <v>-237.503701690599</v>
      </c>
      <c r="T21" s="18"/>
      <c r="U21" s="18" t="n">
        <f aca="false">+E21/'Discount curve'!$D10</f>
        <v>-96.3514495892562</v>
      </c>
      <c r="V21" s="18" t="n">
        <f aca="false">+F21/'Discount curve'!$D10</f>
        <v>-16.5550874252355</v>
      </c>
      <c r="W21" s="18" t="n">
        <f aca="false">+G21/'Discount curve'!$D10</f>
        <v>-0.11393220963753</v>
      </c>
      <c r="X21" s="18" t="n">
        <f aca="false">+H21/'Discount curve'!$D10</f>
        <v>-0.384874108348933</v>
      </c>
      <c r="Y21" s="18" t="n">
        <f aca="false">+I21/'Discount curve'!$D10</f>
        <v>-2.26938545848258</v>
      </c>
      <c r="Z21" s="18" t="n">
        <f aca="false">+J21/'Discount curve'!$D10</f>
        <v>-2.09483994884769</v>
      </c>
      <c r="AA21" s="18" t="n">
        <f aca="false">+K21/'Discount curve'!$D10</f>
        <v>-8.38532700204441</v>
      </c>
      <c r="AB21" s="18" t="n">
        <f aca="false">+L21/'Discount curve'!$D10</f>
        <v>-29.5481974041198</v>
      </c>
      <c r="AC21" s="18" t="n">
        <f aca="false">+M21/'Discount curve'!$D10</f>
        <v>-42.8862878836558</v>
      </c>
      <c r="AD21" s="18" t="n">
        <f aca="false">+N21/'Discount curve'!$D10</f>
        <v>-38.9143206609707</v>
      </c>
    </row>
    <row r="22" customFormat="false" ht="12.75" hidden="false" customHeight="false" outlineLevel="0" collapsed="false">
      <c r="A22" s="17" t="n">
        <v>37622</v>
      </c>
      <c r="C22" s="16" t="n">
        <f aca="false">IF(ISNUMBER(A22),SUM(E22:N22),"")</f>
        <v>-250.385948489212</v>
      </c>
      <c r="D22" s="15"/>
      <c r="E22" s="18" t="n">
        <v>-111.044273547276</v>
      </c>
      <c r="F22" s="18" t="n">
        <v>-16.7580869832293</v>
      </c>
      <c r="G22" s="18" t="n">
        <v>-0.116719848433626</v>
      </c>
      <c r="H22" s="18" t="n">
        <v>-0.118747036585203</v>
      </c>
      <c r="I22" s="18" t="n">
        <v>-2.60693830231658</v>
      </c>
      <c r="J22" s="18" t="n">
        <v>-2.23395862799197</v>
      </c>
      <c r="K22" s="18" t="n">
        <v>-6.83917855424962</v>
      </c>
      <c r="L22" s="18" t="n">
        <v>-31.1857784447056</v>
      </c>
      <c r="M22" s="18" t="n">
        <v>-40.9892609789683</v>
      </c>
      <c r="N22" s="18" t="n">
        <v>-38.4930061654563</v>
      </c>
      <c r="S22" s="18" t="n">
        <f aca="false">+C22/'Discount curve'!D11</f>
        <v>-255.567756194285</v>
      </c>
      <c r="T22" s="18"/>
      <c r="U22" s="18" t="n">
        <f aca="false">+E22/'Discount curve'!$D11</f>
        <v>-113.342366055036</v>
      </c>
      <c r="V22" s="18" t="n">
        <f aca="false">+F22/'Discount curve'!$D11</f>
        <v>-17.1049003119162</v>
      </c>
      <c r="W22" s="18" t="n">
        <f aca="false">+G22/'Discount curve'!$D11</f>
        <v>-0.119135398561729</v>
      </c>
      <c r="X22" s="18" t="n">
        <f aca="false">+H22/'Discount curve'!$D11</f>
        <v>-0.121204539942897</v>
      </c>
      <c r="Y22" s="18" t="n">
        <f aca="false">+I22/'Discount curve'!$D11</f>
        <v>-2.66088962451778</v>
      </c>
      <c r="Z22" s="18" t="n">
        <f aca="false">+J22/'Discount curve'!$D11</f>
        <v>-2.28019103081326</v>
      </c>
      <c r="AA22" s="18" t="n">
        <f aca="false">+K22/'Discount curve'!$D11</f>
        <v>-6.98071728013507</v>
      </c>
      <c r="AB22" s="18" t="n">
        <f aca="false">+L22/'Discount curve'!$D11</f>
        <v>-31.8311769105881</v>
      </c>
      <c r="AC22" s="18" t="n">
        <f aca="false">+M22/'Discount curve'!$D11</f>
        <v>-41.8375452762607</v>
      </c>
      <c r="AD22" s="18" t="n">
        <f aca="false">+N22/'Discount curve'!$D11</f>
        <v>-39.2896297665135</v>
      </c>
    </row>
    <row r="23" customFormat="false" ht="12.75" hidden="false" customHeight="false" outlineLevel="0" collapsed="false">
      <c r="A23" s="17" t="n">
        <v>37653</v>
      </c>
      <c r="C23" s="16" t="n">
        <f aca="false">IF(ISNUMBER(A23),SUM(E23:N23),"")</f>
        <v>-232.882149867555</v>
      </c>
      <c r="D23" s="15"/>
      <c r="E23" s="18" t="n">
        <v>-106.233161215045</v>
      </c>
      <c r="F23" s="18" t="n">
        <v>-15.3073787199212</v>
      </c>
      <c r="G23" s="18" t="n">
        <v>-0.0592351816617505</v>
      </c>
      <c r="H23" s="18" t="n">
        <v>-0.185974249373869</v>
      </c>
      <c r="I23" s="18" t="n">
        <v>-2.74302812193173</v>
      </c>
      <c r="J23" s="18" t="n">
        <v>-2.04041169380497</v>
      </c>
      <c r="K23" s="18" t="n">
        <v>-6.37341792190589</v>
      </c>
      <c r="L23" s="18" t="n">
        <v>-24.5157328124281</v>
      </c>
      <c r="M23" s="18" t="n">
        <v>-38.8364352251614</v>
      </c>
      <c r="N23" s="18" t="n">
        <v>-36.5873747263216</v>
      </c>
      <c r="S23" s="18" t="n">
        <f aca="false">+C23/'Discount curve'!D12</f>
        <v>-238.481647625709</v>
      </c>
      <c r="T23" s="18"/>
      <c r="U23" s="18" t="n">
        <f aca="false">+E23/'Discount curve'!$D12</f>
        <v>-108.787467538666</v>
      </c>
      <c r="V23" s="18" t="n">
        <f aca="false">+F23/'Discount curve'!$D12</f>
        <v>-15.675434549336</v>
      </c>
      <c r="W23" s="18" t="n">
        <f aca="false">+G23/'Discount curve'!$D12</f>
        <v>-0.0606594525520161</v>
      </c>
      <c r="X23" s="18" t="n">
        <f aca="false">+H23/'Discount curve'!$D12</f>
        <v>-0.190445877590268</v>
      </c>
      <c r="Y23" s="18" t="n">
        <f aca="false">+I23/'Discount curve'!$D12</f>
        <v>-2.80898242468978</v>
      </c>
      <c r="Z23" s="18" t="n">
        <f aca="false">+J23/'Discount curve'!$D12</f>
        <v>-2.08947204777228</v>
      </c>
      <c r="AA23" s="18" t="n">
        <f aca="false">+K23/'Discount curve'!$D12</f>
        <v>-6.52666255394741</v>
      </c>
      <c r="AB23" s="18" t="n">
        <f aca="false">+L23/'Discount curve'!$D12</f>
        <v>-25.1051974450792</v>
      </c>
      <c r="AC23" s="18" t="n">
        <f aca="false">+M23/'Discount curve'!$D12</f>
        <v>-39.7702317059207</v>
      </c>
      <c r="AD23" s="18" t="n">
        <f aca="false">+N23/'Discount curve'!$D12</f>
        <v>-37.4670940301553</v>
      </c>
    </row>
    <row r="24" customFormat="false" ht="12.75" hidden="false" customHeight="false" outlineLevel="0" collapsed="false">
      <c r="A24" s="17" t="n">
        <v>37681</v>
      </c>
      <c r="C24" s="16" t="n">
        <f aca="false">IF(ISNUMBER(A24),SUM(E24:N24),"")</f>
        <v>-194.009545965568</v>
      </c>
      <c r="D24" s="15"/>
      <c r="E24" s="18" t="n">
        <v>-75.0227088306421</v>
      </c>
      <c r="F24" s="18" t="n">
        <v>-13.2064802900817</v>
      </c>
      <c r="G24" s="18" t="n">
        <v>0</v>
      </c>
      <c r="H24" s="18" t="n">
        <v>-0.183756833585064</v>
      </c>
      <c r="I24" s="18" t="n">
        <v>-2.85712057154692</v>
      </c>
      <c r="J24" s="18" t="n">
        <v>-2.91134044720337</v>
      </c>
      <c r="K24" s="18" t="n">
        <v>-5.24656088683101</v>
      </c>
      <c r="L24" s="18" t="n">
        <v>-19.5425353472412</v>
      </c>
      <c r="M24" s="18" t="n">
        <v>-39.6595084820579</v>
      </c>
      <c r="N24" s="18" t="n">
        <v>-35.3795342763792</v>
      </c>
      <c r="S24" s="18" t="n">
        <f aca="false">+C24/'Discount curve'!D13</f>
        <v>-199.28209539387</v>
      </c>
      <c r="T24" s="18"/>
      <c r="U24" s="18" t="n">
        <f aca="false">+E24/'Discount curve'!$D13</f>
        <v>-77.0615824261961</v>
      </c>
      <c r="V24" s="18" t="n">
        <f aca="false">+F24/'Discount curve'!$D13</f>
        <v>-13.5653895373396</v>
      </c>
      <c r="W24" s="18" t="n">
        <f aca="false">+G24/'Discount curve'!$D13</f>
        <v>0</v>
      </c>
      <c r="X24" s="18" t="n">
        <f aca="false">+H24/'Discount curve'!$D13</f>
        <v>-0.188750747585756</v>
      </c>
      <c r="Y24" s="18" t="n">
        <f aca="false">+I24/'Discount curve'!$D13</f>
        <v>-2.93476783040279</v>
      </c>
      <c r="Z24" s="18" t="n">
        <f aca="false">+J24/'Discount curve'!$D13</f>
        <v>-2.99046122620472</v>
      </c>
      <c r="AA24" s="18" t="n">
        <f aca="false">+K24/'Discount curve'!$D13</f>
        <v>-5.38914537393309</v>
      </c>
      <c r="AB24" s="18" t="n">
        <f aca="false">+L24/'Discount curve'!$D13</f>
        <v>-20.0736379951024</v>
      </c>
      <c r="AC24" s="18" t="n">
        <f aca="false">+M24/'Discount curve'!$D13</f>
        <v>-40.7373251314041</v>
      </c>
      <c r="AD24" s="18" t="n">
        <f aca="false">+N24/'Discount curve'!$D13</f>
        <v>-36.3410351257013</v>
      </c>
    </row>
    <row r="25" customFormat="false" ht="12.75" hidden="false" customHeight="false" outlineLevel="0" collapsed="false">
      <c r="A25" s="17" t="n">
        <v>37712</v>
      </c>
      <c r="C25" s="16" t="n">
        <f aca="false">IF(ISNUMBER(A25),SUM(E25:N25),"")</f>
        <v>-144.991336339238</v>
      </c>
      <c r="D25" s="15"/>
      <c r="E25" s="18" t="n">
        <v>-54.3370980221185</v>
      </c>
      <c r="F25" s="18" t="n">
        <v>-9.91148373052512</v>
      </c>
      <c r="G25" s="18" t="n">
        <v>0</v>
      </c>
      <c r="H25" s="18" t="n">
        <v>-0.227915910251477</v>
      </c>
      <c r="I25" s="18" t="n">
        <v>0</v>
      </c>
      <c r="J25" s="18" t="n">
        <v>-1.97446006773876</v>
      </c>
      <c r="K25" s="18" t="n">
        <v>-4.75885028727247</v>
      </c>
      <c r="L25" s="18" t="n">
        <v>-13.4705619644858</v>
      </c>
      <c r="M25" s="18" t="n">
        <v>-30.4286446290468</v>
      </c>
      <c r="N25" s="18" t="n">
        <v>-29.8823217277994</v>
      </c>
      <c r="S25" s="18" t="n">
        <f aca="false">+C25/'Discount curve'!D14</f>
        <v>-149.461384208401</v>
      </c>
      <c r="T25" s="18"/>
      <c r="U25" s="18" t="n">
        <f aca="false">+E25/'Discount curve'!$D14</f>
        <v>-56.0122976261967</v>
      </c>
      <c r="V25" s="18" t="n">
        <f aca="false">+F25/'Discount curve'!$D14</f>
        <v>-10.2170523793043</v>
      </c>
      <c r="W25" s="18" t="n">
        <f aca="false">+G25/'Discount curve'!$D14</f>
        <v>0</v>
      </c>
      <c r="X25" s="18" t="n">
        <f aca="false">+H25/'Discount curve'!$D14</f>
        <v>-0.234942502699623</v>
      </c>
      <c r="Y25" s="18" t="n">
        <f aca="false">+I25/'Discount curve'!$D14</f>
        <v>0</v>
      </c>
      <c r="Z25" s="18" t="n">
        <f aca="false">+J25/'Discount curve'!$D14</f>
        <v>-2.03533219459393</v>
      </c>
      <c r="AA25" s="18" t="n">
        <f aca="false">+K25/'Discount curve'!$D14</f>
        <v>-4.90556449188202</v>
      </c>
      <c r="AB25" s="18" t="n">
        <f aca="false">+L25/'Discount curve'!$D14</f>
        <v>-13.8858561353381</v>
      </c>
      <c r="AC25" s="18" t="n">
        <f aca="false">+M25/'Discount curve'!$D14</f>
        <v>-31.3667523913433</v>
      </c>
      <c r="AD25" s="18" t="n">
        <f aca="false">+N25/'Discount curve'!$D14</f>
        <v>-30.8035864870431</v>
      </c>
    </row>
    <row r="26" customFormat="false" ht="12.75" hidden="false" customHeight="false" outlineLevel="0" collapsed="false">
      <c r="A26" s="17" t="n">
        <v>37742</v>
      </c>
      <c r="C26" s="16" t="n">
        <f aca="false">IF(ISNUMBER(A26),SUM(E26:N26),"")</f>
        <v>-107.595751322383</v>
      </c>
      <c r="D26" s="15"/>
      <c r="E26" s="18" t="n">
        <v>-33.2742922558994</v>
      </c>
      <c r="F26" s="18" t="n">
        <v>-7.14359484143738</v>
      </c>
      <c r="G26" s="18" t="n">
        <v>0</v>
      </c>
      <c r="H26" s="18" t="n">
        <v>-0.089880865617225</v>
      </c>
      <c r="I26" s="18" t="n">
        <v>0</v>
      </c>
      <c r="J26" s="18" t="n">
        <v>-1.44670382586815</v>
      </c>
      <c r="K26" s="18" t="n">
        <v>-4.52180164836316</v>
      </c>
      <c r="L26" s="18" t="n">
        <v>-7.68141485073167</v>
      </c>
      <c r="M26" s="18" t="n">
        <v>-26.8872099832991</v>
      </c>
      <c r="N26" s="18" t="n">
        <v>-26.5508530511671</v>
      </c>
      <c r="S26" s="18" t="n">
        <f aca="false">+C26/'Discount curve'!D15</f>
        <v>-111.318292122134</v>
      </c>
      <c r="T26" s="18"/>
      <c r="U26" s="18" t="n">
        <f aca="false">+E26/'Discount curve'!$D15</f>
        <v>-34.4254985905647</v>
      </c>
      <c r="V26" s="18" t="n">
        <f aca="false">+F26/'Discount curve'!$D15</f>
        <v>-7.39074515106681</v>
      </c>
      <c r="W26" s="18" t="n">
        <f aca="false">+G26/'Discount curve'!$D15</f>
        <v>0</v>
      </c>
      <c r="X26" s="18" t="n">
        <f aca="false">+H26/'Discount curve'!$D15</f>
        <v>-0.0929905161867397</v>
      </c>
      <c r="Y26" s="18" t="n">
        <f aca="false">+I26/'Discount curve'!$D15</f>
        <v>0</v>
      </c>
      <c r="Z26" s="18" t="n">
        <f aca="false">+J26/'Discount curve'!$D15</f>
        <v>-1.49675611836819</v>
      </c>
      <c r="AA26" s="18" t="n">
        <f aca="false">+K26/'Discount curve'!$D15</f>
        <v>-4.67824454613127</v>
      </c>
      <c r="AB26" s="18" t="n">
        <f aca="false">+L26/'Discount curve'!$D15</f>
        <v>-7.94717237210426</v>
      </c>
      <c r="AC26" s="18" t="n">
        <f aca="false">+M26/'Discount curve'!$D15</f>
        <v>-27.8174394293894</v>
      </c>
      <c r="AD26" s="18" t="n">
        <f aca="false">+N26/'Discount curve'!$D15</f>
        <v>-27.4694453983223</v>
      </c>
    </row>
    <row r="27" customFormat="false" ht="12.75" hidden="false" customHeight="false" outlineLevel="0" collapsed="false">
      <c r="A27" s="17" t="n">
        <v>37773</v>
      </c>
      <c r="C27" s="16" t="n">
        <f aca="false">IF(ISNUMBER(A27),SUM(E27:N27),"")</f>
        <v>-87.8482068286686</v>
      </c>
      <c r="D27" s="15"/>
      <c r="E27" s="18" t="n">
        <v>-24.6223610106268</v>
      </c>
      <c r="F27" s="18" t="n">
        <v>-5.37692243362494</v>
      </c>
      <c r="G27" s="18" t="n">
        <v>0</v>
      </c>
      <c r="H27" s="18" t="n">
        <v>-0.0978558113680265</v>
      </c>
      <c r="I27" s="18" t="n">
        <v>0</v>
      </c>
      <c r="J27" s="18" t="n">
        <v>-1.38566531584918</v>
      </c>
      <c r="K27" s="18" t="n">
        <v>-3.34184546666942</v>
      </c>
      <c r="L27" s="18" t="n">
        <v>-6.13950880479404</v>
      </c>
      <c r="M27" s="18" t="n">
        <v>-23.8339423402433</v>
      </c>
      <c r="N27" s="18" t="n">
        <v>-23.0501056454929</v>
      </c>
      <c r="S27" s="18" t="n">
        <f aca="false">+C27/'Discount curve'!D16</f>
        <v>-91.243929833888</v>
      </c>
      <c r="T27" s="18"/>
      <c r="U27" s="18" t="n">
        <f aca="false">+E27/'Discount curve'!$D16</f>
        <v>-25.5741245211749</v>
      </c>
      <c r="V27" s="18" t="n">
        <f aca="false">+F27/'Discount curve'!$D16</f>
        <v>-5.584764344852</v>
      </c>
      <c r="W27" s="18" t="n">
        <f aca="false">+G27/'Discount curve'!$D16</f>
        <v>0</v>
      </c>
      <c r="X27" s="18" t="n">
        <f aca="false">+H27/'Discount curve'!$D16</f>
        <v>-0.101638372695714</v>
      </c>
      <c r="Y27" s="18" t="n">
        <f aca="false">+I27/'Discount curve'!$D16</f>
        <v>0</v>
      </c>
      <c r="Z27" s="18" t="n">
        <f aca="false">+J27/'Discount curve'!$D16</f>
        <v>-1.43922742895799</v>
      </c>
      <c r="AA27" s="18" t="n">
        <f aca="false">+K27/'Discount curve'!$D16</f>
        <v>-3.47102262282003</v>
      </c>
      <c r="AB27" s="18" t="n">
        <f aca="false">+L27/'Discount curve'!$D16</f>
        <v>-6.3768280631125</v>
      </c>
      <c r="AC27" s="18" t="n">
        <f aca="false">+M27/'Discount curve'!$D16</f>
        <v>-24.7552299707089</v>
      </c>
      <c r="AD27" s="18" t="n">
        <f aca="false">+N27/'Discount curve'!$D16</f>
        <v>-23.941094509566</v>
      </c>
    </row>
    <row r="28" customFormat="false" ht="12.75" hidden="false" customHeight="false" outlineLevel="0" collapsed="false">
      <c r="A28" s="17" t="n">
        <v>37803</v>
      </c>
      <c r="C28" s="16" t="n">
        <f aca="false">IF(ISNUMBER(A28),SUM(E28:N28),"")</f>
        <v>-77.5577310493297</v>
      </c>
      <c r="D28" s="15"/>
      <c r="E28" s="18" t="n">
        <v>-20.5387287118896</v>
      </c>
      <c r="F28" s="18" t="n">
        <v>-4.94949372949397</v>
      </c>
      <c r="G28" s="18" t="n">
        <v>0</v>
      </c>
      <c r="H28" s="18" t="n">
        <v>-0.00809551732111729</v>
      </c>
      <c r="I28" s="18" t="n">
        <v>0</v>
      </c>
      <c r="J28" s="18" t="n">
        <v>-1.22419340838821</v>
      </c>
      <c r="K28" s="18" t="n">
        <v>-3.38449804256598</v>
      </c>
      <c r="L28" s="18" t="n">
        <v>-5.32280056348408</v>
      </c>
      <c r="M28" s="18" t="n">
        <v>-20.8471508646516</v>
      </c>
      <c r="N28" s="18" t="n">
        <v>-21.2827702115351</v>
      </c>
      <c r="S28" s="18" t="n">
        <f aca="false">+C28/'Discount curve'!D17</f>
        <v>-80.8689731293147</v>
      </c>
      <c r="T28" s="18"/>
      <c r="U28" s="18" t="n">
        <f aca="false">+E28/'Discount curve'!$D17</f>
        <v>-21.4156071592097</v>
      </c>
      <c r="V28" s="18" t="n">
        <f aca="false">+F28/'Discount curve'!$D17</f>
        <v>-5.1608069240651</v>
      </c>
      <c r="W28" s="18" t="n">
        <f aca="false">+G28/'Discount curve'!$D17</f>
        <v>0</v>
      </c>
      <c r="X28" s="18" t="n">
        <f aca="false">+H28/'Discount curve'!$D17</f>
        <v>-0.00844114653499774</v>
      </c>
      <c r="Y28" s="18" t="n">
        <f aca="false">+I28/'Discount curve'!$D17</f>
        <v>0</v>
      </c>
      <c r="Z28" s="18" t="n">
        <f aca="false">+J28/'Discount curve'!$D17</f>
        <v>-1.2764590003937</v>
      </c>
      <c r="AA28" s="18" t="n">
        <f aca="false">+K28/'Discount curve'!$D17</f>
        <v>-3.52899546644037</v>
      </c>
      <c r="AB28" s="18" t="n">
        <f aca="false">+L28/'Discount curve'!$D17</f>
        <v>-5.5500516830142</v>
      </c>
      <c r="AC28" s="18" t="n">
        <f aca="false">+M28/'Discount curve'!$D17</f>
        <v>-21.7371970567833</v>
      </c>
      <c r="AD28" s="18" t="n">
        <f aca="false">+N28/'Discount curve'!$D17</f>
        <v>-22.1914146928733</v>
      </c>
    </row>
    <row r="29" customFormat="false" ht="12.75" hidden="false" customHeight="false" outlineLevel="0" collapsed="false">
      <c r="A29" s="17" t="n">
        <v>37834</v>
      </c>
      <c r="C29" s="16" t="n">
        <f aca="false">IF(ISNUMBER(A29),SUM(E29:N29),"")</f>
        <v>-76.1305088344512</v>
      </c>
      <c r="D29" s="15"/>
      <c r="E29" s="18" t="n">
        <v>-19.4545451561307</v>
      </c>
      <c r="F29" s="18" t="n">
        <v>-4.64109359380385</v>
      </c>
      <c r="G29" s="18" t="n">
        <v>0</v>
      </c>
      <c r="H29" s="18" t="n">
        <v>-0.0530328523271805</v>
      </c>
      <c r="I29" s="18" t="n">
        <v>0</v>
      </c>
      <c r="J29" s="18" t="n">
        <v>-0.880473391372436</v>
      </c>
      <c r="K29" s="18" t="n">
        <v>-3.08036978243245</v>
      </c>
      <c r="L29" s="18" t="n">
        <v>-5.57861226149761</v>
      </c>
      <c r="M29" s="18" t="n">
        <v>-20.7949629079758</v>
      </c>
      <c r="N29" s="18" t="n">
        <v>-21.6474188889111</v>
      </c>
      <c r="S29" s="18" t="n">
        <f aca="false">+C29/'Discount curve'!D18</f>
        <v>-79.7098107534744</v>
      </c>
      <c r="T29" s="18"/>
      <c r="U29" s="18" t="n">
        <f aca="false">+E29/'Discount curve'!$D18</f>
        <v>-20.3692072525378</v>
      </c>
      <c r="V29" s="18" t="n">
        <f aca="false">+F29/'Discount curve'!$D18</f>
        <v>-4.85929619695197</v>
      </c>
      <c r="W29" s="18" t="n">
        <f aca="false">+G29/'Discount curve'!$D18</f>
        <v>0</v>
      </c>
      <c r="X29" s="18" t="n">
        <f aca="false">+H29/'Discount curve'!$D18</f>
        <v>-0.0555262100232223</v>
      </c>
      <c r="Y29" s="18" t="n">
        <f aca="false">+I29/'Discount curve'!$D18</f>
        <v>0</v>
      </c>
      <c r="Z29" s="18" t="n">
        <f aca="false">+J29/'Discount curve'!$D18</f>
        <v>-0.921869149100015</v>
      </c>
      <c r="AA29" s="18" t="n">
        <f aca="false">+K29/'Discount curve'!$D18</f>
        <v>-3.22519442162589</v>
      </c>
      <c r="AB29" s="18" t="n">
        <f aca="false">+L29/'Discount curve'!$D18</f>
        <v>-5.84089262555619</v>
      </c>
      <c r="AC29" s="18" t="n">
        <f aca="false">+M29/'Discount curve'!$D18</f>
        <v>-21.7726452035767</v>
      </c>
      <c r="AD29" s="18" t="n">
        <f aca="false">+N29/'Discount curve'!$D18</f>
        <v>-22.6651796941025</v>
      </c>
    </row>
    <row r="30" customFormat="false" ht="12.75" hidden="false" customHeight="false" outlineLevel="0" collapsed="false">
      <c r="A30" s="17" t="n">
        <v>37865</v>
      </c>
      <c r="C30" s="16" t="n">
        <f aca="false">IF(ISNUMBER(A30),SUM(E30:N30),"")</f>
        <v>-76.3690611291008</v>
      </c>
      <c r="D30" s="15"/>
      <c r="E30" s="18" t="n">
        <v>-20.331392105726</v>
      </c>
      <c r="F30" s="18" t="n">
        <v>-5.01267841811129</v>
      </c>
      <c r="G30" s="18" t="n">
        <v>0</v>
      </c>
      <c r="H30" s="18" t="n">
        <v>-0.000994155562836663</v>
      </c>
      <c r="I30" s="18" t="n">
        <v>0</v>
      </c>
      <c r="J30" s="18" t="n">
        <v>-0.975717654441645</v>
      </c>
      <c r="K30" s="18" t="n">
        <v>-3.2404947940666</v>
      </c>
      <c r="L30" s="18" t="n">
        <v>-6.35276428400823</v>
      </c>
      <c r="M30" s="18" t="n">
        <v>-18.7128445154847</v>
      </c>
      <c r="N30" s="18" t="n">
        <v>-21.7421752016996</v>
      </c>
      <c r="S30" s="18" t="n">
        <f aca="false">+C30/'Discount curve'!D19</f>
        <v>-80.3043183843312</v>
      </c>
      <c r="T30" s="18"/>
      <c r="U30" s="18" t="n">
        <f aca="false">+E30/'Discount curve'!$D19</f>
        <v>-21.3790579681849</v>
      </c>
      <c r="V30" s="18" t="n">
        <f aca="false">+F30/'Discount curve'!$D19</f>
        <v>-5.27097908098918</v>
      </c>
      <c r="W30" s="18" t="n">
        <f aca="false">+G30/'Discount curve'!$D19</f>
        <v>0</v>
      </c>
      <c r="X30" s="18" t="n">
        <f aca="false">+H30/'Discount curve'!$D19</f>
        <v>-0.00104538387222843</v>
      </c>
      <c r="Y30" s="18" t="n">
        <f aca="false">+I30/'Discount curve'!$D19</f>
        <v>0</v>
      </c>
      <c r="Z30" s="18" t="n">
        <f aca="false">+J30/'Discount curve'!$D19</f>
        <v>-1.02599586818329</v>
      </c>
      <c r="AA30" s="18" t="n">
        <f aca="false">+K30/'Discount curve'!$D19</f>
        <v>-3.40747577380301</v>
      </c>
      <c r="AB30" s="18" t="n">
        <f aca="false">+L30/'Discount curve'!$D19</f>
        <v>-6.68011886150068</v>
      </c>
      <c r="AC30" s="18" t="n">
        <f aca="false">+M30/'Discount curve'!$D19</f>
        <v>-19.6771074782186</v>
      </c>
      <c r="AD30" s="18" t="n">
        <f aca="false">+N30/'Discount curve'!$D19</f>
        <v>-22.8625379695793</v>
      </c>
    </row>
    <row r="31" customFormat="false" ht="12.75" hidden="false" customHeight="false" outlineLevel="0" collapsed="false">
      <c r="A31" s="17" t="n">
        <v>37895</v>
      </c>
      <c r="C31" s="16" t="n">
        <f aca="false">IF(ISNUMBER(A31),SUM(E31:N31),"")</f>
        <v>-90.6208564612684</v>
      </c>
      <c r="D31" s="15"/>
      <c r="E31" s="18" t="n">
        <v>-29.2828895944063</v>
      </c>
      <c r="F31" s="18" t="n">
        <v>-5.15992330344207</v>
      </c>
      <c r="G31" s="18" t="n">
        <v>0</v>
      </c>
      <c r="H31" s="18" t="n">
        <v>-0.122581839341316</v>
      </c>
      <c r="I31" s="18" t="n">
        <v>0</v>
      </c>
      <c r="J31" s="18" t="n">
        <v>-0.559351297199954</v>
      </c>
      <c r="K31" s="18" t="n">
        <v>-3.67024535705503</v>
      </c>
      <c r="L31" s="18" t="n">
        <v>-7.71344054734297</v>
      </c>
      <c r="M31" s="18" t="n">
        <v>-19.131448910323</v>
      </c>
      <c r="N31" s="18" t="n">
        <v>-24.9809756121578</v>
      </c>
      <c r="S31" s="18" t="n">
        <f aca="false">+C31/'Discount curve'!D20</f>
        <v>-95.6935531679992</v>
      </c>
      <c r="T31" s="18"/>
      <c r="U31" s="18" t="n">
        <f aca="false">+E31/'Discount curve'!$D20</f>
        <v>-30.9220621139532</v>
      </c>
      <c r="V31" s="18" t="n">
        <f aca="false">+F31/'Discount curve'!$D20</f>
        <v>-5.44876107181541</v>
      </c>
      <c r="W31" s="18" t="n">
        <f aca="false">+G31/'Discount curve'!$D20</f>
        <v>0</v>
      </c>
      <c r="X31" s="18" t="n">
        <f aca="false">+H31/'Discount curve'!$D20</f>
        <v>-0.129443620580356</v>
      </c>
      <c r="Y31" s="18" t="n">
        <f aca="false">+I31/'Discount curve'!$D20</f>
        <v>0</v>
      </c>
      <c r="Z31" s="18" t="n">
        <f aca="false">+J31/'Discount curve'!$D20</f>
        <v>-0.590662185156795</v>
      </c>
      <c r="AA31" s="18" t="n">
        <f aca="false">+K31/'Discount curve'!$D20</f>
        <v>-3.8756952089176</v>
      </c>
      <c r="AB31" s="18" t="n">
        <f aca="false">+L31/'Discount curve'!$D20</f>
        <v>-8.14521691748569</v>
      </c>
      <c r="AC31" s="18" t="n">
        <f aca="false">+M31/'Discount curve'!$D20</f>
        <v>-20.202372775668</v>
      </c>
      <c r="AD31" s="18" t="n">
        <f aca="false">+N31/'Discount curve'!$D20</f>
        <v>-26.3793392744222</v>
      </c>
    </row>
    <row r="32" customFormat="false" ht="12.75" hidden="false" customHeight="false" outlineLevel="0" collapsed="false">
      <c r="A32" s="17" t="n">
        <v>37926</v>
      </c>
      <c r="C32" s="16" t="n">
        <f aca="false">IF(ISNUMBER(A32),SUM(E32:N32),"")</f>
        <v>-108.546249871287</v>
      </c>
      <c r="D32" s="15"/>
      <c r="E32" s="18" t="n">
        <v>-42.5632259904092</v>
      </c>
      <c r="F32" s="18" t="n">
        <v>-4.85690847110969</v>
      </c>
      <c r="G32" s="18" t="n">
        <v>0</v>
      </c>
      <c r="H32" s="18" t="n">
        <v>-0.0331469778010106</v>
      </c>
      <c r="I32" s="18" t="n">
        <v>0</v>
      </c>
      <c r="J32" s="18" t="n">
        <v>-0.919972131538262</v>
      </c>
      <c r="K32" s="18" t="n">
        <v>-3.80505141500278</v>
      </c>
      <c r="L32" s="18" t="n">
        <v>-10.6411256832962</v>
      </c>
      <c r="M32" s="18" t="n">
        <v>-19.3978172848884</v>
      </c>
      <c r="N32" s="18" t="n">
        <v>-26.3290019172411</v>
      </c>
      <c r="S32" s="18" t="n">
        <f aca="false">+C32/'Discount curve'!D21</f>
        <v>-115.135444866437</v>
      </c>
      <c r="T32" s="18"/>
      <c r="U32" s="18" t="n">
        <f aca="false">+E32/'Discount curve'!$D21</f>
        <v>-45.1469854109883</v>
      </c>
      <c r="V32" s="18" t="n">
        <f aca="false">+F32/'Discount curve'!$D21</f>
        <v>-5.15174239699557</v>
      </c>
      <c r="W32" s="18" t="n">
        <f aca="false">+G32/'Discount curve'!$D21</f>
        <v>0</v>
      </c>
      <c r="X32" s="18" t="n">
        <f aca="false">+H32/'Discount curve'!$D21</f>
        <v>-0.0351591329928277</v>
      </c>
      <c r="Y32" s="18" t="n">
        <f aca="false">+I32/'Discount curve'!$D21</f>
        <v>0</v>
      </c>
      <c r="Z32" s="18" t="n">
        <f aca="false">+J32/'Discount curve'!$D21</f>
        <v>-0.975818148991635</v>
      </c>
      <c r="AA32" s="18" t="n">
        <f aca="false">+K32/'Discount curve'!$D21</f>
        <v>-4.03603337679103</v>
      </c>
      <c r="AB32" s="18" t="n">
        <f aca="false">+L32/'Discount curve'!$D21</f>
        <v>-11.2870849142995</v>
      </c>
      <c r="AC32" s="18" t="n">
        <f aca="false">+M32/'Discount curve'!$D21</f>
        <v>-20.575343000627</v>
      </c>
      <c r="AD32" s="18" t="n">
        <f aca="false">+N32/'Discount curve'!$D21</f>
        <v>-27.9272784847514</v>
      </c>
    </row>
    <row r="33" customFormat="false" ht="12.75" hidden="false" customHeight="false" outlineLevel="0" collapsed="false">
      <c r="A33" s="17" t="n">
        <v>37956</v>
      </c>
      <c r="C33" s="16" t="n">
        <f aca="false">IF(ISNUMBER(A33),SUM(E33:N33),"")</f>
        <v>-133.575790591772</v>
      </c>
      <c r="D33" s="15"/>
      <c r="E33" s="18" t="n">
        <v>-59.5670129381923</v>
      </c>
      <c r="F33" s="18" t="n">
        <v>-5.40882153455005</v>
      </c>
      <c r="G33" s="18" t="n">
        <v>0</v>
      </c>
      <c r="H33" s="18" t="n">
        <v>-0.246064000558533</v>
      </c>
      <c r="I33" s="18" t="n">
        <v>0</v>
      </c>
      <c r="J33" s="18" t="n">
        <v>0</v>
      </c>
      <c r="K33" s="18" t="n">
        <v>-5.78119510990797</v>
      </c>
      <c r="L33" s="18" t="n">
        <v>-13.3004992458296</v>
      </c>
      <c r="M33" s="18" t="n">
        <v>-20.1768906711077</v>
      </c>
      <c r="N33" s="18" t="n">
        <v>-29.0953070916259</v>
      </c>
      <c r="S33" s="18" t="n">
        <f aca="false">+C33/'Discount curve'!D22</f>
        <v>-142.32515445034</v>
      </c>
      <c r="T33" s="18"/>
      <c r="U33" s="18" t="n">
        <f aca="false">+E33/'Discount curve'!$D22</f>
        <v>-63.4687189872853</v>
      </c>
      <c r="V33" s="18" t="n">
        <f aca="false">+F33/'Discount curve'!$D22</f>
        <v>-5.76310540172525</v>
      </c>
      <c r="W33" s="18" t="n">
        <f aca="false">+G33/'Discount curve'!$D22</f>
        <v>0</v>
      </c>
      <c r="X33" s="18" t="n">
        <f aca="false">+H33/'Discount curve'!$D22</f>
        <v>-0.26218146813139</v>
      </c>
      <c r="Y33" s="18" t="n">
        <f aca="false">+I33/'Discount curve'!$D22</f>
        <v>0</v>
      </c>
      <c r="Z33" s="18" t="n">
        <f aca="false">+J33/'Discount curve'!$D22</f>
        <v>0</v>
      </c>
      <c r="AA33" s="18" t="n">
        <f aca="false">+K33/'Discount curve'!$D22</f>
        <v>-6.15986986324367</v>
      </c>
      <c r="AB33" s="18" t="n">
        <f aca="false">+L33/'Discount curve'!$D22</f>
        <v>-14.1716968399957</v>
      </c>
      <c r="AC33" s="18" t="n">
        <f aca="false">+M33/'Discount curve'!$D22</f>
        <v>-21.4984996036394</v>
      </c>
      <c r="AD33" s="18" t="n">
        <f aca="false">+N33/'Discount curve'!$D22</f>
        <v>-31.0010822863197</v>
      </c>
    </row>
    <row r="34" customFormat="false" ht="12.75" hidden="false" customHeight="false" outlineLevel="0" collapsed="false">
      <c r="A34" s="17" t="n">
        <v>37987</v>
      </c>
      <c r="C34" s="16" t="n">
        <f aca="false">IF(ISNUMBER(A34),SUM(E34:N34),"")</f>
        <v>-146.378782691387</v>
      </c>
      <c r="D34" s="15"/>
      <c r="E34" s="18" t="n">
        <v>-73.5794383965029</v>
      </c>
      <c r="F34" s="18" t="n">
        <v>-5.38689773578615</v>
      </c>
      <c r="G34" s="18" t="n">
        <v>0</v>
      </c>
      <c r="H34" s="18" t="n">
        <v>-0.000975699205088376</v>
      </c>
      <c r="I34" s="18" t="n">
        <v>0</v>
      </c>
      <c r="J34" s="18" t="n">
        <v>0</v>
      </c>
      <c r="K34" s="18" t="n">
        <v>-6.01178040914439</v>
      </c>
      <c r="L34" s="18" t="n">
        <v>-12.91256575357</v>
      </c>
      <c r="M34" s="18" t="n">
        <v>-19.5732031893275</v>
      </c>
      <c r="N34" s="18" t="n">
        <v>-28.9139215078511</v>
      </c>
      <c r="S34" s="18" t="n">
        <f aca="false">+C34/'Discount curve'!D23</f>
        <v>-156.684181655301</v>
      </c>
      <c r="T34" s="18"/>
      <c r="U34" s="18" t="n">
        <f aca="false">+E34/'Discount curve'!$D23</f>
        <v>-78.759598077263</v>
      </c>
      <c r="V34" s="18" t="n">
        <f aca="false">+F34/'Discount curve'!$D23</f>
        <v>-5.76614757872358</v>
      </c>
      <c r="W34" s="18" t="n">
        <f aca="false">+G34/'Discount curve'!$D23</f>
        <v>0</v>
      </c>
      <c r="X34" s="18" t="n">
        <f aca="false">+H34/'Discount curve'!$D23</f>
        <v>-0.00104439064651407</v>
      </c>
      <c r="Y34" s="18" t="n">
        <f aca="false">+I34/'Discount curve'!$D23</f>
        <v>0</v>
      </c>
      <c r="Z34" s="18" t="n">
        <f aca="false">+J34/'Discount curve'!$D23</f>
        <v>0</v>
      </c>
      <c r="AA34" s="18" t="n">
        <f aca="false">+K34/'Discount curve'!$D23</f>
        <v>-6.43502341240321</v>
      </c>
      <c r="AB34" s="18" t="n">
        <f aca="false">+L34/'Discount curve'!$D23</f>
        <v>-13.8216397278964</v>
      </c>
      <c r="AC34" s="18" t="n">
        <f aca="false">+M34/'Discount curve'!$D23</f>
        <v>-20.9512011761876</v>
      </c>
      <c r="AD34" s="18" t="n">
        <f aca="false">+N34/'Discount curve'!$D23</f>
        <v>-30.9495272921805</v>
      </c>
    </row>
    <row r="35" customFormat="false" ht="12.75" hidden="false" customHeight="false" outlineLevel="0" collapsed="false">
      <c r="A35" s="17" t="n">
        <v>38018</v>
      </c>
      <c r="C35" s="16" t="n">
        <f aca="false">IF(ISNUMBER(A35),SUM(E35:N35),"")</f>
        <v>-135.565229849178</v>
      </c>
      <c r="D35" s="15"/>
      <c r="E35" s="18" t="n">
        <v>-69.4263304200703</v>
      </c>
      <c r="F35" s="18" t="n">
        <v>-5.47827879013973</v>
      </c>
      <c r="G35" s="18" t="n">
        <v>0</v>
      </c>
      <c r="H35" s="18" t="n">
        <v>-0.0849986546921137</v>
      </c>
      <c r="I35" s="18" t="n">
        <v>0</v>
      </c>
      <c r="J35" s="18" t="n">
        <v>0</v>
      </c>
      <c r="K35" s="18" t="n">
        <v>-5.58691865606789</v>
      </c>
      <c r="L35" s="18" t="n">
        <v>-10.1553036130819</v>
      </c>
      <c r="M35" s="18" t="n">
        <v>-18.0177480963656</v>
      </c>
      <c r="N35" s="18" t="n">
        <v>-26.8156516187609</v>
      </c>
      <c r="S35" s="18" t="n">
        <f aca="false">+C35/'Discount curve'!D24</f>
        <v>-145.76969592704</v>
      </c>
      <c r="T35" s="18"/>
      <c r="U35" s="18" t="n">
        <f aca="false">+E35/'Discount curve'!$D24</f>
        <v>-74.6522916379301</v>
      </c>
      <c r="V35" s="18" t="n">
        <f aca="false">+F35/'Discount curve'!$D24</f>
        <v>-5.89064787726662</v>
      </c>
      <c r="W35" s="18" t="n">
        <f aca="false">+G35/'Discount curve'!$D24</f>
        <v>0</v>
      </c>
      <c r="X35" s="18" t="n">
        <f aca="false">+H35/'Discount curve'!$D24</f>
        <v>-0.0913967988876022</v>
      </c>
      <c r="Y35" s="18" t="n">
        <f aca="false">+I35/'Discount curve'!$D24</f>
        <v>0</v>
      </c>
      <c r="Z35" s="18" t="n">
        <f aca="false">+J35/'Discount curve'!$D24</f>
        <v>0</v>
      </c>
      <c r="AA35" s="18" t="n">
        <f aca="false">+K35/'Discount curve'!$D24</f>
        <v>-6.00746544353727</v>
      </c>
      <c r="AB35" s="18" t="n">
        <f aca="false">+L35/'Discount curve'!$D24</f>
        <v>-10.9197286160518</v>
      </c>
      <c r="AC35" s="18" t="n">
        <f aca="false">+M35/'Discount curve'!$D24</f>
        <v>-19.3740066255871</v>
      </c>
      <c r="AD35" s="18" t="n">
        <f aca="false">+N35/'Discount curve'!$D24</f>
        <v>-28.8341589277799</v>
      </c>
    </row>
    <row r="36" customFormat="false" ht="12.75" hidden="false" customHeight="false" outlineLevel="0" collapsed="false">
      <c r="A36" s="17" t="n">
        <v>38047</v>
      </c>
      <c r="C36" s="16" t="n">
        <f aca="false">IF(ISNUMBER(A36),SUM(E36:N36),"")</f>
        <v>-107.233310807706</v>
      </c>
      <c r="D36" s="15"/>
      <c r="E36" s="18" t="n">
        <v>-44.782728944958</v>
      </c>
      <c r="F36" s="18" t="n">
        <v>-4.47283480235594</v>
      </c>
      <c r="G36" s="18" t="n">
        <v>0</v>
      </c>
      <c r="H36" s="18" t="n">
        <v>-0.0954759778834472</v>
      </c>
      <c r="I36" s="18" t="n">
        <v>0</v>
      </c>
      <c r="J36" s="18" t="n">
        <v>-0.650465214697892</v>
      </c>
      <c r="K36" s="18" t="n">
        <v>-4.63527706088956</v>
      </c>
      <c r="L36" s="18" t="n">
        <v>-8.15683841788606</v>
      </c>
      <c r="M36" s="18" t="n">
        <v>-18.2461218776528</v>
      </c>
      <c r="N36" s="18" t="n">
        <v>-26.1935685113819</v>
      </c>
      <c r="S36" s="18" t="n">
        <f aca="false">+C36/'Discount curve'!D25</f>
        <v>-115.81800721839</v>
      </c>
      <c r="T36" s="18"/>
      <c r="U36" s="18" t="n">
        <f aca="false">+E36/'Discount curve'!$D25</f>
        <v>-48.3678661522186</v>
      </c>
      <c r="V36" s="18" t="n">
        <f aca="false">+F36/'Discount curve'!$D25</f>
        <v>-4.83091316983475</v>
      </c>
      <c r="W36" s="18" t="n">
        <f aca="false">+G36/'Discount curve'!$D25</f>
        <v>0</v>
      </c>
      <c r="X36" s="18" t="n">
        <f aca="false">+H36/'Discount curve'!$D25</f>
        <v>-0.10311942634614</v>
      </c>
      <c r="Y36" s="18" t="n">
        <f aca="false">+I36/'Discount curve'!$D25</f>
        <v>0</v>
      </c>
      <c r="Z36" s="18" t="n">
        <f aca="false">+J36/'Discount curve'!$D25</f>
        <v>-0.702539018554473</v>
      </c>
      <c r="AA36" s="18" t="n">
        <f aca="false">+K36/'Discount curve'!$D25</f>
        <v>-5.00635994593174</v>
      </c>
      <c r="AB36" s="18" t="n">
        <f aca="false">+L36/'Discount curve'!$D25</f>
        <v>-8.80984428855372</v>
      </c>
      <c r="AC36" s="18" t="n">
        <f aca="false">+M36/'Discount curve'!$D25</f>
        <v>-19.7068379164674</v>
      </c>
      <c r="AD36" s="18" t="n">
        <f aca="false">+N36/'Discount curve'!$D25</f>
        <v>-28.2905273004835</v>
      </c>
    </row>
    <row r="37" customFormat="false" ht="12.75" hidden="false" customHeight="false" outlineLevel="0" collapsed="false">
      <c r="A37" s="17" t="n">
        <v>38078</v>
      </c>
      <c r="C37" s="16" t="n">
        <f aca="false">IF(ISNUMBER(A37),SUM(E37:N37),"")</f>
        <v>-82.5234019344882</v>
      </c>
      <c r="D37" s="15"/>
      <c r="E37" s="18" t="n">
        <v>-32.0725648816124</v>
      </c>
      <c r="F37" s="18" t="n">
        <v>-3.53960806805232</v>
      </c>
      <c r="G37" s="18" t="n">
        <v>0</v>
      </c>
      <c r="H37" s="18" t="n">
        <v>-0.159006991050634</v>
      </c>
      <c r="I37" s="18" t="n">
        <v>0</v>
      </c>
      <c r="J37" s="18" t="n">
        <v>-0.434140410370207</v>
      </c>
      <c r="K37" s="18" t="n">
        <v>-4.1193196382168</v>
      </c>
      <c r="L37" s="18" t="n">
        <v>-5.56593322983687</v>
      </c>
      <c r="M37" s="18" t="n">
        <v>-16.2943205027107</v>
      </c>
      <c r="N37" s="18" t="n">
        <v>-20.3385082126383</v>
      </c>
      <c r="S37" s="18" t="n">
        <f aca="false">+C37/'Discount curve'!D26</f>
        <v>-89.555976750579</v>
      </c>
      <c r="T37" s="18"/>
      <c r="U37" s="18" t="n">
        <f aca="false">+E37/'Discount curve'!$D26</f>
        <v>-34.805761851036</v>
      </c>
      <c r="V37" s="18" t="n">
        <f aca="false">+F37/'Discount curve'!$D26</f>
        <v>-3.84125048674439</v>
      </c>
      <c r="W37" s="18" t="n">
        <f aca="false">+G37/'Discount curve'!$D26</f>
        <v>0</v>
      </c>
      <c r="X37" s="18" t="n">
        <f aca="false">+H37/'Discount curve'!$D26</f>
        <v>-0.172557432920842</v>
      </c>
      <c r="Y37" s="18" t="n">
        <f aca="false">+I37/'Discount curve'!$D26</f>
        <v>0</v>
      </c>
      <c r="Z37" s="18" t="n">
        <f aca="false">+J37/'Discount curve'!$D26</f>
        <v>-0.471137490532276</v>
      </c>
      <c r="AA37" s="18" t="n">
        <f aca="false">+K37/'Discount curve'!$D26</f>
        <v>-4.47036458871641</v>
      </c>
      <c r="AB37" s="18" t="n">
        <f aca="false">+L37/'Discount curve'!$D26</f>
        <v>-6.04025737235426</v>
      </c>
      <c r="AC37" s="18" t="n">
        <f aca="false">+M37/'Discount curve'!$D26</f>
        <v>-17.6829087737522</v>
      </c>
      <c r="AD37" s="18" t="n">
        <f aca="false">+N37/'Discount curve'!$D26</f>
        <v>-22.0717387545227</v>
      </c>
    </row>
    <row r="38" customFormat="false" ht="12.75" hidden="false" customHeight="false" outlineLevel="0" collapsed="false">
      <c r="A38" s="17" t="n">
        <v>38108</v>
      </c>
      <c r="C38" s="16" t="n">
        <f aca="false">IF(ISNUMBER(A38),SUM(E38:N38),"")</f>
        <v>-61.9022529958347</v>
      </c>
      <c r="D38" s="15"/>
      <c r="E38" s="18" t="n">
        <v>-17.9701255669327</v>
      </c>
      <c r="F38" s="18" t="n">
        <v>-2.41098821383397</v>
      </c>
      <c r="G38" s="18" t="n">
        <v>0</v>
      </c>
      <c r="H38" s="18" t="n">
        <v>0</v>
      </c>
      <c r="I38" s="18" t="n">
        <v>0</v>
      </c>
      <c r="J38" s="18" t="n">
        <v>-0.302613608509415</v>
      </c>
      <c r="K38" s="18" t="n">
        <v>-3.85146503491586</v>
      </c>
      <c r="L38" s="18" t="n">
        <v>-4.35168654588061</v>
      </c>
      <c r="M38" s="18" t="n">
        <v>-15.0231683621311</v>
      </c>
      <c r="N38" s="18" t="n">
        <v>-17.9922056636311</v>
      </c>
      <c r="S38" s="18" t="n">
        <f aca="false">+C38/'Discount curve'!D27</f>
        <v>-67.484969102098</v>
      </c>
      <c r="T38" s="18"/>
      <c r="U38" s="18" t="n">
        <f aca="false">+E38/'Discount curve'!$D27</f>
        <v>-19.5907791712666</v>
      </c>
      <c r="V38" s="18" t="n">
        <f aca="false">+F38/'Discount curve'!$D27</f>
        <v>-2.62842557809739</v>
      </c>
      <c r="W38" s="18" t="n">
        <f aca="false">+G38/'Discount curve'!$D27</f>
        <v>0</v>
      </c>
      <c r="X38" s="18" t="n">
        <f aca="false">+H38/'Discount curve'!$D27</f>
        <v>0</v>
      </c>
      <c r="Y38" s="18" t="n">
        <f aca="false">+I38/'Discount curve'!$D27</f>
        <v>0</v>
      </c>
      <c r="Z38" s="18" t="n">
        <f aca="false">+J38/'Discount curve'!$D27</f>
        <v>-0.329905117048104</v>
      </c>
      <c r="AA38" s="18" t="n">
        <f aca="false">+K38/'Discount curve'!$D27</f>
        <v>-4.19881323053939</v>
      </c>
      <c r="AB38" s="18" t="n">
        <f aca="false">+L38/'Discount curve'!$D27</f>
        <v>-4.74414771479366</v>
      </c>
      <c r="AC38" s="18" t="n">
        <f aca="false">+M38/'Discount curve'!$D27</f>
        <v>-16.3780477069591</v>
      </c>
      <c r="AD38" s="18" t="n">
        <f aca="false">+N38/'Discount curve'!$D27</f>
        <v>-19.6148505833937</v>
      </c>
    </row>
    <row r="39" customFormat="false" ht="12.75" hidden="false" customHeight="false" outlineLevel="0" collapsed="false">
      <c r="A39" s="17" t="n">
        <v>38139</v>
      </c>
      <c r="C39" s="16" t="n">
        <f aca="false">IF(ISNUMBER(A39),SUM(E39:N39),"")</f>
        <v>-43.885492605008</v>
      </c>
      <c r="D39" s="15"/>
      <c r="E39" s="18" t="n">
        <v>-12.8372878552635</v>
      </c>
      <c r="F39" s="18" t="n">
        <v>-1.94469795165176</v>
      </c>
      <c r="G39" s="18" t="n">
        <v>0</v>
      </c>
      <c r="H39" s="18" t="n">
        <v>0</v>
      </c>
      <c r="I39" s="18" t="n">
        <v>0</v>
      </c>
      <c r="J39" s="18" t="n">
        <v>-0.287224361948583</v>
      </c>
      <c r="K39" s="18" t="n">
        <v>-2.84576324599105</v>
      </c>
      <c r="L39" s="18" t="n">
        <v>-2.51750412541014</v>
      </c>
      <c r="M39" s="18" t="n">
        <v>-6.16598318293798</v>
      </c>
      <c r="N39" s="18" t="n">
        <v>-17.2870318818049</v>
      </c>
      <c r="S39" s="18" t="n">
        <f aca="false">+C39/'Discount curve'!D28</f>
        <v>-48.0827121964661</v>
      </c>
      <c r="T39" s="18"/>
      <c r="U39" s="18" t="n">
        <f aca="false">+E39/'Discount curve'!$D28</f>
        <v>-14.0650493064623</v>
      </c>
      <c r="V39" s="18" t="n">
        <f aca="false">+F39/'Discount curve'!$D28</f>
        <v>-2.13068935467887</v>
      </c>
      <c r="W39" s="18" t="n">
        <f aca="false">+G39/'Discount curve'!$D28</f>
        <v>0</v>
      </c>
      <c r="X39" s="18" t="n">
        <f aca="false">+H39/'Discount curve'!$D28</f>
        <v>0</v>
      </c>
      <c r="Y39" s="18" t="n">
        <f aca="false">+I39/'Discount curve'!$D28</f>
        <v>0</v>
      </c>
      <c r="Z39" s="18" t="n">
        <f aca="false">+J39/'Discount curve'!$D28</f>
        <v>-0.314694572433974</v>
      </c>
      <c r="AA39" s="18" t="n">
        <f aca="false">+K39/'Discount curve'!$D28</f>
        <v>-3.11793276123907</v>
      </c>
      <c r="AB39" s="18" t="n">
        <f aca="false">+L39/'Discount curve'!$D28</f>
        <v>-2.7582788554981</v>
      </c>
      <c r="AC39" s="18" t="n">
        <f aca="false">+M39/'Discount curve'!$D28</f>
        <v>-6.75569937113169</v>
      </c>
      <c r="AD39" s="18" t="n">
        <f aca="false">+N39/'Discount curve'!$D28</f>
        <v>-18.9403679750221</v>
      </c>
    </row>
    <row r="40" customFormat="false" ht="12.75" hidden="false" customHeight="false" outlineLevel="0" collapsed="false">
      <c r="A40" s="17" t="n">
        <v>38169</v>
      </c>
      <c r="C40" s="16" t="n">
        <f aca="false">IF(ISNUMBER(A40),SUM(E40:N40),"")</f>
        <v>-36.2080613712866</v>
      </c>
      <c r="D40" s="15"/>
      <c r="E40" s="18" t="n">
        <v>-10.7077487255414</v>
      </c>
      <c r="F40" s="18" t="n">
        <v>-1.76457225317506</v>
      </c>
      <c r="G40" s="18" t="n">
        <v>0</v>
      </c>
      <c r="H40" s="18" t="n">
        <v>0</v>
      </c>
      <c r="I40" s="18" t="n">
        <v>0</v>
      </c>
      <c r="J40" s="18" t="n">
        <v>-0.285250245901864</v>
      </c>
      <c r="K40" s="18" t="n">
        <v>-2.85820257473141</v>
      </c>
      <c r="L40" s="18" t="n">
        <v>-2.21496640299325</v>
      </c>
      <c r="M40" s="18" t="n">
        <v>-5.64623494863819</v>
      </c>
      <c r="N40" s="18" t="n">
        <v>-12.7310862203054</v>
      </c>
      <c r="S40" s="18" t="n">
        <f aca="false">+C40/'Discount curve'!D29</f>
        <v>-39.851789129298</v>
      </c>
      <c r="T40" s="18"/>
      <c r="U40" s="18" t="n">
        <f aca="false">+E40/'Discount curve'!$D29</f>
        <v>-11.7853021702559</v>
      </c>
      <c r="V40" s="18" t="n">
        <f aca="false">+F40/'Discount curve'!$D29</f>
        <v>-1.94214654620278</v>
      </c>
      <c r="W40" s="18" t="n">
        <f aca="false">+G40/'Discount curve'!$D29</f>
        <v>0</v>
      </c>
      <c r="X40" s="18" t="n">
        <f aca="false">+H40/'Discount curve'!$D29</f>
        <v>0</v>
      </c>
      <c r="Y40" s="18" t="n">
        <f aca="false">+I40/'Discount curve'!$D29</f>
        <v>0</v>
      </c>
      <c r="Z40" s="18" t="n">
        <f aca="false">+J40/'Discount curve'!$D29</f>
        <v>-0.313955849008149</v>
      </c>
      <c r="AA40" s="18" t="n">
        <f aca="false">+K40/'Discount curve'!$D29</f>
        <v>-3.14583222584074</v>
      </c>
      <c r="AB40" s="18" t="n">
        <f aca="false">+L40/'Discount curve'!$D29</f>
        <v>-2.43786523435817</v>
      </c>
      <c r="AC40" s="18" t="n">
        <f aca="false">+M40/'Discount curve'!$D29</f>
        <v>-6.21443280932017</v>
      </c>
      <c r="AD40" s="18" t="n">
        <f aca="false">+N40/'Discount curve'!$D29</f>
        <v>-14.012254294312</v>
      </c>
    </row>
    <row r="41" customFormat="false" ht="12.75" hidden="false" customHeight="false" outlineLevel="0" collapsed="false">
      <c r="A41" s="17" t="n">
        <v>38200</v>
      </c>
      <c r="C41" s="16" t="n">
        <f aca="false">IF(ISNUMBER(A41),SUM(E41:N41),"")</f>
        <v>-35.310439763196</v>
      </c>
      <c r="D41" s="15"/>
      <c r="E41" s="18" t="n">
        <v>-10.5180672874508</v>
      </c>
      <c r="F41" s="18" t="n">
        <v>-1.83885772569736</v>
      </c>
      <c r="G41" s="18" t="n">
        <v>0</v>
      </c>
      <c r="H41" s="18" t="n">
        <v>0</v>
      </c>
      <c r="I41" s="18" t="n">
        <v>0</v>
      </c>
      <c r="J41" s="18" t="n">
        <v>-0.267770873331506</v>
      </c>
      <c r="K41" s="18" t="n">
        <v>-1.8673937196751</v>
      </c>
      <c r="L41" s="18" t="n">
        <v>-2.17801384000633</v>
      </c>
      <c r="M41" s="18" t="n">
        <v>-6.38105439627138</v>
      </c>
      <c r="N41" s="18" t="n">
        <v>-12.2592819207635</v>
      </c>
      <c r="S41" s="18" t="n">
        <f aca="false">+C41/'Discount curve'!D30</f>
        <v>-39.0576262439577</v>
      </c>
      <c r="T41" s="18"/>
      <c r="U41" s="18" t="n">
        <f aca="false">+E41/'Discount curve'!$D30</f>
        <v>-11.6342572813335</v>
      </c>
      <c r="V41" s="18" t="n">
        <f aca="false">+F41/'Discount curve'!$D30</f>
        <v>-2.03399952670543</v>
      </c>
      <c r="W41" s="18" t="n">
        <f aca="false">+G41/'Discount curve'!$D30</f>
        <v>0</v>
      </c>
      <c r="X41" s="18" t="n">
        <f aca="false">+H41/'Discount curve'!$D30</f>
        <v>0</v>
      </c>
      <c r="Y41" s="18" t="n">
        <f aca="false">+I41/'Discount curve'!$D30</f>
        <v>0</v>
      </c>
      <c r="Z41" s="18" t="n">
        <f aca="false">+J41/'Discount curve'!$D30</f>
        <v>-0.296187041558767</v>
      </c>
      <c r="AA41" s="18" t="n">
        <f aca="false">+K41/'Discount curve'!$D30</f>
        <v>-2.0655637948017</v>
      </c>
      <c r="AB41" s="18" t="n">
        <f aca="false">+L41/'Discount curve'!$D30</f>
        <v>-2.40914729716282</v>
      </c>
      <c r="AC41" s="18" t="n">
        <f aca="false">+M41/'Discount curve'!$D30</f>
        <v>-7.05821958954194</v>
      </c>
      <c r="AD41" s="18" t="n">
        <f aca="false">+N41/'Discount curve'!$D30</f>
        <v>-13.5602517128535</v>
      </c>
    </row>
    <row r="42" customFormat="false" ht="12.75" hidden="false" customHeight="false" outlineLevel="0" collapsed="false">
      <c r="A42" s="17" t="n">
        <v>38231</v>
      </c>
      <c r="C42" s="16" t="n">
        <f aca="false">IF(ISNUMBER(A42),SUM(E42:N42),"")</f>
        <v>-32.647818494077</v>
      </c>
      <c r="D42" s="15"/>
      <c r="E42" s="18" t="n">
        <v>-11.5486224834485</v>
      </c>
      <c r="F42" s="18" t="n">
        <v>-2.04723990953219</v>
      </c>
      <c r="G42" s="18" t="n">
        <v>0</v>
      </c>
      <c r="H42" s="18" t="n">
        <v>0</v>
      </c>
      <c r="I42" s="18" t="n">
        <v>0</v>
      </c>
      <c r="J42" s="18" t="n">
        <v>-0.336897670302687</v>
      </c>
      <c r="K42" s="18" t="n">
        <v>-1.56382653827413</v>
      </c>
      <c r="L42" s="18" t="n">
        <v>-2.23238973297924</v>
      </c>
      <c r="M42" s="18" t="n">
        <v>-4.51590770291447</v>
      </c>
      <c r="N42" s="18" t="n">
        <v>-10.4029344566258</v>
      </c>
      <c r="S42" s="18" t="n">
        <f aca="false">+C42/'Discount curve'!D31</f>
        <v>-36.2961173737821</v>
      </c>
      <c r="T42" s="18"/>
      <c r="U42" s="18" t="n">
        <f aca="false">+E42/'Discount curve'!$D31</f>
        <v>-12.8391474989605</v>
      </c>
      <c r="V42" s="18" t="n">
        <f aca="false">+F42/'Discount curve'!$D31</f>
        <v>-2.27601302249803</v>
      </c>
      <c r="W42" s="18" t="n">
        <f aca="false">+G42/'Discount curve'!$D31</f>
        <v>0</v>
      </c>
      <c r="X42" s="18" t="n">
        <f aca="false">+H42/'Discount curve'!$D31</f>
        <v>0</v>
      </c>
      <c r="Y42" s="18" t="n">
        <f aca="false">+I42/'Discount curve'!$D31</f>
        <v>0</v>
      </c>
      <c r="Z42" s="18" t="n">
        <f aca="false">+J42/'Discount curve'!$D31</f>
        <v>-0.374545006321893</v>
      </c>
      <c r="AA42" s="18" t="n">
        <f aca="false">+K42/'Discount curve'!$D31</f>
        <v>-1.7385796112451</v>
      </c>
      <c r="AB42" s="18" t="n">
        <f aca="false">+L42/'Discount curve'!$D31</f>
        <v>-2.48185280088287</v>
      </c>
      <c r="AC42" s="18" t="n">
        <f aca="false">+M42/'Discount curve'!$D31</f>
        <v>-5.02054727068172</v>
      </c>
      <c r="AD42" s="18" t="n">
        <f aca="false">+N42/'Discount curve'!$D31</f>
        <v>-11.565432163192</v>
      </c>
    </row>
    <row r="43" customFormat="false" ht="12.75" hidden="false" customHeight="false" outlineLevel="0" collapsed="false">
      <c r="A43" s="17" t="n">
        <v>38261</v>
      </c>
      <c r="C43" s="16" t="n">
        <f aca="false">IF(ISNUMBER(A43),SUM(E43:N43),"")</f>
        <v>-41.8941237424171</v>
      </c>
      <c r="D43" s="15"/>
      <c r="E43" s="18" t="n">
        <v>-17.6436300811056</v>
      </c>
      <c r="F43" s="18" t="n">
        <v>-2.44816679913885</v>
      </c>
      <c r="G43" s="18" t="n">
        <v>0</v>
      </c>
      <c r="H43" s="18" t="n">
        <v>0</v>
      </c>
      <c r="I43" s="18" t="n">
        <v>0</v>
      </c>
      <c r="J43" s="18" t="n">
        <v>-0.3662733009558</v>
      </c>
      <c r="K43" s="18" t="n">
        <v>-1.91214865432311</v>
      </c>
      <c r="L43" s="18" t="n">
        <v>-2.61274515858278</v>
      </c>
      <c r="M43" s="18" t="n">
        <v>-4.94339030578232</v>
      </c>
      <c r="N43" s="18" t="n">
        <v>-11.9677694425286</v>
      </c>
      <c r="S43" s="18" t="n">
        <f aca="false">+C43/'Discount curve'!D32</f>
        <v>-46.8000327927844</v>
      </c>
      <c r="T43" s="18"/>
      <c r="U43" s="18" t="n">
        <f aca="false">+E43/'Discount curve'!$D32</f>
        <v>-19.709744293887</v>
      </c>
      <c r="V43" s="18" t="n">
        <f aca="false">+F43/'Discount curve'!$D32</f>
        <v>-2.73485339343426</v>
      </c>
      <c r="W43" s="18" t="n">
        <f aca="false">+G43/'Discount curve'!$D32</f>
        <v>0</v>
      </c>
      <c r="X43" s="18" t="n">
        <f aca="false">+H43/'Discount curve'!$D32</f>
        <v>0</v>
      </c>
      <c r="Y43" s="18" t="n">
        <f aca="false">+I43/'Discount curve'!$D32</f>
        <v>0</v>
      </c>
      <c r="Z43" s="18" t="n">
        <f aca="false">+J43/'Discount curve'!$D32</f>
        <v>-0.409164841380779</v>
      </c>
      <c r="AA43" s="18" t="n">
        <f aca="false">+K43/'Discount curve'!$D32</f>
        <v>-2.13606615279065</v>
      </c>
      <c r="AB43" s="18" t="n">
        <f aca="false">+L43/'Discount curve'!$D32</f>
        <v>-2.91870429974073</v>
      </c>
      <c r="AC43" s="18" t="n">
        <f aca="false">+M43/'Discount curve'!$D32</f>
        <v>-5.52227395518733</v>
      </c>
      <c r="AD43" s="18" t="n">
        <f aca="false">+N43/'Discount curve'!$D32</f>
        <v>-13.3692258563637</v>
      </c>
    </row>
    <row r="44" customFormat="false" ht="12.75" hidden="false" customHeight="false" outlineLevel="0" collapsed="false">
      <c r="A44" s="17" t="n">
        <v>38292</v>
      </c>
      <c r="C44" s="16" t="n">
        <f aca="false">IF(ISNUMBER(A44),SUM(E44:N44),"")</f>
        <v>-33.7265432996537</v>
      </c>
      <c r="D44" s="15"/>
      <c r="E44" s="18" t="n">
        <v>-9.66532024644373</v>
      </c>
      <c r="F44" s="18" t="n">
        <v>-1.64691466524319</v>
      </c>
      <c r="G44" s="18" t="n">
        <v>0</v>
      </c>
      <c r="H44" s="18" t="n">
        <v>0</v>
      </c>
      <c r="I44" s="18" t="n">
        <v>0</v>
      </c>
      <c r="J44" s="18" t="n">
        <v>0</v>
      </c>
      <c r="K44" s="18" t="n">
        <v>-1.38289222505632</v>
      </c>
      <c r="L44" s="18" t="n">
        <v>-3.37400719588836</v>
      </c>
      <c r="M44" s="18" t="n">
        <v>-4.75322733026318</v>
      </c>
      <c r="N44" s="18" t="n">
        <v>-12.9041816367589</v>
      </c>
      <c r="S44" s="18" t="n">
        <f aca="false">+C44/'Discount curve'!D33</f>
        <v>-37.8651427297175</v>
      </c>
      <c r="T44" s="18"/>
      <c r="U44" s="18" t="n">
        <f aca="false">+E44/'Discount curve'!$D33</f>
        <v>-10.8513560790494</v>
      </c>
      <c r="V44" s="18" t="n">
        <f aca="false">+F44/'Discount curve'!$D33</f>
        <v>-1.84900831102186</v>
      </c>
      <c r="W44" s="18" t="n">
        <f aca="false">+G44/'Discount curve'!$D33</f>
        <v>0</v>
      </c>
      <c r="X44" s="18" t="n">
        <f aca="false">+H44/'Discount curve'!$D33</f>
        <v>0</v>
      </c>
      <c r="Y44" s="18" t="n">
        <f aca="false">+I44/'Discount curve'!$D33</f>
        <v>0</v>
      </c>
      <c r="Z44" s="18" t="n">
        <f aca="false">+J44/'Discount curve'!$D33</f>
        <v>0</v>
      </c>
      <c r="AA44" s="18" t="n">
        <f aca="false">+K44/'Discount curve'!$D33</f>
        <v>-1.55258755741244</v>
      </c>
      <c r="AB44" s="18" t="n">
        <f aca="false">+L44/'Discount curve'!$D33</f>
        <v>-3.78803314968595</v>
      </c>
      <c r="AC44" s="18" t="n">
        <f aca="false">+M44/'Discount curve'!$D33</f>
        <v>-5.33649801250333</v>
      </c>
      <c r="AD44" s="18" t="n">
        <f aca="false">+N44/'Discount curve'!$D33</f>
        <v>-14.4876596200445</v>
      </c>
    </row>
    <row r="45" customFormat="false" ht="12.75" hidden="false" customHeight="false" outlineLevel="0" collapsed="false">
      <c r="A45" s="17" t="n">
        <v>38322</v>
      </c>
      <c r="C45" s="16" t="n">
        <f aca="false">IF(ISNUMBER(A45),SUM(E45:N45),"")</f>
        <v>-39.36109596196</v>
      </c>
      <c r="D45" s="15"/>
      <c r="E45" s="18" t="n">
        <v>-10.6112040890774</v>
      </c>
      <c r="F45" s="18" t="n">
        <v>-1.97836911743121</v>
      </c>
      <c r="G45" s="18" t="n">
        <v>0</v>
      </c>
      <c r="H45" s="18" t="n">
        <v>0</v>
      </c>
      <c r="I45" s="18" t="n">
        <v>0</v>
      </c>
      <c r="J45" s="18" t="n">
        <v>0</v>
      </c>
      <c r="K45" s="18" t="n">
        <v>-2.4208427619633</v>
      </c>
      <c r="L45" s="18" t="n">
        <v>-4.17288558266467</v>
      </c>
      <c r="M45" s="18" t="n">
        <v>-5.71079785429181</v>
      </c>
      <c r="N45" s="18" t="n">
        <v>-14.4669965565316</v>
      </c>
      <c r="S45" s="18" t="n">
        <f aca="false">+C45/'Discount curve'!D34</f>
        <v>-44.4111570494737</v>
      </c>
      <c r="T45" s="18"/>
      <c r="U45" s="18" t="n">
        <f aca="false">+E45/'Discount curve'!$D34</f>
        <v>-11.9726303286746</v>
      </c>
      <c r="V45" s="18" t="n">
        <f aca="false">+F45/'Discount curve'!$D34</f>
        <v>-2.23219550748736</v>
      </c>
      <c r="W45" s="18" t="n">
        <f aca="false">+G45/'Discount curve'!$D34</f>
        <v>0</v>
      </c>
      <c r="X45" s="18" t="n">
        <f aca="false">+H45/'Discount curve'!$D34</f>
        <v>0</v>
      </c>
      <c r="Y45" s="18" t="n">
        <f aca="false">+I45/'Discount curve'!$D34</f>
        <v>0</v>
      </c>
      <c r="Z45" s="18" t="n">
        <f aca="false">+J45/'Discount curve'!$D34</f>
        <v>0</v>
      </c>
      <c r="AA45" s="18" t="n">
        <f aca="false">+K45/'Discount curve'!$D34</f>
        <v>-2.73143888568391</v>
      </c>
      <c r="AB45" s="18" t="n">
        <f aca="false">+L45/'Discount curve'!$D34</f>
        <v>-4.70827024583633</v>
      </c>
      <c r="AC45" s="18" t="n">
        <f aca="false">+M45/'Discount curve'!$D34</f>
        <v>-6.44349793079596</v>
      </c>
      <c r="AD45" s="18" t="n">
        <f aca="false">+N45/'Discount curve'!$D34</f>
        <v>-16.3231241509955</v>
      </c>
    </row>
    <row r="46" customFormat="false" ht="12.75" hidden="false" customHeight="false" outlineLevel="0" collapsed="false">
      <c r="A46" s="17" t="n">
        <v>38353</v>
      </c>
      <c r="C46" s="16" t="n">
        <f aca="false">IF(ISNUMBER(A46),SUM(E46:N46),"")</f>
        <v>-38.4817500016542</v>
      </c>
      <c r="D46" s="15"/>
      <c r="E46" s="18" t="n">
        <v>-10.3627019860894</v>
      </c>
      <c r="F46" s="18" t="n">
        <v>-1.9371164249571</v>
      </c>
      <c r="G46" s="18" t="n">
        <v>0</v>
      </c>
      <c r="H46" s="18" t="n">
        <v>0</v>
      </c>
      <c r="I46" s="18" t="n">
        <v>0</v>
      </c>
      <c r="J46" s="18" t="n">
        <v>0</v>
      </c>
      <c r="K46" s="18" t="n">
        <v>-2.49592692259989</v>
      </c>
      <c r="L46" s="18" t="n">
        <v>-4.07753706014228</v>
      </c>
      <c r="M46" s="18" t="n">
        <v>-5.48418496742699</v>
      </c>
      <c r="N46" s="18" t="n">
        <v>-14.1242826404386</v>
      </c>
      <c r="S46" s="18" t="n">
        <f aca="false">+C46/'Discount curve'!D35</f>
        <v>-43.6559234139882</v>
      </c>
      <c r="T46" s="18"/>
      <c r="U46" s="18" t="n">
        <f aca="false">+E46/'Discount curve'!$D35</f>
        <v>-11.7560486268752</v>
      </c>
      <c r="V46" s="18" t="n">
        <f aca="false">+F46/'Discount curve'!$D35</f>
        <v>-2.19757693681474</v>
      </c>
      <c r="W46" s="18" t="n">
        <f aca="false">+G46/'Discount curve'!$D35</f>
        <v>0</v>
      </c>
      <c r="X46" s="18" t="n">
        <f aca="false">+H46/'Discount curve'!$D35</f>
        <v>0</v>
      </c>
      <c r="Y46" s="18" t="n">
        <f aca="false">+I46/'Discount curve'!$D35</f>
        <v>0</v>
      </c>
      <c r="Z46" s="18" t="n">
        <f aca="false">+J46/'Discount curve'!$D35</f>
        <v>0</v>
      </c>
      <c r="AA46" s="18" t="n">
        <f aca="false">+K46/'Discount curve'!$D35</f>
        <v>-2.8315238931506</v>
      </c>
      <c r="AB46" s="18" t="n">
        <f aca="false">+L46/'Discount curve'!$D35</f>
        <v>-4.62579393108728</v>
      </c>
      <c r="AC46" s="18" t="n">
        <f aca="false">+M46/'Discount curve'!$D35</f>
        <v>-6.22157669325969</v>
      </c>
      <c r="AD46" s="18" t="n">
        <f aca="false">+N46/'Discount curve'!$D35</f>
        <v>-16.0234033328007</v>
      </c>
    </row>
    <row r="47" customFormat="false" ht="12.75" hidden="false" customHeight="false" outlineLevel="0" collapsed="false">
      <c r="A47" s="17" t="n">
        <v>38384</v>
      </c>
      <c r="C47" s="16" t="n">
        <f aca="false">IF(ISNUMBER(A47),SUM(E47:N47),"")</f>
        <v>-36.2859095809277</v>
      </c>
      <c r="D47" s="15"/>
      <c r="E47" s="18" t="n">
        <v>-10.0500375106086</v>
      </c>
      <c r="F47" s="18" t="n">
        <v>-2.09525841893924</v>
      </c>
      <c r="G47" s="18" t="n">
        <v>0</v>
      </c>
      <c r="H47" s="18" t="n">
        <v>0</v>
      </c>
      <c r="I47" s="18" t="n">
        <v>0</v>
      </c>
      <c r="J47" s="18" t="n">
        <v>0</v>
      </c>
      <c r="K47" s="18" t="n">
        <v>-2.40646912383839</v>
      </c>
      <c r="L47" s="18" t="n">
        <v>-3.32449022656391</v>
      </c>
      <c r="M47" s="18" t="n">
        <v>-5.15155750983954</v>
      </c>
      <c r="N47" s="18" t="n">
        <v>-13.258096791138</v>
      </c>
      <c r="S47" s="18" t="n">
        <f aca="false">+C47/'Discount curve'!D36</f>
        <v>-41.3820302522034</v>
      </c>
      <c r="T47" s="18"/>
      <c r="U47" s="18" t="n">
        <f aca="false">+E47/'Discount curve'!$D36</f>
        <v>-11.4615001002588</v>
      </c>
      <c r="V47" s="18" t="n">
        <f aca="false">+F47/'Discount curve'!$D36</f>
        <v>-2.38952387524829</v>
      </c>
      <c r="W47" s="18" t="n">
        <f aca="false">+G47/'Discount curve'!$D36</f>
        <v>0</v>
      </c>
      <c r="X47" s="18" t="n">
        <f aca="false">+H47/'Discount curve'!$D36</f>
        <v>0</v>
      </c>
      <c r="Y47" s="18" t="n">
        <f aca="false">+I47/'Discount curve'!$D36</f>
        <v>0</v>
      </c>
      <c r="Z47" s="18" t="n">
        <f aca="false">+J47/'Discount curve'!$D36</f>
        <v>0</v>
      </c>
      <c r="AA47" s="18" t="n">
        <f aca="false">+K47/'Discount curve'!$D36</f>
        <v>-2.74444210531838</v>
      </c>
      <c r="AB47" s="18" t="n">
        <f aca="false">+L47/'Discount curve'!$D36</f>
        <v>-3.79139331816924</v>
      </c>
      <c r="AC47" s="18" t="n">
        <f aca="false">+M47/'Discount curve'!$D36</f>
        <v>-5.87506035208213</v>
      </c>
      <c r="AD47" s="18" t="n">
        <f aca="false">+N47/'Discount curve'!$D36</f>
        <v>-15.1201105011265</v>
      </c>
    </row>
    <row r="48" customFormat="false" ht="12.75" hidden="false" customHeight="false" outlineLevel="0" collapsed="false">
      <c r="A48" s="17" t="n">
        <v>38412</v>
      </c>
      <c r="C48" s="16" t="n">
        <f aca="false">IF(ISNUMBER(A48),SUM(E48:N48),"")</f>
        <v>-33.0582422866752</v>
      </c>
      <c r="D48" s="15"/>
      <c r="E48" s="18" t="n">
        <v>-8.83978282661697</v>
      </c>
      <c r="F48" s="18" t="n">
        <v>-1.67000880046741</v>
      </c>
      <c r="G48" s="18" t="n">
        <v>0</v>
      </c>
      <c r="H48" s="18" t="n">
        <v>0</v>
      </c>
      <c r="I48" s="18" t="n">
        <v>0</v>
      </c>
      <c r="J48" s="18" t="n">
        <v>0</v>
      </c>
      <c r="K48" s="18" t="n">
        <v>-1.7776946240615</v>
      </c>
      <c r="L48" s="18" t="n">
        <v>-2.62881998035183</v>
      </c>
      <c r="M48" s="18" t="n">
        <v>-5.05735153871721</v>
      </c>
      <c r="N48" s="18" t="n">
        <v>-13.0845845164603</v>
      </c>
      <c r="S48" s="18" t="n">
        <f aca="false">+C48/'Discount curve'!D37</f>
        <v>-37.8994632616399</v>
      </c>
      <c r="T48" s="18"/>
      <c r="U48" s="18" t="n">
        <f aca="false">+E48/'Discount curve'!$D37</f>
        <v>-10.1343266097751</v>
      </c>
      <c r="V48" s="18" t="n">
        <f aca="false">+F48/'Discount curve'!$D37</f>
        <v>-1.91457357687287</v>
      </c>
      <c r="W48" s="18" t="n">
        <f aca="false">+G48/'Discount curve'!$D37</f>
        <v>0</v>
      </c>
      <c r="X48" s="18" t="n">
        <f aca="false">+H48/'Discount curve'!$D37</f>
        <v>0</v>
      </c>
      <c r="Y48" s="18" t="n">
        <f aca="false">+I48/'Discount curve'!$D37</f>
        <v>0</v>
      </c>
      <c r="Z48" s="18" t="n">
        <f aca="false">+J48/'Discount curve'!$D37</f>
        <v>0</v>
      </c>
      <c r="AA48" s="18" t="n">
        <f aca="false">+K48/'Discount curve'!$D37</f>
        <v>-2.03802947267375</v>
      </c>
      <c r="AB48" s="18" t="n">
        <f aca="false">+L48/'Discount curve'!$D37</f>
        <v>-3.01379805383566</v>
      </c>
      <c r="AC48" s="18" t="n">
        <f aca="false">+M48/'Discount curve'!$D37</f>
        <v>-5.7979764072353</v>
      </c>
      <c r="AD48" s="18" t="n">
        <f aca="false">+N48/'Discount curve'!$D37</f>
        <v>-15.0007591412472</v>
      </c>
    </row>
    <row r="49" customFormat="false" ht="12.75" hidden="false" customHeight="false" outlineLevel="0" collapsed="false">
      <c r="A49" s="17" t="n">
        <v>38443</v>
      </c>
      <c r="C49" s="16" t="n">
        <f aca="false">IF(ISNUMBER(A49),SUM(E49:N49),"")</f>
        <v>-28.7877916846664</v>
      </c>
      <c r="D49" s="15"/>
      <c r="E49" s="18" t="n">
        <v>-8.09497474685155</v>
      </c>
      <c r="F49" s="18" t="n">
        <v>-1.61183685949714</v>
      </c>
      <c r="G49" s="18" t="n">
        <v>0</v>
      </c>
      <c r="H49" s="18" t="n">
        <v>0</v>
      </c>
      <c r="I49" s="18" t="n">
        <v>0</v>
      </c>
      <c r="J49" s="18" t="n">
        <v>0</v>
      </c>
      <c r="K49" s="18" t="n">
        <v>-1.71838325682528</v>
      </c>
      <c r="L49" s="18" t="n">
        <v>-1.87786284046795</v>
      </c>
      <c r="M49" s="18" t="n">
        <v>-4.51895607905635</v>
      </c>
      <c r="N49" s="18" t="n">
        <v>-10.9657779019681</v>
      </c>
      <c r="S49" s="18" t="n">
        <f aca="false">+C49/'Discount curve'!D38</f>
        <v>-33.1736120350582</v>
      </c>
      <c r="T49" s="18"/>
      <c r="U49" s="18" t="n">
        <f aca="false">+E49/'Discount curve'!$D38</f>
        <v>-9.32824423030275</v>
      </c>
      <c r="V49" s="18" t="n">
        <f aca="false">+F49/'Discount curve'!$D38</f>
        <v>-1.85740022112378</v>
      </c>
      <c r="W49" s="18" t="n">
        <f aca="false">+G49/'Discount curve'!$D38</f>
        <v>0</v>
      </c>
      <c r="X49" s="18" t="n">
        <f aca="false">+H49/'Discount curve'!$D38</f>
        <v>0</v>
      </c>
      <c r="Y49" s="18" t="n">
        <f aca="false">+I49/'Discount curve'!$D38</f>
        <v>0</v>
      </c>
      <c r="Z49" s="18" t="n">
        <f aca="false">+J49/'Discount curve'!$D38</f>
        <v>0</v>
      </c>
      <c r="AA49" s="18" t="n">
        <f aca="false">+K49/'Discount curve'!$D38</f>
        <v>-1.98017896314794</v>
      </c>
      <c r="AB49" s="18" t="n">
        <f aca="false">+L49/'Discount curve'!$D38</f>
        <v>-2.16395526294979</v>
      </c>
      <c r="AC49" s="18" t="n">
        <f aca="false">+M49/'Discount curve'!$D38</f>
        <v>-5.20741908278889</v>
      </c>
      <c r="AD49" s="18" t="n">
        <f aca="false">+N49/'Discount curve'!$D38</f>
        <v>-12.636414274745</v>
      </c>
    </row>
    <row r="50" customFormat="false" ht="12.75" hidden="false" customHeight="false" outlineLevel="0" collapsed="false">
      <c r="A50" s="17" t="n">
        <v>38473</v>
      </c>
      <c r="C50" s="16" t="n">
        <f aca="false">IF(ISNUMBER(A50),SUM(E50:N50),"")</f>
        <v>-23.940894494277</v>
      </c>
      <c r="D50" s="15"/>
      <c r="E50" s="18" t="n">
        <v>-6.97354249531627</v>
      </c>
      <c r="F50" s="18" t="n">
        <v>-1.04937912486835</v>
      </c>
      <c r="G50" s="18" t="n">
        <v>0</v>
      </c>
      <c r="H50" s="18" t="n">
        <v>0</v>
      </c>
      <c r="I50" s="18" t="n">
        <v>0</v>
      </c>
      <c r="J50" s="18" t="n">
        <v>0</v>
      </c>
      <c r="K50" s="18" t="n">
        <v>-1.62841594361473</v>
      </c>
      <c r="L50" s="18" t="n">
        <v>-1.3109497376485</v>
      </c>
      <c r="M50" s="18" t="n">
        <v>-3.39211803577211</v>
      </c>
      <c r="N50" s="18" t="n">
        <v>-9.58648915705709</v>
      </c>
      <c r="S50" s="18" t="n">
        <f aca="false">+C50/'Discount curve'!D39</f>
        <v>-27.7286160702538</v>
      </c>
      <c r="T50" s="18"/>
      <c r="U50" s="18" t="n">
        <f aca="false">+E50/'Discount curve'!$D39</f>
        <v>-8.07683616618619</v>
      </c>
      <c r="V50" s="18" t="n">
        <f aca="false">+F50/'Discount curve'!$D39</f>
        <v>-1.21540282768337</v>
      </c>
      <c r="W50" s="18" t="n">
        <f aca="false">+G50/'Discount curve'!$D39</f>
        <v>0</v>
      </c>
      <c r="X50" s="18" t="n">
        <f aca="false">+H50/'Discount curve'!$D39</f>
        <v>0</v>
      </c>
      <c r="Y50" s="18" t="n">
        <f aca="false">+I50/'Discount curve'!$D39</f>
        <v>0</v>
      </c>
      <c r="Z50" s="18" t="n">
        <f aca="false">+J50/'Discount curve'!$D39</f>
        <v>0</v>
      </c>
      <c r="AA50" s="18" t="n">
        <f aca="false">+K50/'Discount curve'!$D39</f>
        <v>-1.88604985139409</v>
      </c>
      <c r="AB50" s="18" t="n">
        <f aca="false">+L50/'Discount curve'!$D39</f>
        <v>-1.51835688392281</v>
      </c>
      <c r="AC50" s="18" t="n">
        <f aca="false">+M50/'Discount curve'!$D39</f>
        <v>-3.9287896574371</v>
      </c>
      <c r="AD50" s="18" t="n">
        <f aca="false">+N50/'Discount curve'!$D39</f>
        <v>-11.1031806836303</v>
      </c>
    </row>
    <row r="51" customFormat="false" ht="12.75" hidden="false" customHeight="false" outlineLevel="0" collapsed="false">
      <c r="A51" s="17" t="n">
        <v>38504</v>
      </c>
      <c r="C51" s="16" t="n">
        <f aca="false">IF(ISNUMBER(A51),SUM(E51:N51),"")</f>
        <v>-22.2285629696678</v>
      </c>
      <c r="D51" s="15"/>
      <c r="E51" s="18" t="n">
        <v>-7.00336877836998</v>
      </c>
      <c r="F51" s="18" t="n">
        <v>-0.821012638112743</v>
      </c>
      <c r="G51" s="18" t="n">
        <v>0</v>
      </c>
      <c r="H51" s="18" t="n">
        <v>0</v>
      </c>
      <c r="I51" s="18" t="n">
        <v>0</v>
      </c>
      <c r="J51" s="18" t="n">
        <v>0</v>
      </c>
      <c r="K51" s="18" t="n">
        <v>-1.03816919209524</v>
      </c>
      <c r="L51" s="18" t="n">
        <v>-1.11517953908037</v>
      </c>
      <c r="M51" s="18" t="n">
        <v>-3.27174757055514</v>
      </c>
      <c r="N51" s="18" t="n">
        <v>-8.97908525145432</v>
      </c>
      <c r="S51" s="18" t="n">
        <f aca="false">+C51/'Discount curve'!D40</f>
        <v>-25.8813693385912</v>
      </c>
      <c r="T51" s="18"/>
      <c r="U51" s="18" t="n">
        <f aca="false">+E51/'Discount curve'!$D40</f>
        <v>-8.15422815297091</v>
      </c>
      <c r="V51" s="18" t="n">
        <f aca="false">+F51/'Discount curve'!$D40</f>
        <v>-0.955929150599724</v>
      </c>
      <c r="W51" s="18" t="n">
        <f aca="false">+G51/'Discount curve'!$D40</f>
        <v>0</v>
      </c>
      <c r="X51" s="18" t="n">
        <f aca="false">+H51/'Discount curve'!$D40</f>
        <v>0</v>
      </c>
      <c r="Y51" s="18" t="n">
        <f aca="false">+I51/'Discount curve'!$D40</f>
        <v>0</v>
      </c>
      <c r="Z51" s="18" t="n">
        <f aca="false">+J51/'Discount curve'!$D40</f>
        <v>0</v>
      </c>
      <c r="AA51" s="18" t="n">
        <f aca="false">+K51/'Discount curve'!$D40</f>
        <v>-1.20877091034757</v>
      </c>
      <c r="AB51" s="18" t="n">
        <f aca="false">+L51/'Discount curve'!$D40</f>
        <v>-1.29843632128462</v>
      </c>
      <c r="AC51" s="18" t="n">
        <f aca="false">+M51/'Discount curve'!$D40</f>
        <v>-3.80939187889579</v>
      </c>
      <c r="AD51" s="18" t="n">
        <f aca="false">+N51/'Discount curve'!$D40</f>
        <v>-10.4546129244926</v>
      </c>
    </row>
    <row r="52" customFormat="false" ht="12.75" hidden="false" customHeight="false" outlineLevel="0" collapsed="false">
      <c r="A52" s="17" t="n">
        <v>38534</v>
      </c>
      <c r="C52" s="16" t="n">
        <f aca="false">IF(ISNUMBER(A52),SUM(E52:N52),"")</f>
        <v>-20.8526518775847</v>
      </c>
      <c r="D52" s="15"/>
      <c r="E52" s="18" t="n">
        <v>-6.83701569611308</v>
      </c>
      <c r="F52" s="18" t="n">
        <v>-0.686518125032701</v>
      </c>
      <c r="G52" s="18" t="n">
        <v>0</v>
      </c>
      <c r="H52" s="18" t="n">
        <v>0</v>
      </c>
      <c r="I52" s="18" t="n">
        <v>0</v>
      </c>
      <c r="J52" s="18" t="n">
        <v>0</v>
      </c>
      <c r="K52" s="18" t="n">
        <v>-1.04467041981726</v>
      </c>
      <c r="L52" s="18" t="n">
        <v>-1.00659793984425</v>
      </c>
      <c r="M52" s="18" t="n">
        <v>-2.73456156967693</v>
      </c>
      <c r="N52" s="18" t="n">
        <v>-8.54328812710044</v>
      </c>
      <c r="S52" s="18" t="n">
        <f aca="false">+C52/'Discount curve'!D41</f>
        <v>-24.4059970738898</v>
      </c>
      <c r="T52" s="18"/>
      <c r="U52" s="18" t="n">
        <f aca="false">+E52/'Discount curve'!$D41</f>
        <v>-8.00206065171228</v>
      </c>
      <c r="V52" s="18" t="n">
        <f aca="false">+F52/'Discount curve'!$D41</f>
        <v>-0.803502568837837</v>
      </c>
      <c r="W52" s="18" t="n">
        <f aca="false">+G52/'Discount curve'!$D41</f>
        <v>0</v>
      </c>
      <c r="X52" s="18" t="n">
        <f aca="false">+H52/'Discount curve'!$D41</f>
        <v>0</v>
      </c>
      <c r="Y52" s="18" t="n">
        <f aca="false">+I52/'Discount curve'!$D41</f>
        <v>0</v>
      </c>
      <c r="Z52" s="18" t="n">
        <f aca="false">+J52/'Discount curve'!$D41</f>
        <v>0</v>
      </c>
      <c r="AA52" s="18" t="n">
        <f aca="false">+K52/'Discount curve'!$D41</f>
        <v>-1.2226849303827</v>
      </c>
      <c r="AB52" s="18" t="n">
        <f aca="false">+L52/'Discount curve'!$D41</f>
        <v>-1.17812480247802</v>
      </c>
      <c r="AC52" s="18" t="n">
        <f aca="false">+M52/'Discount curve'!$D41</f>
        <v>-3.20053785291682</v>
      </c>
      <c r="AD52" s="18" t="n">
        <f aca="false">+N52/'Discount curve'!$D41</f>
        <v>-9.99908626756216</v>
      </c>
    </row>
    <row r="53" customFormat="false" ht="12.75" hidden="false" customHeight="false" outlineLevel="0" collapsed="false">
      <c r="A53" s="17" t="n">
        <v>38565</v>
      </c>
      <c r="C53" s="16" t="n">
        <f aca="false">IF(ISNUMBER(A53),SUM(E53:N53),"")</f>
        <v>-22.0926212923086</v>
      </c>
      <c r="D53" s="15"/>
      <c r="E53" s="18" t="n">
        <v>-7.33474912234056</v>
      </c>
      <c r="F53" s="18" t="n">
        <v>-0.710988821870695</v>
      </c>
      <c r="G53" s="18" t="n">
        <v>0</v>
      </c>
      <c r="H53" s="18" t="n">
        <v>0</v>
      </c>
      <c r="I53" s="18" t="n">
        <v>0</v>
      </c>
      <c r="J53" s="18" t="n">
        <v>0</v>
      </c>
      <c r="K53" s="18" t="n">
        <v>-0.907662384514952</v>
      </c>
      <c r="L53" s="18" t="n">
        <v>-1.12883664455068</v>
      </c>
      <c r="M53" s="18" t="n">
        <v>-3.29047134459355</v>
      </c>
      <c r="N53" s="18" t="n">
        <v>-8.71991297443819</v>
      </c>
      <c r="S53" s="18" t="n">
        <f aca="false">+C53/'Discount curve'!D42</f>
        <v>-25.9972523773296</v>
      </c>
      <c r="T53" s="18"/>
      <c r="U53" s="18" t="n">
        <f aca="false">+E53/'Discount curve'!$D42</f>
        <v>-8.6310864398997</v>
      </c>
      <c r="V53" s="18" t="n">
        <f aca="false">+F53/'Discount curve'!$D42</f>
        <v>-0.836648381152836</v>
      </c>
      <c r="W53" s="18" t="n">
        <f aca="false">+G53/'Discount curve'!$D42</f>
        <v>0</v>
      </c>
      <c r="X53" s="18" t="n">
        <f aca="false">+H53/'Discount curve'!$D42</f>
        <v>0</v>
      </c>
      <c r="Y53" s="18" t="n">
        <f aca="false">+I53/'Discount curve'!$D42</f>
        <v>0</v>
      </c>
      <c r="Z53" s="18" t="n">
        <f aca="false">+J53/'Discount curve'!$D42</f>
        <v>0</v>
      </c>
      <c r="AA53" s="18" t="n">
        <f aca="false">+K53/'Discount curve'!$D42</f>
        <v>-1.06808186187752</v>
      </c>
      <c r="AB53" s="18" t="n">
        <f aca="false">+L53/'Discount curve'!$D42</f>
        <v>-1.32834627239904</v>
      </c>
      <c r="AC53" s="18" t="n">
        <f aca="false">+M53/'Discount curve'!$D42</f>
        <v>-3.87202644964321</v>
      </c>
      <c r="AD53" s="18" t="n">
        <f aca="false">+N53/'Discount curve'!$D42</f>
        <v>-10.2610629723573</v>
      </c>
    </row>
    <row r="54" customFormat="false" ht="12.75" hidden="false" customHeight="false" outlineLevel="0" collapsed="false">
      <c r="A54" s="17" t="n">
        <v>38596</v>
      </c>
      <c r="C54" s="16" t="n">
        <f aca="false">IF(ISNUMBER(A54),SUM(E54:N54),"")</f>
        <v>-21.8360775248468</v>
      </c>
      <c r="D54" s="15"/>
      <c r="E54" s="18" t="n">
        <v>-7.30690156803033</v>
      </c>
      <c r="F54" s="18" t="n">
        <v>-0.75059905641384</v>
      </c>
      <c r="G54" s="18" t="n">
        <v>0</v>
      </c>
      <c r="H54" s="18" t="n">
        <v>0</v>
      </c>
      <c r="I54" s="18" t="n">
        <v>0</v>
      </c>
      <c r="J54" s="18" t="n">
        <v>0</v>
      </c>
      <c r="K54" s="18" t="n">
        <v>-0.996003067822085</v>
      </c>
      <c r="L54" s="18" t="n">
        <v>-1.06586423270206</v>
      </c>
      <c r="M54" s="18" t="n">
        <v>-3.05092740531226</v>
      </c>
      <c r="N54" s="18" t="n">
        <v>-8.66578219456625</v>
      </c>
      <c r="S54" s="18" t="n">
        <f aca="false">+C54/'Discount curve'!D43</f>
        <v>-25.8275338447668</v>
      </c>
      <c r="T54" s="18"/>
      <c r="U54" s="18" t="n">
        <f aca="false">+E54/'Discount curve'!$D43</f>
        <v>-8.64254339333348</v>
      </c>
      <c r="V54" s="18" t="n">
        <f aca="false">+F54/'Discount curve'!$D43</f>
        <v>-0.887802422908573</v>
      </c>
      <c r="W54" s="18" t="n">
        <f aca="false">+G54/'Discount curve'!$D43</f>
        <v>0</v>
      </c>
      <c r="X54" s="18" t="n">
        <f aca="false">+H54/'Discount curve'!$D43</f>
        <v>0</v>
      </c>
      <c r="Y54" s="18" t="n">
        <f aca="false">+I54/'Discount curve'!$D43</f>
        <v>0</v>
      </c>
      <c r="Z54" s="18" t="n">
        <f aca="false">+J54/'Discount curve'!$D43</f>
        <v>0</v>
      </c>
      <c r="AA54" s="18" t="n">
        <f aca="false">+K54/'Discount curve'!$D43</f>
        <v>-1.17806427983209</v>
      </c>
      <c r="AB54" s="18" t="n">
        <f aca="false">+L54/'Discount curve'!$D43</f>
        <v>-1.2606954940838</v>
      </c>
      <c r="AC54" s="18" t="n">
        <f aca="false">+M54/'Discount curve'!$D43</f>
        <v>-3.60861197387517</v>
      </c>
      <c r="AD54" s="18" t="n">
        <f aca="false">+N54/'Discount curve'!$D43</f>
        <v>-10.2498162807336</v>
      </c>
    </row>
    <row r="55" customFormat="false" ht="12.75" hidden="false" customHeight="false" outlineLevel="0" collapsed="false">
      <c r="A55" s="17" t="n">
        <v>38626</v>
      </c>
      <c r="C55" s="16" t="n">
        <f aca="false">IF(ISNUMBER(A55),SUM(E55:N55),"")</f>
        <v>-24.1780883560359</v>
      </c>
      <c r="D55" s="15"/>
      <c r="E55" s="18" t="n">
        <v>-7.42712343415821</v>
      </c>
      <c r="F55" s="18" t="n">
        <v>-0.365742058460817</v>
      </c>
      <c r="G55" s="18" t="n">
        <v>0</v>
      </c>
      <c r="H55" s="18" t="n">
        <v>0</v>
      </c>
      <c r="I55" s="18" t="n">
        <v>0</v>
      </c>
      <c r="J55" s="18" t="n">
        <v>0</v>
      </c>
      <c r="K55" s="18" t="n">
        <v>-1.14756921179786</v>
      </c>
      <c r="L55" s="18" t="n">
        <v>-1.43145603961973</v>
      </c>
      <c r="M55" s="18" t="n">
        <v>-3.5011741935994</v>
      </c>
      <c r="N55" s="18" t="n">
        <v>-10.3050234183999</v>
      </c>
      <c r="S55" s="18" t="n">
        <f aca="false">+C55/'Discount curve'!D44</f>
        <v>-28.7521529539375</v>
      </c>
      <c r="T55" s="18"/>
      <c r="U55" s="18" t="n">
        <f aca="false">+E55/'Discount curve'!$D44</f>
        <v>-8.83220318505371</v>
      </c>
      <c r="V55" s="18" t="n">
        <f aca="false">+F55/'Discount curve'!$D44</f>
        <v>-0.434933955559316</v>
      </c>
      <c r="W55" s="18" t="n">
        <f aca="false">+G55/'Discount curve'!$D44</f>
        <v>0</v>
      </c>
      <c r="X55" s="18" t="n">
        <f aca="false">+H55/'Discount curve'!$D44</f>
        <v>0</v>
      </c>
      <c r="Y55" s="18" t="n">
        <f aca="false">+I55/'Discount curve'!$D44</f>
        <v>0</v>
      </c>
      <c r="Z55" s="18" t="n">
        <f aca="false">+J55/'Discount curve'!$D44</f>
        <v>0</v>
      </c>
      <c r="AA55" s="18" t="n">
        <f aca="false">+K55/'Discount curve'!$D44</f>
        <v>-1.36466891083242</v>
      </c>
      <c r="AB55" s="18" t="n">
        <f aca="false">+L55/'Discount curve'!$D44</f>
        <v>-1.70226208093534</v>
      </c>
      <c r="AC55" s="18" t="n">
        <f aca="false">+M55/'Discount curve'!$D44</f>
        <v>-4.1635341243849</v>
      </c>
      <c r="AD55" s="18" t="n">
        <f aca="false">+N55/'Discount curve'!$D44</f>
        <v>-12.2545506971719</v>
      </c>
    </row>
    <row r="56" customFormat="false" ht="12.75" hidden="false" customHeight="false" outlineLevel="0" collapsed="false">
      <c r="A56" s="17" t="n">
        <v>38657</v>
      </c>
      <c r="C56" s="16" t="n">
        <f aca="false">IF(ISNUMBER(A56),SUM(E56:N56),"")</f>
        <v>-24.6391338905504</v>
      </c>
      <c r="D56" s="15"/>
      <c r="E56" s="18" t="n">
        <v>-7.91376722960751</v>
      </c>
      <c r="F56" s="18" t="n">
        <v>-0.308032653711047</v>
      </c>
      <c r="G56" s="18" t="n">
        <v>0</v>
      </c>
      <c r="H56" s="18" t="n">
        <v>0</v>
      </c>
      <c r="I56" s="18" t="n">
        <v>0</v>
      </c>
      <c r="J56" s="18" t="n">
        <v>0</v>
      </c>
      <c r="K56" s="18" t="n">
        <v>-0.238084019281125</v>
      </c>
      <c r="L56" s="18" t="n">
        <v>-1.83081001561086</v>
      </c>
      <c r="M56" s="18" t="n">
        <v>-3.20493969008491</v>
      </c>
      <c r="N56" s="18" t="n">
        <v>-11.143500282255</v>
      </c>
      <c r="S56" s="18" t="n">
        <f aca="false">+C56/'Discount curve'!D45</f>
        <v>-29.454266647277</v>
      </c>
      <c r="T56" s="18"/>
      <c r="U56" s="18" t="n">
        <f aca="false">+E56/'Discount curve'!$D45</f>
        <v>-9.46032483125303</v>
      </c>
      <c r="V56" s="18" t="n">
        <f aca="false">+F56/'Discount curve'!$D45</f>
        <v>-0.368230310317569</v>
      </c>
      <c r="W56" s="18" t="n">
        <f aca="false">+G56/'Discount curve'!$D45</f>
        <v>0</v>
      </c>
      <c r="X56" s="18" t="n">
        <f aca="false">+H56/'Discount curve'!$D45</f>
        <v>0</v>
      </c>
      <c r="Y56" s="18" t="n">
        <f aca="false">+I56/'Discount curve'!$D45</f>
        <v>0</v>
      </c>
      <c r="Z56" s="18" t="n">
        <f aca="false">+J56/'Discount curve'!$D45</f>
        <v>0</v>
      </c>
      <c r="AA56" s="18" t="n">
        <f aca="false">+K56/'Discount curve'!$D45</f>
        <v>-0.284611878790559</v>
      </c>
      <c r="AB56" s="18" t="n">
        <f aca="false">+L56/'Discount curve'!$D45</f>
        <v>-2.1885982932618</v>
      </c>
      <c r="AC56" s="18" t="n">
        <f aca="false">+M56/'Discount curve'!$D45</f>
        <v>-3.83126893337782</v>
      </c>
      <c r="AD56" s="18" t="n">
        <f aca="false">+N56/'Discount curve'!$D45</f>
        <v>-13.3212324002763</v>
      </c>
    </row>
    <row r="57" customFormat="false" ht="12.75" hidden="false" customHeight="false" outlineLevel="0" collapsed="false">
      <c r="A57" s="17" t="n">
        <v>38687</v>
      </c>
      <c r="C57" s="16" t="n">
        <f aca="false">IF(ISNUMBER(A57),SUM(E57:N57),"")</f>
        <v>-27.7863092181958</v>
      </c>
      <c r="D57" s="15"/>
      <c r="E57" s="18" t="n">
        <v>-8.45753559276303</v>
      </c>
      <c r="F57" s="18" t="n">
        <v>-0.106287071049673</v>
      </c>
      <c r="G57" s="18" t="n">
        <v>0</v>
      </c>
      <c r="H57" s="18" t="n">
        <v>0</v>
      </c>
      <c r="I57" s="18" t="n">
        <v>0</v>
      </c>
      <c r="J57" s="18" t="n">
        <v>0</v>
      </c>
      <c r="K57" s="18" t="n">
        <v>-0.322776713574964</v>
      </c>
      <c r="L57" s="18" t="n">
        <v>-2.54756057155083</v>
      </c>
      <c r="M57" s="18" t="n">
        <v>-3.87852213264747</v>
      </c>
      <c r="N57" s="18" t="n">
        <v>-12.4736271366098</v>
      </c>
      <c r="S57" s="18" t="n">
        <f aca="false">+C57/'Discount curve'!D46</f>
        <v>-33.3879853878596</v>
      </c>
      <c r="T57" s="18"/>
      <c r="U57" s="18" t="n">
        <f aca="false">+E57/'Discount curve'!$D46</f>
        <v>-10.1625614460361</v>
      </c>
      <c r="V57" s="18" t="n">
        <f aca="false">+F57/'Discount curve'!$D46</f>
        <v>-0.127714377150924</v>
      </c>
      <c r="W57" s="18" t="n">
        <f aca="false">+G57/'Discount curve'!$D46</f>
        <v>0</v>
      </c>
      <c r="X57" s="18" t="n">
        <f aca="false">+H57/'Discount curve'!$D46</f>
        <v>0</v>
      </c>
      <c r="Y57" s="18" t="n">
        <f aca="false">+I57/'Discount curve'!$D46</f>
        <v>0</v>
      </c>
      <c r="Z57" s="18" t="n">
        <f aca="false">+J57/'Discount curve'!$D46</f>
        <v>0</v>
      </c>
      <c r="AA57" s="18" t="n">
        <f aca="false">+K57/'Discount curve'!$D46</f>
        <v>-0.387847990596932</v>
      </c>
      <c r="AB57" s="18" t="n">
        <f aca="false">+L57/'Discount curve'!$D46</f>
        <v>-3.06114476988281</v>
      </c>
      <c r="AC57" s="18" t="n">
        <f aca="false">+M57/'Discount curve'!$D46</f>
        <v>-4.66042608517881</v>
      </c>
      <c r="AD57" s="18" t="n">
        <f aca="false">+N57/'Discount curve'!$D46</f>
        <v>-14.988290719014</v>
      </c>
    </row>
    <row r="58" customFormat="false" ht="12.75" hidden="false" customHeight="false" outlineLevel="0" collapsed="false">
      <c r="A58" s="17" t="n">
        <v>38718</v>
      </c>
      <c r="C58" s="16" t="n">
        <f aca="false">IF(ISNUMBER(A58),SUM(E58:N58),"")</f>
        <v>-27.5351942932615</v>
      </c>
      <c r="D58" s="15"/>
      <c r="E58" s="18" t="n">
        <v>-8.85342049015508</v>
      </c>
      <c r="F58" s="18" t="n">
        <v>-0.114974099980822</v>
      </c>
      <c r="G58" s="18" t="n">
        <v>0</v>
      </c>
      <c r="H58" s="18" t="n">
        <v>0</v>
      </c>
      <c r="I58" s="18" t="n">
        <v>0</v>
      </c>
      <c r="J58" s="18" t="n">
        <v>0</v>
      </c>
      <c r="K58" s="18" t="n">
        <v>-0.329172028331113</v>
      </c>
      <c r="L58" s="18" t="n">
        <v>-2.33038162838703</v>
      </c>
      <c r="M58" s="18" t="n">
        <v>-3.73602080059746</v>
      </c>
      <c r="N58" s="18" t="n">
        <v>-12.17122524581</v>
      </c>
      <c r="S58" s="18" t="n">
        <f aca="false">+C58/'Discount curve'!D47</f>
        <v>-33.2632381316365</v>
      </c>
      <c r="T58" s="18"/>
      <c r="U58" s="18" t="n">
        <f aca="false">+E58/'Discount curve'!$D47</f>
        <v>-10.6951645558429</v>
      </c>
      <c r="V58" s="18" t="n">
        <f aca="false">+F58/'Discount curve'!$D47</f>
        <v>-0.138891733463038</v>
      </c>
      <c r="W58" s="18" t="n">
        <f aca="false">+G58/'Discount curve'!$D47</f>
        <v>0</v>
      </c>
      <c r="X58" s="18" t="n">
        <f aca="false">+H58/'Discount curve'!$D47</f>
        <v>0</v>
      </c>
      <c r="Y58" s="18" t="n">
        <f aca="false">+I58/'Discount curve'!$D47</f>
        <v>0</v>
      </c>
      <c r="Z58" s="18" t="n">
        <f aca="false">+J58/'Discount curve'!$D47</f>
        <v>0</v>
      </c>
      <c r="AA58" s="18" t="n">
        <f aca="false">+K58/'Discount curve'!$D47</f>
        <v>-0.397648458479596</v>
      </c>
      <c r="AB58" s="18" t="n">
        <f aca="false">+L58/'Discount curve'!$D47</f>
        <v>-2.81516223263398</v>
      </c>
      <c r="AC58" s="18" t="n">
        <f aca="false">+M58/'Discount curve'!$D47</f>
        <v>-4.51321128267588</v>
      </c>
      <c r="AD58" s="18" t="n">
        <f aca="false">+N58/'Discount curve'!$D47</f>
        <v>-14.7031598685411</v>
      </c>
    </row>
    <row r="59" customFormat="false" ht="12.75" hidden="false" customHeight="false" outlineLevel="0" collapsed="false">
      <c r="A59" s="17" t="n">
        <v>38749</v>
      </c>
      <c r="C59" s="16" t="n">
        <f aca="false">IF(ISNUMBER(A59),SUM(E59:N59),"")</f>
        <v>-25.6660417320068</v>
      </c>
      <c r="D59" s="15"/>
      <c r="E59" s="18" t="n">
        <v>-8.54348686145963</v>
      </c>
      <c r="F59" s="18" t="n">
        <v>-0.10511803964695</v>
      </c>
      <c r="G59" s="18" t="n">
        <v>0</v>
      </c>
      <c r="H59" s="18" t="n">
        <v>0</v>
      </c>
      <c r="I59" s="18" t="n">
        <v>0</v>
      </c>
      <c r="J59" s="18" t="n">
        <v>0</v>
      </c>
      <c r="K59" s="18" t="n">
        <v>-0.318332589136878</v>
      </c>
      <c r="L59" s="18" t="n">
        <v>-1.83884726655012</v>
      </c>
      <c r="M59" s="18" t="n">
        <v>-3.55004633436625</v>
      </c>
      <c r="N59" s="18" t="n">
        <v>-11.310210640847</v>
      </c>
      <c r="S59" s="18" t="n">
        <f aca="false">+C59/'Discount curve'!D48</f>
        <v>-31.1726557267125</v>
      </c>
      <c r="T59" s="18"/>
      <c r="U59" s="18" t="n">
        <f aca="false">+E59/'Discount curve'!$D48</f>
        <v>-10.3764802309136</v>
      </c>
      <c r="V59" s="18" t="n">
        <f aca="false">+F59/'Discount curve'!$D48</f>
        <v>-0.127670970646594</v>
      </c>
      <c r="W59" s="18" t="n">
        <f aca="false">+G59/'Discount curve'!$D48</f>
        <v>0</v>
      </c>
      <c r="X59" s="18" t="n">
        <f aca="false">+H59/'Discount curve'!$D48</f>
        <v>0</v>
      </c>
      <c r="Y59" s="18" t="n">
        <f aca="false">+I59/'Discount curve'!$D48</f>
        <v>0</v>
      </c>
      <c r="Z59" s="18" t="n">
        <f aca="false">+J59/'Discount curve'!$D48</f>
        <v>0</v>
      </c>
      <c r="AA59" s="18" t="n">
        <f aca="false">+K59/'Discount curve'!$D48</f>
        <v>-0.386630408824673</v>
      </c>
      <c r="AB59" s="18" t="n">
        <f aca="false">+L59/'Discount curve'!$D48</f>
        <v>-2.23336942145972</v>
      </c>
      <c r="AC59" s="18" t="n">
        <f aca="false">+M59/'Discount curve'!$D48</f>
        <v>-4.31170389850465</v>
      </c>
      <c r="AD59" s="18" t="n">
        <f aca="false">+N59/'Discount curve'!$D48</f>
        <v>-13.7368007963632</v>
      </c>
    </row>
    <row r="60" customFormat="false" ht="12.75" hidden="false" customHeight="false" outlineLevel="0" collapsed="false">
      <c r="A60" s="17" t="n">
        <v>38777</v>
      </c>
      <c r="C60" s="16" t="n">
        <f aca="false">IF(ISNUMBER(A60),SUM(E60:N60),"")</f>
        <v>-24.1194657168424</v>
      </c>
      <c r="D60" s="15"/>
      <c r="E60" s="18" t="n">
        <v>-7.50778055912942</v>
      </c>
      <c r="F60" s="18" t="n">
        <v>-0.0635540219037012</v>
      </c>
      <c r="G60" s="18" t="n">
        <v>0</v>
      </c>
      <c r="H60" s="18" t="n">
        <v>0</v>
      </c>
      <c r="I60" s="18" t="n">
        <v>0</v>
      </c>
      <c r="J60" s="18" t="n">
        <v>0</v>
      </c>
      <c r="K60" s="18" t="n">
        <v>-0.262877157992292</v>
      </c>
      <c r="L60" s="18" t="n">
        <v>-1.36341953607236</v>
      </c>
      <c r="M60" s="18" t="n">
        <v>-3.48304552601841</v>
      </c>
      <c r="N60" s="18" t="n">
        <v>-11.4387889157262</v>
      </c>
      <c r="S60" s="18" t="n">
        <f aca="false">+C60/'Discount curve'!D49</f>
        <v>-29.4416115789426</v>
      </c>
      <c r="T60" s="18"/>
      <c r="U60" s="18" t="n">
        <f aca="false">+E60/'Discount curve'!$D49</f>
        <v>-9.16443015930797</v>
      </c>
      <c r="V60" s="18" t="n">
        <f aca="false">+F60/'Discount curve'!$D49</f>
        <v>-0.0775777062864949</v>
      </c>
      <c r="W60" s="18" t="n">
        <f aca="false">+G60/'Discount curve'!$D49</f>
        <v>0</v>
      </c>
      <c r="X60" s="18" t="n">
        <f aca="false">+H60/'Discount curve'!$D49</f>
        <v>0</v>
      </c>
      <c r="Y60" s="18" t="n">
        <f aca="false">+I60/'Discount curve'!$D49</f>
        <v>0</v>
      </c>
      <c r="Z60" s="18" t="n">
        <f aca="false">+J60/'Discount curve'!$D49</f>
        <v>0</v>
      </c>
      <c r="AA60" s="18" t="n">
        <f aca="false">+K60/'Discount curve'!$D49</f>
        <v>-0.320883027403917</v>
      </c>
      <c r="AB60" s="18" t="n">
        <f aca="false">+L60/'Discount curve'!$D49</f>
        <v>-1.66426855683434</v>
      </c>
      <c r="AC60" s="18" t="n">
        <f aca="false">+M60/'Discount curve'!$D49</f>
        <v>-4.25160634537608</v>
      </c>
      <c r="AD60" s="18" t="n">
        <f aca="false">+N60/'Discount curve'!$D49</f>
        <v>-13.9628457837338</v>
      </c>
    </row>
    <row r="61" customFormat="false" ht="12.75" hidden="false" customHeight="false" outlineLevel="0" collapsed="false">
      <c r="A61" s="17" t="n">
        <v>38808</v>
      </c>
      <c r="C61" s="16" t="n">
        <f aca="false">IF(ISNUMBER(A61),SUM(E61:N61),"")</f>
        <v>-20.3355874573319</v>
      </c>
      <c r="D61" s="15"/>
      <c r="E61" s="18" t="n">
        <v>-7.43210149604708</v>
      </c>
      <c r="F61" s="18" t="n">
        <v>-0.054326680183658</v>
      </c>
      <c r="G61" s="18" t="n">
        <v>0</v>
      </c>
      <c r="H61" s="18" t="n">
        <v>0</v>
      </c>
      <c r="I61" s="18" t="n">
        <v>0</v>
      </c>
      <c r="J61" s="18" t="n">
        <v>0</v>
      </c>
      <c r="K61" s="18" t="n">
        <v>-0.131553673423943</v>
      </c>
      <c r="L61" s="18" t="n">
        <v>-0.897428523209407</v>
      </c>
      <c r="M61" s="18" t="n">
        <v>-2.73643702488791</v>
      </c>
      <c r="N61" s="18" t="n">
        <v>-9.08374005957993</v>
      </c>
      <c r="S61" s="18" t="n">
        <f aca="false">+C61/'Discount curve'!D50</f>
        <v>-24.9592243517348</v>
      </c>
      <c r="T61" s="18"/>
      <c r="U61" s="18" t="n">
        <f aca="false">+E61/'Discount curve'!$D50</f>
        <v>-9.12191442877748</v>
      </c>
      <c r="V61" s="18" t="n">
        <f aca="false">+F61/'Discount curve'!$D50</f>
        <v>-0.066678762137259</v>
      </c>
      <c r="W61" s="18" t="n">
        <f aca="false">+G61/'Discount curve'!$D50</f>
        <v>0</v>
      </c>
      <c r="X61" s="18" t="n">
        <f aca="false">+H61/'Discount curve'!$D50</f>
        <v>0</v>
      </c>
      <c r="Y61" s="18" t="n">
        <f aca="false">+I61/'Discount curve'!$D50</f>
        <v>0</v>
      </c>
      <c r="Z61" s="18" t="n">
        <f aca="false">+J61/'Discount curve'!$D50</f>
        <v>0</v>
      </c>
      <c r="AA61" s="18" t="n">
        <f aca="false">+K61/'Discount curve'!$D50</f>
        <v>-0.161464607608333</v>
      </c>
      <c r="AB61" s="18" t="n">
        <f aca="false">+L61/'Discount curve'!$D50</f>
        <v>-1.1014739504048</v>
      </c>
      <c r="AC61" s="18" t="n">
        <f aca="false">+M61/'Discount curve'!$D50</f>
        <v>-3.35861188037358</v>
      </c>
      <c r="AD61" s="18" t="n">
        <f aca="false">+N61/'Discount curve'!$D50</f>
        <v>-11.1490807224333</v>
      </c>
    </row>
    <row r="62" customFormat="false" ht="12.75" hidden="false" customHeight="false" outlineLevel="0" collapsed="false">
      <c r="A62" s="17" t="n">
        <v>38838</v>
      </c>
      <c r="C62" s="16" t="n">
        <f aca="false">IF(ISNUMBER(A62),SUM(E62:N62),"")</f>
        <v>-15.9117163944777</v>
      </c>
      <c r="D62" s="15"/>
      <c r="E62" s="18" t="n">
        <v>-6.14339260557057</v>
      </c>
      <c r="F62" s="18" t="n">
        <v>-0.0451931345992008</v>
      </c>
      <c r="G62" s="18" t="n">
        <v>0</v>
      </c>
      <c r="H62" s="18" t="n">
        <v>0</v>
      </c>
      <c r="I62" s="18" t="n">
        <v>0</v>
      </c>
      <c r="J62" s="18" t="n">
        <v>0</v>
      </c>
      <c r="K62" s="18" t="n">
        <v>-0.140130397001367</v>
      </c>
      <c r="L62" s="18" t="n">
        <v>-0.527336598441643</v>
      </c>
      <c r="M62" s="18" t="n">
        <v>-1.98196530343302</v>
      </c>
      <c r="N62" s="18" t="n">
        <v>-7.07369835543189</v>
      </c>
      <c r="S62" s="18" t="n">
        <f aca="false">+C62/'Discount curve'!D51</f>
        <v>-19.6350631506313</v>
      </c>
      <c r="T62" s="18"/>
      <c r="U62" s="18" t="n">
        <f aca="false">+E62/'Discount curve'!$D51</f>
        <v>-7.58094845200759</v>
      </c>
      <c r="V62" s="18" t="n">
        <f aca="false">+F62/'Discount curve'!$D51</f>
        <v>-0.0557683426370179</v>
      </c>
      <c r="W62" s="18" t="n">
        <f aca="false">+G62/'Discount curve'!$D51</f>
        <v>0</v>
      </c>
      <c r="X62" s="18" t="n">
        <f aca="false">+H62/'Discount curve'!$D51</f>
        <v>0</v>
      </c>
      <c r="Y62" s="18" t="n">
        <f aca="false">+I62/'Discount curve'!$D51</f>
        <v>0</v>
      </c>
      <c r="Z62" s="18" t="n">
        <f aca="false">+J62/'Discount curve'!$D51</f>
        <v>0</v>
      </c>
      <c r="AA62" s="18" t="n">
        <f aca="false">+K62/'Discount curve'!$D51</f>
        <v>-0.172920954988853</v>
      </c>
      <c r="AB62" s="18" t="n">
        <f aca="false">+L62/'Discount curve'!$D51</f>
        <v>-0.650733532155858</v>
      </c>
      <c r="AC62" s="18" t="n">
        <f aca="false">+M62/'Discount curve'!$D51</f>
        <v>-2.44574582216496</v>
      </c>
      <c r="AD62" s="18" t="n">
        <f aca="false">+N62/'Discount curve'!$D51</f>
        <v>-8.72894604667701</v>
      </c>
    </row>
    <row r="63" customFormat="false" ht="12.75" hidden="false" customHeight="false" outlineLevel="0" collapsed="false">
      <c r="A63" s="17" t="n">
        <v>38869</v>
      </c>
      <c r="C63" s="16" t="n">
        <f aca="false">IF(ISNUMBER(A63),SUM(E63:N63),"")</f>
        <v>-13.0632284810847</v>
      </c>
      <c r="D63" s="15"/>
      <c r="E63" s="18" t="n">
        <v>-6.27396783897228</v>
      </c>
      <c r="F63" s="18" t="n">
        <v>-0.0217409722075174</v>
      </c>
      <c r="G63" s="18" t="n">
        <v>0</v>
      </c>
      <c r="H63" s="18" t="n">
        <v>0</v>
      </c>
      <c r="I63" s="18" t="n">
        <v>0</v>
      </c>
      <c r="J63" s="18" t="n">
        <v>0</v>
      </c>
      <c r="K63" s="18" t="n">
        <v>-0.0800163765679834</v>
      </c>
      <c r="L63" s="18" t="n">
        <v>-0.354665032919184</v>
      </c>
      <c r="M63" s="18" t="n">
        <v>-0.194473201499704</v>
      </c>
      <c r="N63" s="18" t="n">
        <v>-6.13836505891803</v>
      </c>
      <c r="S63" s="18" t="n">
        <f aca="false">+C63/'Discount curve'!D52</f>
        <v>-16.2102188545126</v>
      </c>
      <c r="T63" s="18"/>
      <c r="U63" s="18" t="n">
        <f aca="false">+E63/'Discount curve'!$D52</f>
        <v>-7.7853948511409</v>
      </c>
      <c r="V63" s="18" t="n">
        <f aca="false">+F63/'Discount curve'!$D52</f>
        <v>-0.0269784699933894</v>
      </c>
      <c r="W63" s="18" t="n">
        <f aca="false">+G63/'Discount curve'!$D52</f>
        <v>0</v>
      </c>
      <c r="X63" s="18" t="n">
        <f aca="false">+H63/'Discount curve'!$D52</f>
        <v>0</v>
      </c>
      <c r="Y63" s="18" t="n">
        <f aca="false">+I63/'Discount curve'!$D52</f>
        <v>0</v>
      </c>
      <c r="Z63" s="18" t="n">
        <f aca="false">+J63/'Discount curve'!$D52</f>
        <v>0</v>
      </c>
      <c r="AA63" s="18" t="n">
        <f aca="false">+K63/'Discount curve'!$D52</f>
        <v>-0.0992926808246717</v>
      </c>
      <c r="AB63" s="18" t="n">
        <f aca="false">+L63/'Discount curve'!$D52</f>
        <v>-0.440105431210027</v>
      </c>
      <c r="AC63" s="18" t="n">
        <f aca="false">+M63/'Discount curve'!$D52</f>
        <v>-0.241322668604673</v>
      </c>
      <c r="AD63" s="18" t="n">
        <f aca="false">+N63/'Discount curve'!$D52</f>
        <v>-7.61712475273891</v>
      </c>
    </row>
    <row r="64" customFormat="false" ht="12.75" hidden="false" customHeight="false" outlineLevel="0" collapsed="false">
      <c r="A64" s="17" t="n">
        <v>38899</v>
      </c>
      <c r="C64" s="16" t="n">
        <f aca="false">IF(ISNUMBER(A64),SUM(E64:N64),"")</f>
        <v>-12.5395823223668</v>
      </c>
      <c r="D64" s="15"/>
      <c r="E64" s="18" t="n">
        <v>-6.0996819437653</v>
      </c>
      <c r="F64" s="18" t="n">
        <v>-0.0200770014508237</v>
      </c>
      <c r="G64" s="18" t="n">
        <v>0</v>
      </c>
      <c r="H64" s="18" t="n">
        <v>0</v>
      </c>
      <c r="I64" s="18" t="n">
        <v>0</v>
      </c>
      <c r="J64" s="18" t="n">
        <v>0</v>
      </c>
      <c r="K64" s="18" t="n">
        <v>-0.0803905989962431</v>
      </c>
      <c r="L64" s="18" t="n">
        <v>-0.313301787190524</v>
      </c>
      <c r="M64" s="18" t="n">
        <v>-0.185468074849581</v>
      </c>
      <c r="N64" s="18" t="n">
        <v>-5.84066291611431</v>
      </c>
      <c r="S64" s="18" t="n">
        <f aca="false">+C64/'Discount curve'!D53</f>
        <v>-15.6395357117428</v>
      </c>
      <c r="T64" s="18"/>
      <c r="U64" s="18" t="n">
        <f aca="false">+E64/'Discount curve'!$D53</f>
        <v>-7.60760535218405</v>
      </c>
      <c r="V64" s="18" t="n">
        <f aca="false">+F64/'Discount curve'!$D53</f>
        <v>-0.0250403062161646</v>
      </c>
      <c r="W64" s="18" t="n">
        <f aca="false">+G64/'Discount curve'!$D53</f>
        <v>0</v>
      </c>
      <c r="X64" s="18" t="n">
        <f aca="false">+H64/'Discount curve'!$D53</f>
        <v>0</v>
      </c>
      <c r="Y64" s="18" t="n">
        <f aca="false">+I64/'Discount curve'!$D53</f>
        <v>0</v>
      </c>
      <c r="Z64" s="18" t="n">
        <f aca="false">+J64/'Discount curve'!$D53</f>
        <v>0</v>
      </c>
      <c r="AA64" s="18" t="n">
        <f aca="false">+K64/'Discount curve'!$D53</f>
        <v>-0.100264236205663</v>
      </c>
      <c r="AB64" s="18" t="n">
        <f aca="false">+L64/'Discount curve'!$D53</f>
        <v>-0.390754202440948</v>
      </c>
      <c r="AC64" s="18" t="n">
        <f aca="false">+M64/'Discount curve'!$D53</f>
        <v>-0.231318277230364</v>
      </c>
      <c r="AD64" s="18" t="n">
        <f aca="false">+N64/'Discount curve'!$D53</f>
        <v>-7.2845533374656</v>
      </c>
    </row>
    <row r="65" customFormat="false" ht="12.75" hidden="false" customHeight="false" outlineLevel="0" collapsed="false">
      <c r="A65" s="17" t="n">
        <v>38930</v>
      </c>
      <c r="C65" s="16" t="n">
        <f aca="false">IF(ISNUMBER(A65),SUM(E65:N65),"")</f>
        <v>-13.0708423456005</v>
      </c>
      <c r="D65" s="15"/>
      <c r="E65" s="18" t="n">
        <v>-6.56269719543826</v>
      </c>
      <c r="F65" s="18" t="n">
        <v>-0.0215144654908628</v>
      </c>
      <c r="G65" s="18" t="n">
        <v>0</v>
      </c>
      <c r="H65" s="18" t="n">
        <v>0</v>
      </c>
      <c r="I65" s="18" t="n">
        <v>0</v>
      </c>
      <c r="J65" s="18" t="n">
        <v>0</v>
      </c>
      <c r="K65" s="18" t="n">
        <v>-0.0799698365361959</v>
      </c>
      <c r="L65" s="18" t="n">
        <v>-0.413654998949046</v>
      </c>
      <c r="M65" s="18" t="n">
        <v>-0.199058776181051</v>
      </c>
      <c r="N65" s="18" t="n">
        <v>-5.79394707300508</v>
      </c>
      <c r="S65" s="18" t="n">
        <f aca="false">+C65/'Discount curve'!D54</f>
        <v>-16.3878700057827</v>
      </c>
      <c r="T65" s="18"/>
      <c r="U65" s="18" t="n">
        <f aca="false">+E65/'Discount curve'!$D54</f>
        <v>-8.22813294526166</v>
      </c>
      <c r="V65" s="18" t="n">
        <f aca="false">+F65/'Discount curve'!$D54</f>
        <v>-0.0269742572349845</v>
      </c>
      <c r="W65" s="18" t="n">
        <f aca="false">+G65/'Discount curve'!$D54</f>
        <v>0</v>
      </c>
      <c r="X65" s="18" t="n">
        <f aca="false">+H65/'Discount curve'!$D54</f>
        <v>0</v>
      </c>
      <c r="Y65" s="18" t="n">
        <f aca="false">+I65/'Discount curve'!$D54</f>
        <v>0</v>
      </c>
      <c r="Z65" s="18" t="n">
        <f aca="false">+J65/'Discount curve'!$D54</f>
        <v>0</v>
      </c>
      <c r="AA65" s="18" t="n">
        <f aca="false">+K65/'Discount curve'!$D54</f>
        <v>-0.100264026670016</v>
      </c>
      <c r="AB65" s="18" t="n">
        <f aca="false">+L65/'Discount curve'!$D54</f>
        <v>-0.518629493859732</v>
      </c>
      <c r="AC65" s="18" t="n">
        <f aca="false">+M65/'Discount curve'!$D54</f>
        <v>-0.249574530953106</v>
      </c>
      <c r="AD65" s="18" t="n">
        <f aca="false">+N65/'Discount curve'!$D54</f>
        <v>-7.26429475180316</v>
      </c>
    </row>
    <row r="66" customFormat="false" ht="12.75" hidden="false" customHeight="false" outlineLevel="0" collapsed="false">
      <c r="A66" s="17" t="n">
        <v>38961</v>
      </c>
      <c r="C66" s="16" t="n">
        <f aca="false">IF(ISNUMBER(A66),SUM(E66:N66),"")</f>
        <v>-12.8726114900812</v>
      </c>
      <c r="D66" s="15"/>
      <c r="E66" s="18" t="n">
        <v>-6.52558231323541</v>
      </c>
      <c r="F66" s="18" t="n">
        <v>0</v>
      </c>
      <c r="G66" s="18" t="n">
        <v>0</v>
      </c>
      <c r="H66" s="18" t="n">
        <v>0</v>
      </c>
      <c r="I66" s="18" t="n">
        <v>0</v>
      </c>
      <c r="J66" s="18" t="n">
        <v>0</v>
      </c>
      <c r="K66" s="18" t="n">
        <v>-0.0954431616137242</v>
      </c>
      <c r="L66" s="18" t="n">
        <v>-0.339242108810358</v>
      </c>
      <c r="M66" s="18" t="n">
        <v>-0.186814916825466</v>
      </c>
      <c r="N66" s="18" t="n">
        <v>-5.72552898959628</v>
      </c>
      <c r="S66" s="18" t="n">
        <f aca="false">+C66/'Discount curve'!D55</f>
        <v>-16.2247522619891</v>
      </c>
      <c r="T66" s="18"/>
      <c r="U66" s="18" t="n">
        <f aca="false">+E66/'Discount curve'!$D55</f>
        <v>-8.22490109944227</v>
      </c>
      <c r="V66" s="18" t="n">
        <f aca="false">+F66/'Discount curve'!$D55</f>
        <v>0</v>
      </c>
      <c r="W66" s="18" t="n">
        <f aca="false">+G66/'Discount curve'!$D55</f>
        <v>0</v>
      </c>
      <c r="X66" s="18" t="n">
        <f aca="false">+H66/'Discount curve'!$D55</f>
        <v>0</v>
      </c>
      <c r="Y66" s="18" t="n">
        <f aca="false">+I66/'Discount curve'!$D55</f>
        <v>0</v>
      </c>
      <c r="Z66" s="18" t="n">
        <f aca="false">+J66/'Discount curve'!$D55</f>
        <v>0</v>
      </c>
      <c r="AA66" s="18" t="n">
        <f aca="false">+K66/'Discount curve'!$D55</f>
        <v>-0.120297396800709</v>
      </c>
      <c r="AB66" s="18" t="n">
        <f aca="false">+L66/'Discount curve'!$D55</f>
        <v>-0.427583725068057</v>
      </c>
      <c r="AC66" s="18" t="n">
        <f aca="false">+M66/'Discount curve'!$D55</f>
        <v>-0.235463157314488</v>
      </c>
      <c r="AD66" s="18" t="n">
        <f aca="false">+N66/'Discount curve'!$D55</f>
        <v>-7.21650688336359</v>
      </c>
    </row>
    <row r="67" customFormat="false" ht="12.75" hidden="false" customHeight="false" outlineLevel="0" collapsed="false">
      <c r="A67" s="17" t="n">
        <v>38991</v>
      </c>
      <c r="C67" s="16" t="n">
        <f aca="false">IF(ISNUMBER(A67),SUM(E67:N67),"")</f>
        <v>-7.90110191218436</v>
      </c>
      <c r="D67" s="15"/>
      <c r="E67" s="18" t="n">
        <v>-0.145678799746259</v>
      </c>
      <c r="F67" s="18" t="n">
        <v>0</v>
      </c>
      <c r="G67" s="18" t="n">
        <v>0</v>
      </c>
      <c r="H67" s="18" t="n">
        <v>0</v>
      </c>
      <c r="I67" s="18" t="n">
        <v>0</v>
      </c>
      <c r="J67" s="18" t="n">
        <v>0</v>
      </c>
      <c r="K67" s="18" t="n">
        <v>-0.1425486102496</v>
      </c>
      <c r="L67" s="18" t="n">
        <v>-0.326436317471634</v>
      </c>
      <c r="M67" s="18" t="n">
        <v>-0.18803953286477</v>
      </c>
      <c r="N67" s="18" t="n">
        <v>-7.09839865185209</v>
      </c>
      <c r="S67" s="18" t="n">
        <f aca="false">+C67/'Discount curve'!D56</f>
        <v>-10.0146220464024</v>
      </c>
      <c r="T67" s="18"/>
      <c r="U67" s="18" t="n">
        <f aca="false">+E67/'Discount curve'!$D56</f>
        <v>-0.184647424605739</v>
      </c>
      <c r="V67" s="18" t="n">
        <f aca="false">+F67/'Discount curve'!$D56</f>
        <v>0</v>
      </c>
      <c r="W67" s="18" t="n">
        <f aca="false">+G67/'Discount curve'!$D56</f>
        <v>0</v>
      </c>
      <c r="X67" s="18" t="n">
        <f aca="false">+H67/'Discount curve'!$D56</f>
        <v>0</v>
      </c>
      <c r="Y67" s="18" t="n">
        <f aca="false">+I67/'Discount curve'!$D56</f>
        <v>0</v>
      </c>
      <c r="Z67" s="18" t="n">
        <f aca="false">+J67/'Discount curve'!$D56</f>
        <v>0</v>
      </c>
      <c r="AA67" s="18" t="n">
        <f aca="false">+K67/'Discount curve'!$D56</f>
        <v>-0.180679919175348</v>
      </c>
      <c r="AB67" s="18" t="n">
        <f aca="false">+L67/'Discount curve'!$D56</f>
        <v>-0.413757014911612</v>
      </c>
      <c r="AC67" s="18" t="n">
        <f aca="false">+M67/'Discount curve'!$D56</f>
        <v>-0.238339521797423</v>
      </c>
      <c r="AD67" s="18" t="n">
        <f aca="false">+N67/'Discount curve'!$D56</f>
        <v>-8.99719816591225</v>
      </c>
    </row>
    <row r="68" customFormat="false" ht="12.75" hidden="false" customHeight="false" outlineLevel="0" collapsed="false">
      <c r="A68" s="17" t="n">
        <v>39022</v>
      </c>
      <c r="C68" s="16" t="n">
        <f aca="false">IF(ISNUMBER(A68),SUM(E68:N68),"")</f>
        <v>-8.50101991943847</v>
      </c>
      <c r="D68" s="15"/>
      <c r="E68" s="18" t="n">
        <v>-0.142749571714678</v>
      </c>
      <c r="F68" s="18" t="n">
        <v>0</v>
      </c>
      <c r="G68" s="18" t="n">
        <v>0</v>
      </c>
      <c r="H68" s="18" t="n">
        <v>0</v>
      </c>
      <c r="I68" s="18" t="n">
        <v>0</v>
      </c>
      <c r="J68" s="18" t="n">
        <v>0</v>
      </c>
      <c r="K68" s="18" t="n">
        <v>-0.178206722348131</v>
      </c>
      <c r="L68" s="18" t="n">
        <v>-0.309297136931118</v>
      </c>
      <c r="M68" s="18" t="n">
        <v>0</v>
      </c>
      <c r="N68" s="18" t="n">
        <v>-7.87076648844454</v>
      </c>
      <c r="S68" s="18" t="n">
        <f aca="false">+C68/'Discount curve'!D57</f>
        <v>-10.8328419076057</v>
      </c>
      <c r="T68" s="18"/>
      <c r="U68" s="18" t="n">
        <f aca="false">+E68/'Discount curve'!$D57</f>
        <v>-0.181905648665469</v>
      </c>
      <c r="V68" s="18" t="n">
        <f aca="false">+F68/'Discount curve'!$D57</f>
        <v>0</v>
      </c>
      <c r="W68" s="18" t="n">
        <f aca="false">+G68/'Discount curve'!$D57</f>
        <v>0</v>
      </c>
      <c r="X68" s="18" t="n">
        <f aca="false">+H68/'Discount curve'!$D57</f>
        <v>0</v>
      </c>
      <c r="Y68" s="18" t="n">
        <f aca="false">+I68/'Discount curve'!$D57</f>
        <v>0</v>
      </c>
      <c r="Z68" s="18" t="n">
        <f aca="false">+J68/'Discount curve'!$D57</f>
        <v>0</v>
      </c>
      <c r="AA68" s="18" t="n">
        <f aca="false">+K68/'Discount curve'!$D57</f>
        <v>-0.22708866328564</v>
      </c>
      <c r="AB68" s="18" t="n">
        <f aca="false">+L68/'Discount curve'!$D57</f>
        <v>-0.394137058682623</v>
      </c>
      <c r="AC68" s="18" t="n">
        <f aca="false">+M68/'Discount curve'!$D57</f>
        <v>0</v>
      </c>
      <c r="AD68" s="18" t="n">
        <f aca="false">+N68/'Discount curve'!$D57</f>
        <v>-10.029710536972</v>
      </c>
    </row>
    <row r="69" customFormat="false" ht="12.75" hidden="false" customHeight="false" outlineLevel="0" collapsed="false">
      <c r="A69" s="17" t="n">
        <v>39052</v>
      </c>
      <c r="C69" s="16" t="n">
        <f aca="false">IF(ISNUMBER(A69),SUM(E69:N69),"")</f>
        <v>-9.39312904625062</v>
      </c>
      <c r="D69" s="15"/>
      <c r="E69" s="18" t="n">
        <v>-0.35163743474008</v>
      </c>
      <c r="F69" s="18" t="n">
        <v>0</v>
      </c>
      <c r="G69" s="18" t="n">
        <v>0</v>
      </c>
      <c r="H69" s="18" t="n">
        <v>0</v>
      </c>
      <c r="I69" s="18" t="n">
        <v>0</v>
      </c>
      <c r="J69" s="18" t="n">
        <v>0</v>
      </c>
      <c r="K69" s="18" t="n">
        <v>-0.208116886471161</v>
      </c>
      <c r="L69" s="18" t="n">
        <v>-0.405242118123328</v>
      </c>
      <c r="M69" s="18" t="n">
        <v>0</v>
      </c>
      <c r="N69" s="18" t="n">
        <v>-8.42813260691605</v>
      </c>
      <c r="S69" s="18" t="n">
        <f aca="false">+C69/'Discount curve'!D58</f>
        <v>-12.0325468451145</v>
      </c>
      <c r="T69" s="18"/>
      <c r="U69" s="18" t="n">
        <f aca="false">+E69/'Discount curve'!$D58</f>
        <v>-0.450445627348725</v>
      </c>
      <c r="V69" s="18" t="n">
        <f aca="false">+F69/'Discount curve'!$D58</f>
        <v>0</v>
      </c>
      <c r="W69" s="18" t="n">
        <f aca="false">+G69/'Discount curve'!$D58</f>
        <v>0</v>
      </c>
      <c r="X69" s="18" t="n">
        <f aca="false">+H69/'Discount curve'!$D58</f>
        <v>0</v>
      </c>
      <c r="Y69" s="18" t="n">
        <f aca="false">+I69/'Discount curve'!$D58</f>
        <v>0</v>
      </c>
      <c r="Z69" s="18" t="n">
        <f aca="false">+J69/'Discount curve'!$D58</f>
        <v>0</v>
      </c>
      <c r="AA69" s="18" t="n">
        <f aca="false">+K69/'Discount curve'!$D58</f>
        <v>-0.266596591337493</v>
      </c>
      <c r="AB69" s="18" t="n">
        <f aca="false">+L69/'Discount curve'!$D58</f>
        <v>-0.519112933073001</v>
      </c>
      <c r="AC69" s="18" t="n">
        <f aca="false">+M69/'Discount curve'!$D58</f>
        <v>0</v>
      </c>
      <c r="AD69" s="18" t="n">
        <f aca="false">+N69/'Discount curve'!$D58</f>
        <v>-10.7963916933553</v>
      </c>
    </row>
    <row r="70" customFormat="false" ht="12.75" hidden="false" customHeight="false" outlineLevel="0" collapsed="false">
      <c r="A70" s="17" t="n">
        <v>39083</v>
      </c>
      <c r="C70" s="16" t="n">
        <f aca="false">IF(ISNUMBER(A70),SUM(E70:N70),"")</f>
        <v>-9.57156876691041</v>
      </c>
      <c r="D70" s="15"/>
      <c r="E70" s="18" t="n">
        <v>-0.24513213039437</v>
      </c>
      <c r="F70" s="18" t="n">
        <v>0</v>
      </c>
      <c r="G70" s="18" t="n">
        <v>0</v>
      </c>
      <c r="H70" s="18" t="n">
        <v>0</v>
      </c>
      <c r="I70" s="18" t="n">
        <v>0</v>
      </c>
      <c r="J70" s="18" t="n">
        <v>0</v>
      </c>
      <c r="K70" s="18" t="n">
        <v>-0.214665216763598</v>
      </c>
      <c r="L70" s="18" t="n">
        <v>-0.356880922869488</v>
      </c>
      <c r="M70" s="18" t="n">
        <v>0</v>
      </c>
      <c r="N70" s="18" t="n">
        <v>-8.75489049688296</v>
      </c>
      <c r="S70" s="18" t="n">
        <f aca="false">+C70/'Discount curve'!D59</f>
        <v>-12.3277346903102</v>
      </c>
      <c r="T70" s="18"/>
      <c r="U70" s="18" t="n">
        <f aca="false">+E70/'Discount curve'!$D59</f>
        <v>-0.31571876472531</v>
      </c>
      <c r="V70" s="18" t="n">
        <f aca="false">+F70/'Discount curve'!$D59</f>
        <v>0</v>
      </c>
      <c r="W70" s="18" t="n">
        <f aca="false">+G70/'Discount curve'!$D59</f>
        <v>0</v>
      </c>
      <c r="X70" s="18" t="n">
        <f aca="false">+H70/'Discount curve'!$D59</f>
        <v>0</v>
      </c>
      <c r="Y70" s="18" t="n">
        <f aca="false">+I70/'Discount curve'!$D59</f>
        <v>0</v>
      </c>
      <c r="Z70" s="18" t="n">
        <f aca="false">+J70/'Discount curve'!$D59</f>
        <v>0</v>
      </c>
      <c r="AA70" s="18" t="n">
        <f aca="false">+K70/'Discount curve'!$D59</f>
        <v>-0.276478799238024</v>
      </c>
      <c r="AB70" s="18" t="n">
        <f aca="false">+L70/'Discount curve'!$D59</f>
        <v>-0.459646003733222</v>
      </c>
      <c r="AC70" s="18" t="n">
        <f aca="false">+M70/'Discount curve'!$D59</f>
        <v>0</v>
      </c>
      <c r="AD70" s="18" t="n">
        <f aca="false">+N70/'Discount curve'!$D59</f>
        <v>-11.2758911226136</v>
      </c>
    </row>
    <row r="71" customFormat="false" ht="12.75" hidden="false" customHeight="false" outlineLevel="0" collapsed="false">
      <c r="A71" s="17" t="n">
        <v>39114</v>
      </c>
      <c r="C71" s="16" t="n">
        <f aca="false">IF(ISNUMBER(A71),SUM(E71:N71),"")</f>
        <v>-8.57896665997949</v>
      </c>
      <c r="D71" s="15"/>
      <c r="E71" s="18" t="n">
        <v>-0.260433557752036</v>
      </c>
      <c r="F71" s="18" t="n">
        <v>0</v>
      </c>
      <c r="G71" s="18" t="n">
        <v>0</v>
      </c>
      <c r="H71" s="18" t="n">
        <v>0</v>
      </c>
      <c r="I71" s="18" t="n">
        <v>0</v>
      </c>
      <c r="J71" s="18" t="n">
        <v>0</v>
      </c>
      <c r="K71" s="18" t="n">
        <v>-0.190630077290081</v>
      </c>
      <c r="L71" s="18" t="n">
        <v>-0.245836547673287</v>
      </c>
      <c r="M71" s="18" t="n">
        <v>0</v>
      </c>
      <c r="N71" s="18" t="n">
        <v>-7.88206647726409</v>
      </c>
      <c r="S71" s="18" t="n">
        <f aca="false">+C71/'Discount curve'!D60</f>
        <v>-11.1097001354788</v>
      </c>
      <c r="T71" s="18"/>
      <c r="U71" s="18" t="n">
        <f aca="false">+E71/'Discount curve'!$D60</f>
        <v>-0.337259584576579</v>
      </c>
      <c r="V71" s="18" t="n">
        <f aca="false">+F71/'Discount curve'!$D60</f>
        <v>0</v>
      </c>
      <c r="W71" s="18" t="n">
        <f aca="false">+G71/'Discount curve'!$D60</f>
        <v>0</v>
      </c>
      <c r="X71" s="18" t="n">
        <f aca="false">+H71/'Discount curve'!$D60</f>
        <v>0</v>
      </c>
      <c r="Y71" s="18" t="n">
        <f aca="false">+I71/'Discount curve'!$D60</f>
        <v>0</v>
      </c>
      <c r="Z71" s="18" t="n">
        <f aca="false">+J71/'Discount curve'!$D60</f>
        <v>0</v>
      </c>
      <c r="AA71" s="18" t="n">
        <f aca="false">+K71/'Discount curve'!$D60</f>
        <v>-0.246864579317645</v>
      </c>
      <c r="AB71" s="18" t="n">
        <f aca="false">+L71/'Discount curve'!$D60</f>
        <v>-0.318356561488033</v>
      </c>
      <c r="AC71" s="18" t="n">
        <f aca="false">+M71/'Discount curve'!$D60</f>
        <v>0</v>
      </c>
      <c r="AD71" s="18" t="n">
        <f aca="false">+N71/'Discount curve'!$D60</f>
        <v>-10.2072194100965</v>
      </c>
    </row>
    <row r="72" customFormat="false" ht="12.75" hidden="false" customHeight="false" outlineLevel="0" collapsed="false">
      <c r="A72" s="17" t="n">
        <v>39142</v>
      </c>
      <c r="C72" s="16" t="n">
        <f aca="false">IF(ISNUMBER(A72),SUM(E72:N72),"")</f>
        <v>-8.67828526586282</v>
      </c>
      <c r="D72" s="15"/>
      <c r="E72" s="18" t="n">
        <v>-0.119632727263776</v>
      </c>
      <c r="F72" s="18" t="n">
        <v>0</v>
      </c>
      <c r="G72" s="18" t="n">
        <v>0</v>
      </c>
      <c r="H72" s="18" t="n">
        <v>0</v>
      </c>
      <c r="I72" s="18" t="n">
        <v>0</v>
      </c>
      <c r="J72" s="18" t="n">
        <v>0</v>
      </c>
      <c r="K72" s="18" t="n">
        <v>-0.18969515317242</v>
      </c>
      <c r="L72" s="18" t="n">
        <v>-0.201987399097992</v>
      </c>
      <c r="M72" s="18" t="n">
        <v>0</v>
      </c>
      <c r="N72" s="18" t="n">
        <v>-8.16696998632863</v>
      </c>
      <c r="S72" s="18" t="n">
        <f aca="false">+C72/'Discount curve'!D61</f>
        <v>-11.2951507927533</v>
      </c>
      <c r="T72" s="18"/>
      <c r="U72" s="18" t="n">
        <f aca="false">+E72/'Discount curve'!$D61</f>
        <v>-0.155706991968572</v>
      </c>
      <c r="V72" s="18" t="n">
        <f aca="false">+F72/'Discount curve'!$D61</f>
        <v>0</v>
      </c>
      <c r="W72" s="18" t="n">
        <f aca="false">+G72/'Discount curve'!$D61</f>
        <v>0</v>
      </c>
      <c r="X72" s="18" t="n">
        <f aca="false">+H72/'Discount curve'!$D61</f>
        <v>0</v>
      </c>
      <c r="Y72" s="18" t="n">
        <f aca="false">+I72/'Discount curve'!$D61</f>
        <v>0</v>
      </c>
      <c r="Z72" s="18" t="n">
        <f aca="false">+J72/'Discount curve'!$D61</f>
        <v>0</v>
      </c>
      <c r="AA72" s="18" t="n">
        <f aca="false">+K72/'Discount curve'!$D61</f>
        <v>-0.246896166016259</v>
      </c>
      <c r="AB72" s="18" t="n">
        <f aca="false">+L72/'Discount curve'!$D61</f>
        <v>-0.262895037574111</v>
      </c>
      <c r="AC72" s="18" t="n">
        <f aca="false">+M72/'Discount curve'!$D61</f>
        <v>0</v>
      </c>
      <c r="AD72" s="18" t="n">
        <f aca="false">+N72/'Discount curve'!$D61</f>
        <v>-10.6296525971944</v>
      </c>
    </row>
    <row r="73" customFormat="false" ht="12.75" hidden="false" customHeight="false" outlineLevel="0" collapsed="false">
      <c r="A73" s="17" t="n">
        <v>39173</v>
      </c>
      <c r="C73" s="16" t="n">
        <f aca="false">IF(ISNUMBER(A73),SUM(E73:N73),"")</f>
        <v>-7.08261364682777</v>
      </c>
      <c r="D73" s="15"/>
      <c r="E73" s="18" t="n">
        <v>-0.0574238816380785</v>
      </c>
      <c r="F73" s="18" t="n">
        <v>0</v>
      </c>
      <c r="G73" s="18" t="n">
        <v>0</v>
      </c>
      <c r="H73" s="18" t="n">
        <v>0</v>
      </c>
      <c r="I73" s="18" t="n">
        <v>0</v>
      </c>
      <c r="J73" s="18" t="n">
        <v>0</v>
      </c>
      <c r="K73" s="18" t="n">
        <v>-0.0679181624266732</v>
      </c>
      <c r="L73" s="18" t="n">
        <v>-0.0845958445336508</v>
      </c>
      <c r="M73" s="18" t="n">
        <v>0</v>
      </c>
      <c r="N73" s="18" t="n">
        <v>-6.87267575822937</v>
      </c>
      <c r="S73" s="18" t="n">
        <f aca="false">+C73/'Discount curve'!D62</f>
        <v>-9.26929707200188</v>
      </c>
      <c r="T73" s="18"/>
      <c r="U73" s="18" t="n">
        <f aca="false">+E73/'Discount curve'!$D62</f>
        <v>-0.0751529088656737</v>
      </c>
      <c r="V73" s="18" t="n">
        <f aca="false">+F73/'Discount curve'!$D62</f>
        <v>0</v>
      </c>
      <c r="W73" s="18" t="n">
        <f aca="false">+G73/'Discount curve'!$D62</f>
        <v>0</v>
      </c>
      <c r="X73" s="18" t="n">
        <f aca="false">+H73/'Discount curve'!$D62</f>
        <v>0</v>
      </c>
      <c r="Y73" s="18" t="n">
        <f aca="false">+I73/'Discount curve'!$D62</f>
        <v>0</v>
      </c>
      <c r="Z73" s="18" t="n">
        <f aca="false">+J73/'Discount curve'!$D62</f>
        <v>0</v>
      </c>
      <c r="AA73" s="18" t="n">
        <f aca="false">+K73/'Discount curve'!$D62</f>
        <v>-0.0888871898863608</v>
      </c>
      <c r="AB73" s="18" t="n">
        <f aca="false">+L73/'Discount curve'!$D62</f>
        <v>-0.110713933180657</v>
      </c>
      <c r="AC73" s="18" t="n">
        <f aca="false">+M73/'Discount curve'!$D62</f>
        <v>0</v>
      </c>
      <c r="AD73" s="18" t="n">
        <f aca="false">+N73/'Discount curve'!$D62</f>
        <v>-8.99454304006919</v>
      </c>
    </row>
    <row r="74" customFormat="false" ht="12.75" hidden="false" customHeight="false" outlineLevel="0" collapsed="false">
      <c r="A74" s="17" t="n">
        <v>39203</v>
      </c>
      <c r="C74" s="16" t="n">
        <f aca="false">IF(ISNUMBER(A74),SUM(E74:N74),"")</f>
        <v>-6.09593475654035</v>
      </c>
      <c r="D74" s="15"/>
      <c r="E74" s="18" t="n">
        <v>-0.0445976257940799</v>
      </c>
      <c r="F74" s="18" t="n">
        <v>0</v>
      </c>
      <c r="G74" s="18" t="n">
        <v>0</v>
      </c>
      <c r="H74" s="18" t="n">
        <v>0</v>
      </c>
      <c r="I74" s="18" t="n">
        <v>0</v>
      </c>
      <c r="J74" s="18" t="n">
        <v>0</v>
      </c>
      <c r="K74" s="18" t="n">
        <v>-0.0525466865520514</v>
      </c>
      <c r="L74" s="18" t="n">
        <v>-0.0433134830579135</v>
      </c>
      <c r="M74" s="18" t="n">
        <v>0</v>
      </c>
      <c r="N74" s="18" t="n">
        <v>-5.9554769611363</v>
      </c>
      <c r="S74" s="18" t="n">
        <f aca="false">+C74/'Discount curve'!D63</f>
        <v>-8.02119286238913</v>
      </c>
      <c r="T74" s="18"/>
      <c r="U74" s="18" t="n">
        <f aca="false">+E74/'Discount curve'!$D63</f>
        <v>-0.058682740545274</v>
      </c>
      <c r="V74" s="18" t="n">
        <f aca="false">+F74/'Discount curve'!$D63</f>
        <v>0</v>
      </c>
      <c r="W74" s="18" t="n">
        <f aca="false">+G74/'Discount curve'!$D63</f>
        <v>0</v>
      </c>
      <c r="X74" s="18" t="n">
        <f aca="false">+H74/'Discount curve'!$D63</f>
        <v>0</v>
      </c>
      <c r="Y74" s="18" t="n">
        <f aca="false">+I74/'Discount curve'!$D63</f>
        <v>0</v>
      </c>
      <c r="Z74" s="18" t="n">
        <f aca="false">+J74/'Discount curve'!$D63</f>
        <v>0</v>
      </c>
      <c r="AA74" s="18" t="n">
        <f aca="false">+K74/'Discount curve'!$D63</f>
        <v>-0.0691423258198915</v>
      </c>
      <c r="AB74" s="18" t="n">
        <f aca="false">+L74/'Discount curve'!$D63</f>
        <v>-0.0569930314258358</v>
      </c>
      <c r="AC74" s="18" t="n">
        <f aca="false">+M74/'Discount curve'!$D63</f>
        <v>0</v>
      </c>
      <c r="AD74" s="18" t="n">
        <f aca="false">+N74/'Discount curve'!$D63</f>
        <v>-7.83637476459813</v>
      </c>
    </row>
    <row r="75" customFormat="false" ht="12.75" hidden="false" customHeight="false" outlineLevel="0" collapsed="false">
      <c r="A75" s="17" t="n">
        <v>39234</v>
      </c>
      <c r="C75" s="16" t="n">
        <f aca="false">IF(ISNUMBER(A75),SUM(E75:N75),"")</f>
        <v>-5.63725309041769</v>
      </c>
      <c r="D75" s="15"/>
      <c r="E75" s="18" t="n">
        <v>-0.0274635615013004</v>
      </c>
      <c r="F75" s="18" t="n">
        <v>0</v>
      </c>
      <c r="G75" s="18" t="n">
        <v>0</v>
      </c>
      <c r="H75" s="18" t="n">
        <v>0</v>
      </c>
      <c r="I75" s="18" t="n">
        <v>0</v>
      </c>
      <c r="J75" s="18" t="n">
        <v>0</v>
      </c>
      <c r="K75" s="18" t="n">
        <v>-0.0522589926038592</v>
      </c>
      <c r="L75" s="18" t="n">
        <v>-0.0377011303784883</v>
      </c>
      <c r="M75" s="18" t="n">
        <v>0</v>
      </c>
      <c r="N75" s="18" t="n">
        <v>-5.51982940593404</v>
      </c>
      <c r="S75" s="18" t="n">
        <f aca="false">+C75/'Discount curve'!D64</f>
        <v>-7.45915635596164</v>
      </c>
      <c r="T75" s="18"/>
      <c r="U75" s="18" t="n">
        <f aca="false">+E75/'Discount curve'!$D64</f>
        <v>-0.0363395072110537</v>
      </c>
      <c r="V75" s="18" t="n">
        <f aca="false">+F75/'Discount curve'!$D64</f>
        <v>0</v>
      </c>
      <c r="W75" s="18" t="n">
        <f aca="false">+G75/'Discount curve'!$D64</f>
        <v>0</v>
      </c>
      <c r="X75" s="18" t="n">
        <f aca="false">+H75/'Discount curve'!$D64</f>
        <v>0</v>
      </c>
      <c r="Y75" s="18" t="n">
        <f aca="false">+I75/'Discount curve'!$D64</f>
        <v>0</v>
      </c>
      <c r="Z75" s="18" t="n">
        <f aca="false">+J75/'Discount curve'!$D64</f>
        <v>0</v>
      </c>
      <c r="AA75" s="18" t="n">
        <f aca="false">+K75/'Discount curve'!$D64</f>
        <v>-0.0691485712252004</v>
      </c>
      <c r="AB75" s="18" t="n">
        <f aca="false">+L75/'Discount curve'!$D64</f>
        <v>-0.0498857549553098</v>
      </c>
      <c r="AC75" s="18" t="n">
        <f aca="false">+M75/'Discount curve'!$D64</f>
        <v>0</v>
      </c>
      <c r="AD75" s="18" t="n">
        <f aca="false">+N75/'Discount curve'!$D64</f>
        <v>-7.30378252257008</v>
      </c>
    </row>
    <row r="76" customFormat="false" ht="12.75" hidden="false" customHeight="false" outlineLevel="0" collapsed="false">
      <c r="A76" s="17" t="n">
        <v>39264</v>
      </c>
      <c r="C76" s="16" t="n">
        <f aca="false">IF(ISNUMBER(A76),SUM(E76:N76),"")</f>
        <v>-0.165529231392546</v>
      </c>
      <c r="D76" s="15"/>
      <c r="E76" s="18" t="n">
        <v>-0.0289684265805263</v>
      </c>
      <c r="F76" s="18" t="n">
        <v>0</v>
      </c>
      <c r="G76" s="18" t="n">
        <v>0</v>
      </c>
      <c r="H76" s="18" t="n">
        <v>0</v>
      </c>
      <c r="I76" s="18" t="n">
        <v>0</v>
      </c>
      <c r="J76" s="18" t="n">
        <v>0</v>
      </c>
      <c r="K76" s="18" t="n">
        <v>-0.0519807304885262</v>
      </c>
      <c r="L76" s="18" t="n">
        <v>-0.0363122531555533</v>
      </c>
      <c r="M76" s="18" t="n">
        <v>0</v>
      </c>
      <c r="N76" s="18" t="n">
        <v>-0.0482678211679399</v>
      </c>
      <c r="S76" s="18" t="n">
        <f aca="false">+C76/'Discount curve'!D65</f>
        <v>-0.220114056724199</v>
      </c>
      <c r="T76" s="18"/>
      <c r="U76" s="18" t="n">
        <f aca="false">+E76/'Discount curve'!$D65</f>
        <v>-0.0385210384770982</v>
      </c>
      <c r="V76" s="18" t="n">
        <f aca="false">+F76/'Discount curve'!$D65</f>
        <v>0</v>
      </c>
      <c r="W76" s="18" t="n">
        <f aca="false">+G76/'Discount curve'!$D65</f>
        <v>0</v>
      </c>
      <c r="X76" s="18" t="n">
        <f aca="false">+H76/'Discount curve'!$D65</f>
        <v>0</v>
      </c>
      <c r="Y76" s="18" t="n">
        <f aca="false">+I76/'Discount curve'!$D65</f>
        <v>0</v>
      </c>
      <c r="Z76" s="18" t="n">
        <f aca="false">+J76/'Discount curve'!$D65</f>
        <v>0</v>
      </c>
      <c r="AA76" s="18" t="n">
        <f aca="false">+K76/'Discount curve'!$D65</f>
        <v>-0.0691218666519585</v>
      </c>
      <c r="AB76" s="18" t="n">
        <f aca="false">+L76/'Discount curve'!$D65</f>
        <v>-0.0482865611325787</v>
      </c>
      <c r="AC76" s="18" t="n">
        <f aca="false">+M76/'Discount curve'!$D65</f>
        <v>0</v>
      </c>
      <c r="AD76" s="18" t="n">
        <f aca="false">+N76/'Discount curve'!$D65</f>
        <v>-0.0641845904625631</v>
      </c>
    </row>
    <row r="77" customFormat="false" ht="12.75" hidden="false" customHeight="false" outlineLevel="0" collapsed="false">
      <c r="A77" s="17" t="n">
        <v>39295</v>
      </c>
      <c r="C77" s="16" t="n">
        <f aca="false">IF(ISNUMBER(A77),SUM(E77:N77),"")</f>
        <v>-0.161435728821225</v>
      </c>
      <c r="D77" s="15"/>
      <c r="E77" s="18" t="n">
        <v>-0.0241529237825397</v>
      </c>
      <c r="F77" s="18" t="n">
        <v>0</v>
      </c>
      <c r="G77" s="18" t="n">
        <v>0</v>
      </c>
      <c r="H77" s="18" t="n">
        <v>0</v>
      </c>
      <c r="I77" s="18" t="n">
        <v>0</v>
      </c>
      <c r="J77" s="18" t="n">
        <v>0</v>
      </c>
      <c r="K77" s="18" t="n">
        <v>-0.0516933639198896</v>
      </c>
      <c r="L77" s="18" t="n">
        <v>-0.0375884603360334</v>
      </c>
      <c r="M77" s="18" t="n">
        <v>0</v>
      </c>
      <c r="N77" s="18" t="n">
        <v>-0.0480009807827628</v>
      </c>
      <c r="S77" s="18" t="n">
        <f aca="false">+C77/'Discount curve'!D66</f>
        <v>-0.215884312279492</v>
      </c>
      <c r="T77" s="18"/>
      <c r="U77" s="18" t="n">
        <f aca="false">+E77/'Discount curve'!$D66</f>
        <v>-0.0322991532197116</v>
      </c>
      <c r="V77" s="18" t="n">
        <f aca="false">+F77/'Discount curve'!$D66</f>
        <v>0</v>
      </c>
      <c r="W77" s="18" t="n">
        <f aca="false">+G77/'Discount curve'!$D66</f>
        <v>0</v>
      </c>
      <c r="X77" s="18" t="n">
        <f aca="false">+H77/'Discount curve'!$D66</f>
        <v>0</v>
      </c>
      <c r="Y77" s="18" t="n">
        <f aca="false">+I77/'Discount curve'!$D66</f>
        <v>0</v>
      </c>
      <c r="Z77" s="18" t="n">
        <f aca="false">+J77/'Discount curve'!$D66</f>
        <v>0</v>
      </c>
      <c r="AA77" s="18" t="n">
        <f aca="false">+K77/'Discount curve'!$D66</f>
        <v>-0.0691283546755457</v>
      </c>
      <c r="AB77" s="18" t="n">
        <f aca="false">+L77/'Discount curve'!$D66</f>
        <v>-0.0502661893283602</v>
      </c>
      <c r="AC77" s="18" t="n">
        <f aca="false">+M77/'Discount curve'!$D66</f>
        <v>0</v>
      </c>
      <c r="AD77" s="18" t="n">
        <f aca="false">+N77/'Discount curve'!$D66</f>
        <v>-0.0641906150558747</v>
      </c>
    </row>
    <row r="78" customFormat="false" ht="12.75" hidden="false" customHeight="false" outlineLevel="0" collapsed="false">
      <c r="A78" s="17" t="n">
        <v>39326</v>
      </c>
      <c r="C78" s="16" t="n">
        <f aca="false">IF(ISNUMBER(A78),SUM(E78:N78),"")</f>
        <v>-0.198354955314348</v>
      </c>
      <c r="D78" s="15"/>
      <c r="E78" s="18" t="n">
        <v>-0.0451645217306783</v>
      </c>
      <c r="F78" s="18" t="n">
        <v>0</v>
      </c>
      <c r="G78" s="18" t="n">
        <v>0</v>
      </c>
      <c r="H78" s="18" t="n">
        <v>0</v>
      </c>
      <c r="I78" s="18" t="n">
        <v>0</v>
      </c>
      <c r="J78" s="18" t="n">
        <v>0</v>
      </c>
      <c r="K78" s="18" t="n">
        <v>-0.0660936674138668</v>
      </c>
      <c r="L78" s="18" t="n">
        <v>-0.0389952637741643</v>
      </c>
      <c r="M78" s="18" t="n">
        <v>0</v>
      </c>
      <c r="N78" s="18" t="n">
        <v>-0.0481015023956388</v>
      </c>
      <c r="S78" s="18" t="n">
        <f aca="false">+C78/'Discount curve'!D67</f>
        <v>-0.26676394500941</v>
      </c>
      <c r="T78" s="18"/>
      <c r="U78" s="18" t="n">
        <f aca="false">+E78/'Discount curve'!$D67</f>
        <v>-0.0607409377408553</v>
      </c>
      <c r="V78" s="18" t="n">
        <f aca="false">+F78/'Discount curve'!$D67</f>
        <v>0</v>
      </c>
      <c r="W78" s="18" t="n">
        <f aca="false">+G78/'Discount curve'!$D67</f>
        <v>0</v>
      </c>
      <c r="X78" s="18" t="n">
        <f aca="false">+H78/'Discount curve'!$D67</f>
        <v>0</v>
      </c>
      <c r="Y78" s="18" t="n">
        <f aca="false">+I78/'Discount curve'!$D67</f>
        <v>0</v>
      </c>
      <c r="Z78" s="18" t="n">
        <f aca="false">+J78/'Discount curve'!$D67</f>
        <v>0</v>
      </c>
      <c r="AA78" s="18" t="n">
        <f aca="false">+K78/'Discount curve'!$D67</f>
        <v>-0.0888881622922964</v>
      </c>
      <c r="AB78" s="18" t="n">
        <f aca="false">+L78/'Discount curve'!$D67</f>
        <v>-0.0524440157524319</v>
      </c>
      <c r="AC78" s="18" t="n">
        <f aca="false">+M78/'Discount curve'!$D67</f>
        <v>0</v>
      </c>
      <c r="AD78" s="18" t="n">
        <f aca="false">+N78/'Discount curve'!$D67</f>
        <v>-0.0646908292238263</v>
      </c>
    </row>
    <row r="79" customFormat="false" ht="12.75" hidden="false" customHeight="false" outlineLevel="0" collapsed="false">
      <c r="A79" s="17" t="n">
        <v>39356</v>
      </c>
      <c r="C79" s="16" t="n">
        <f aca="false">IF(ISNUMBER(A79),SUM(E79:N79),"")</f>
        <v>-0.296254310941212</v>
      </c>
      <c r="D79" s="15"/>
      <c r="E79" s="18" t="n">
        <v>-0.100286209859905</v>
      </c>
      <c r="F79" s="18" t="n">
        <v>0</v>
      </c>
      <c r="G79" s="18" t="n">
        <v>0</v>
      </c>
      <c r="H79" s="18" t="n">
        <v>0</v>
      </c>
      <c r="I79" s="18" t="n">
        <v>0</v>
      </c>
      <c r="J79" s="18" t="n">
        <v>0</v>
      </c>
      <c r="K79" s="18" t="n">
        <v>-0.109560995759216</v>
      </c>
      <c r="L79" s="18" t="n">
        <v>-0.0382002671880443</v>
      </c>
      <c r="M79" s="18" t="n">
        <v>0</v>
      </c>
      <c r="N79" s="18" t="n">
        <v>-0.0482068381340468</v>
      </c>
      <c r="S79" s="18" t="n">
        <f aca="false">+C79/'Discount curve'!D68</f>
        <v>-0.400430920715334</v>
      </c>
      <c r="T79" s="18"/>
      <c r="U79" s="18" t="n">
        <f aca="false">+E79/'Discount curve'!$D68</f>
        <v>-0.135551443020932</v>
      </c>
      <c r="V79" s="18" t="n">
        <f aca="false">+F79/'Discount curve'!$D68</f>
        <v>0</v>
      </c>
      <c r="W79" s="18" t="n">
        <f aca="false">+G79/'Discount curve'!$D68</f>
        <v>0</v>
      </c>
      <c r="X79" s="18" t="n">
        <f aca="false">+H79/'Discount curve'!$D68</f>
        <v>0</v>
      </c>
      <c r="Y79" s="18" t="n">
        <f aca="false">+I79/'Discount curve'!$D68</f>
        <v>0</v>
      </c>
      <c r="Z79" s="18" t="n">
        <f aca="false">+J79/'Discount curve'!$D68</f>
        <v>0</v>
      </c>
      <c r="AA79" s="18" t="n">
        <f aca="false">+K79/'Discount curve'!$D68</f>
        <v>-0.148087669229081</v>
      </c>
      <c r="AB79" s="18" t="n">
        <f aca="false">+L79/'Discount curve'!$D68</f>
        <v>-0.0516332340045365</v>
      </c>
      <c r="AC79" s="18" t="n">
        <f aca="false">+M79/'Discount curve'!$D68</f>
        <v>0</v>
      </c>
      <c r="AD79" s="18" t="n">
        <f aca="false">+N79/'Discount curve'!$D68</f>
        <v>-0.0651585744607847</v>
      </c>
    </row>
    <row r="80" customFormat="false" ht="12.75" hidden="false" customHeight="false" outlineLevel="0" collapsed="false">
      <c r="A80" s="17" t="n">
        <v>39387</v>
      </c>
      <c r="C80" s="16" t="n">
        <f aca="false">IF(ISNUMBER(A80),SUM(E80:N80),"")</f>
        <v>-0.22438456141179</v>
      </c>
      <c r="D80" s="15"/>
      <c r="E80" s="18" t="n">
        <v>-0.133813704096683</v>
      </c>
      <c r="F80" s="18" t="n">
        <v>0</v>
      </c>
      <c r="G80" s="18" t="n">
        <v>0</v>
      </c>
      <c r="H80" s="18" t="n">
        <v>0</v>
      </c>
      <c r="I80" s="18" t="n">
        <v>0</v>
      </c>
      <c r="J80" s="18" t="n">
        <v>0</v>
      </c>
      <c r="K80" s="18" t="n">
        <v>0</v>
      </c>
      <c r="L80" s="18" t="n">
        <v>-0.0426343971483235</v>
      </c>
      <c r="M80" s="18" t="n">
        <v>0</v>
      </c>
      <c r="N80" s="18" t="n">
        <v>-0.0479364601667839</v>
      </c>
      <c r="S80" s="18" t="n">
        <f aca="false">+C80/'Discount curve'!D69</f>
        <v>-0.305030564639959</v>
      </c>
      <c r="T80" s="18"/>
      <c r="U80" s="18" t="n">
        <f aca="false">+E80/'Discount curve'!$D69</f>
        <v>-0.181907656482068</v>
      </c>
      <c r="V80" s="18" t="n">
        <f aca="false">+F80/'Discount curve'!$D69</f>
        <v>0</v>
      </c>
      <c r="W80" s="18" t="n">
        <f aca="false">+G80/'Discount curve'!$D69</f>
        <v>0</v>
      </c>
      <c r="X80" s="18" t="n">
        <f aca="false">+H80/'Discount curve'!$D69</f>
        <v>0</v>
      </c>
      <c r="Y80" s="18" t="n">
        <f aca="false">+I80/'Discount curve'!$D69</f>
        <v>0</v>
      </c>
      <c r="Z80" s="18" t="n">
        <f aca="false">+J80/'Discount curve'!$D69</f>
        <v>0</v>
      </c>
      <c r="AA80" s="18" t="n">
        <f aca="false">+K80/'Discount curve'!$D69</f>
        <v>0</v>
      </c>
      <c r="AB80" s="18" t="n">
        <f aca="false">+L80/'Discount curve'!$D69</f>
        <v>-0.057957615949214</v>
      </c>
      <c r="AC80" s="18" t="n">
        <f aca="false">+M80/'Discount curve'!$D69</f>
        <v>0</v>
      </c>
      <c r="AD80" s="18" t="n">
        <f aca="false">+N80/'Discount curve'!$D69</f>
        <v>-0.0651652922086763</v>
      </c>
    </row>
    <row r="81" customFormat="false" ht="12.75" hidden="false" customHeight="false" outlineLevel="0" collapsed="false">
      <c r="A81" s="17" t="n">
        <v>39417</v>
      </c>
      <c r="C81" s="16" t="n">
        <f aca="false">IF(ISNUMBER(A81),SUM(E81:N81),"")</f>
        <v>-0.433334132382145</v>
      </c>
      <c r="D81" s="15"/>
      <c r="E81" s="18" t="n">
        <v>-0.329532628915311</v>
      </c>
      <c r="F81" s="18" t="n">
        <v>0</v>
      </c>
      <c r="G81" s="18" t="n">
        <v>0</v>
      </c>
      <c r="H81" s="18" t="n">
        <v>0</v>
      </c>
      <c r="I81" s="18" t="n">
        <v>0</v>
      </c>
      <c r="J81" s="18" t="n">
        <v>0</v>
      </c>
      <c r="K81" s="18" t="n">
        <v>0</v>
      </c>
      <c r="L81" s="18" t="n">
        <v>-0.0575711887703875</v>
      </c>
      <c r="M81" s="18" t="n">
        <v>0</v>
      </c>
      <c r="N81" s="18" t="n">
        <v>-0.0462303146964473</v>
      </c>
      <c r="S81" s="18" t="n">
        <f aca="false">+C81/'Discount curve'!D70</f>
        <v>-0.592392571362692</v>
      </c>
      <c r="T81" s="18"/>
      <c r="U81" s="18" t="n">
        <f aca="false">+E81/'Discount curve'!$D70</f>
        <v>-0.450489972525164</v>
      </c>
      <c r="V81" s="18" t="n">
        <f aca="false">+F81/'Discount curve'!$D70</f>
        <v>0</v>
      </c>
      <c r="W81" s="18" t="n">
        <f aca="false">+G81/'Discount curve'!$D70</f>
        <v>0</v>
      </c>
      <c r="X81" s="18" t="n">
        <f aca="false">+H81/'Discount curve'!$D70</f>
        <v>0</v>
      </c>
      <c r="Y81" s="18" t="n">
        <f aca="false">+I81/'Discount curve'!$D70</f>
        <v>0</v>
      </c>
      <c r="Z81" s="18" t="n">
        <f aca="false">+J81/'Discount curve'!$D70</f>
        <v>0</v>
      </c>
      <c r="AA81" s="18" t="n">
        <f aca="false">+K81/'Discount curve'!$D70</f>
        <v>0</v>
      </c>
      <c r="AB81" s="18" t="n">
        <f aca="false">+L81/'Discount curve'!$D70</f>
        <v>-0.07870311153339</v>
      </c>
      <c r="AC81" s="18" t="n">
        <f aca="false">+M81/'Discount curve'!$D70</f>
        <v>0</v>
      </c>
      <c r="AD81" s="18" t="n">
        <f aca="false">+N81/'Discount curve'!$D70</f>
        <v>-0.0631994873041375</v>
      </c>
    </row>
    <row r="82" customFormat="false" ht="12.75" hidden="false" customHeight="false" outlineLevel="0" collapsed="false">
      <c r="A82" s="17" t="n">
        <v>39448</v>
      </c>
      <c r="C82" s="16" t="n">
        <f aca="false">IF(ISNUMBER(A82),SUM(E82:N82),"")</f>
        <v>-0.330714855524587</v>
      </c>
      <c r="D82" s="15"/>
      <c r="E82" s="18" t="n">
        <v>-0.229655850289211</v>
      </c>
      <c r="F82" s="18" t="n">
        <v>0</v>
      </c>
      <c r="G82" s="18" t="n">
        <v>0</v>
      </c>
      <c r="H82" s="18" t="n">
        <v>0</v>
      </c>
      <c r="I82" s="18" t="n">
        <v>0</v>
      </c>
      <c r="J82" s="18" t="n">
        <v>0</v>
      </c>
      <c r="K82" s="18" t="n">
        <v>0</v>
      </c>
      <c r="L82" s="18" t="n">
        <v>-0.0543721868963501</v>
      </c>
      <c r="M82" s="18" t="n">
        <v>0</v>
      </c>
      <c r="N82" s="18" t="n">
        <v>-0.0466868183390261</v>
      </c>
      <c r="S82" s="18" t="n">
        <f aca="false">+C82/'Discount curve'!D71</f>
        <v>-0.454477761702153</v>
      </c>
      <c r="T82" s="18"/>
      <c r="U82" s="18" t="n">
        <f aca="false">+E82/'Discount curve'!$D71</f>
        <v>-0.315599602067121</v>
      </c>
      <c r="V82" s="18" t="n">
        <f aca="false">+F82/'Discount curve'!$D71</f>
        <v>0</v>
      </c>
      <c r="W82" s="18" t="n">
        <f aca="false">+G82/'Discount curve'!$D71</f>
        <v>0</v>
      </c>
      <c r="X82" s="18" t="n">
        <f aca="false">+H82/'Discount curve'!$D71</f>
        <v>0</v>
      </c>
      <c r="Y82" s="18" t="n">
        <f aca="false">+I82/'Discount curve'!$D71</f>
        <v>0</v>
      </c>
      <c r="Z82" s="18" t="n">
        <f aca="false">+J82/'Discount curve'!$D71</f>
        <v>0</v>
      </c>
      <c r="AA82" s="18" t="n">
        <f aca="false">+K82/'Discount curve'!$D71</f>
        <v>0</v>
      </c>
      <c r="AB82" s="18" t="n">
        <f aca="false">+L82/'Discount curve'!$D71</f>
        <v>-0.0747198058590603</v>
      </c>
      <c r="AC82" s="18" t="n">
        <f aca="false">+M82/'Discount curve'!$D71</f>
        <v>0</v>
      </c>
      <c r="AD82" s="18" t="n">
        <f aca="false">+N82/'Discount curve'!$D71</f>
        <v>-0.064158353775971</v>
      </c>
    </row>
    <row r="83" customFormat="false" ht="12.75" hidden="false" customHeight="false" outlineLevel="0" collapsed="false">
      <c r="A83" s="17" t="n">
        <v>39479</v>
      </c>
      <c r="C83" s="16" t="n">
        <f aca="false">IF(ISNUMBER(A83),SUM(E83:N83),"")</f>
        <v>-0.326764722969643</v>
      </c>
      <c r="D83" s="15"/>
      <c r="E83" s="18" t="n">
        <v>-0.243920708833305</v>
      </c>
      <c r="F83" s="18" t="n">
        <v>0</v>
      </c>
      <c r="G83" s="18" t="n">
        <v>0</v>
      </c>
      <c r="H83" s="18" t="n">
        <v>0</v>
      </c>
      <c r="I83" s="18" t="n">
        <v>0</v>
      </c>
      <c r="J83" s="18" t="n">
        <v>0</v>
      </c>
      <c r="K83" s="18" t="n">
        <v>0</v>
      </c>
      <c r="L83" s="18" t="n">
        <v>-0.0371369718542098</v>
      </c>
      <c r="M83" s="18" t="n">
        <v>0</v>
      </c>
      <c r="N83" s="18" t="n">
        <v>-0.0457070422821289</v>
      </c>
      <c r="S83" s="18" t="n">
        <f aca="false">+C83/'Discount curve'!D72</f>
        <v>-0.45166938679012</v>
      </c>
      <c r="T83" s="18"/>
      <c r="U83" s="18" t="n">
        <f aca="false">+E83/'Discount curve'!$D72</f>
        <v>-0.337158540196474</v>
      </c>
      <c r="V83" s="18" t="n">
        <f aca="false">+F83/'Discount curve'!$D72</f>
        <v>0</v>
      </c>
      <c r="W83" s="18" t="n">
        <f aca="false">+G83/'Discount curve'!$D72</f>
        <v>0</v>
      </c>
      <c r="X83" s="18" t="n">
        <f aca="false">+H83/'Discount curve'!$D72</f>
        <v>0</v>
      </c>
      <c r="Y83" s="18" t="n">
        <f aca="false">+I83/'Discount curve'!$D72</f>
        <v>0</v>
      </c>
      <c r="Z83" s="18" t="n">
        <f aca="false">+J83/'Discount curve'!$D72</f>
        <v>0</v>
      </c>
      <c r="AA83" s="18" t="n">
        <f aca="false">+K83/'Discount curve'!$D72</f>
        <v>0</v>
      </c>
      <c r="AB83" s="18" t="n">
        <f aca="false">+L83/'Discount curve'!$D72</f>
        <v>-0.0513324484729986</v>
      </c>
      <c r="AC83" s="18" t="n">
        <f aca="false">+M83/'Discount curve'!$D72</f>
        <v>0</v>
      </c>
      <c r="AD83" s="18" t="n">
        <f aca="false">+N83/'Discount curve'!$D72</f>
        <v>-0.0631783981206476</v>
      </c>
    </row>
    <row r="84" customFormat="false" ht="12.75" hidden="false" customHeight="false" outlineLevel="0" collapsed="false">
      <c r="A84" s="17" t="n">
        <v>39508</v>
      </c>
      <c r="C84" s="16" t="n">
        <f aca="false">IF(ISNUMBER(A84),SUM(E84:N84),"")</f>
        <v>-0.170743727056614</v>
      </c>
      <c r="D84" s="15"/>
      <c r="E84" s="18" t="n">
        <v>-0.111997492818171</v>
      </c>
      <c r="F84" s="18" t="n">
        <v>0</v>
      </c>
      <c r="G84" s="18" t="n">
        <v>0</v>
      </c>
      <c r="H84" s="18" t="n">
        <v>0</v>
      </c>
      <c r="I84" s="18" t="n">
        <v>0</v>
      </c>
      <c r="J84" s="18" t="n">
        <v>0</v>
      </c>
      <c r="K84" s="18" t="n">
        <v>0</v>
      </c>
      <c r="L84" s="18" t="n">
        <v>-0.0118629034072754</v>
      </c>
      <c r="M84" s="18" t="n">
        <v>0</v>
      </c>
      <c r="N84" s="18" t="n">
        <v>-0.0468833308311673</v>
      </c>
      <c r="S84" s="18" t="n">
        <f aca="false">+C84/'Discount curve'!D73</f>
        <v>-0.237185734569317</v>
      </c>
      <c r="T84" s="18"/>
      <c r="U84" s="18" t="n">
        <f aca="false">+E84/'Discount curve'!$D73</f>
        <v>-0.155579405826088</v>
      </c>
      <c r="V84" s="18" t="n">
        <f aca="false">+F84/'Discount curve'!$D73</f>
        <v>0</v>
      </c>
      <c r="W84" s="18" t="n">
        <f aca="false">+G84/'Discount curve'!$D73</f>
        <v>0</v>
      </c>
      <c r="X84" s="18" t="n">
        <f aca="false">+H84/'Discount curve'!$D73</f>
        <v>0</v>
      </c>
      <c r="Y84" s="18" t="n">
        <f aca="false">+I84/'Discount curve'!$D73</f>
        <v>0</v>
      </c>
      <c r="Z84" s="18" t="n">
        <f aca="false">+J84/'Discount curve'!$D73</f>
        <v>0</v>
      </c>
      <c r="AA84" s="18" t="n">
        <f aca="false">+K84/'Discount curve'!$D73</f>
        <v>0</v>
      </c>
      <c r="AB84" s="18" t="n">
        <f aca="false">+L84/'Discount curve'!$D73</f>
        <v>-0.0164791498187603</v>
      </c>
      <c r="AC84" s="18" t="n">
        <f aca="false">+M84/'Discount curve'!$D73</f>
        <v>0</v>
      </c>
      <c r="AD84" s="18" t="n">
        <f aca="false">+N84/'Discount curve'!$D73</f>
        <v>-0.0651271789244684</v>
      </c>
    </row>
    <row r="85" customFormat="false" ht="12.75" hidden="false" customHeight="false" outlineLevel="0" collapsed="false">
      <c r="A85" s="17" t="n">
        <v>39539</v>
      </c>
      <c r="C85" s="16" t="n">
        <f aca="false">IF(ISNUMBER(A85),SUM(E85:N85),"")</f>
        <v>-0.11130455202717</v>
      </c>
      <c r="D85" s="15"/>
      <c r="E85" s="18" t="n">
        <v>-0.0537431349633693</v>
      </c>
      <c r="F85" s="18" t="n">
        <v>0</v>
      </c>
      <c r="G85" s="18" t="n">
        <v>0</v>
      </c>
      <c r="H85" s="18" t="n">
        <v>0</v>
      </c>
      <c r="I85" s="18" t="n">
        <v>0</v>
      </c>
      <c r="J85" s="18" t="n">
        <v>0</v>
      </c>
      <c r="K85" s="18" t="n">
        <v>0</v>
      </c>
      <c r="L85" s="18" t="n">
        <v>-0.0109472633679616</v>
      </c>
      <c r="M85" s="18" t="n">
        <v>0</v>
      </c>
      <c r="N85" s="18" t="n">
        <v>-0.0466141536958389</v>
      </c>
      <c r="S85" s="18" t="n">
        <f aca="false">+C85/'Discount curve'!D74</f>
        <v>-0.155527737318622</v>
      </c>
      <c r="T85" s="18"/>
      <c r="U85" s="18" t="n">
        <f aca="false">+E85/'Discount curve'!$D74</f>
        <v>-0.0750961935071784</v>
      </c>
      <c r="V85" s="18" t="n">
        <f aca="false">+F85/'Discount curve'!$D74</f>
        <v>0</v>
      </c>
      <c r="W85" s="18" t="n">
        <f aca="false">+G85/'Discount curve'!$D74</f>
        <v>0</v>
      </c>
      <c r="X85" s="18" t="n">
        <f aca="false">+H85/'Discount curve'!$D74</f>
        <v>0</v>
      </c>
      <c r="Y85" s="18" t="n">
        <f aca="false">+I85/'Discount curve'!$D74</f>
        <v>0</v>
      </c>
      <c r="Z85" s="18" t="n">
        <f aca="false">+J85/'Discount curve'!$D74</f>
        <v>0</v>
      </c>
      <c r="AA85" s="18" t="n">
        <f aca="false">+K85/'Discount curve'!$D74</f>
        <v>0</v>
      </c>
      <c r="AB85" s="18" t="n">
        <f aca="false">+L85/'Discount curve'!$D74</f>
        <v>-0.0152967966757954</v>
      </c>
      <c r="AC85" s="18" t="n">
        <f aca="false">+M85/'Discount curve'!$D74</f>
        <v>0</v>
      </c>
      <c r="AD85" s="18" t="n">
        <f aca="false">+N85/'Discount curve'!$D74</f>
        <v>-0.0651347471356482</v>
      </c>
    </row>
    <row r="86" customFormat="false" ht="12.75" hidden="false" customHeight="false" outlineLevel="0" collapsed="false">
      <c r="A86" s="17" t="n">
        <v>39569</v>
      </c>
      <c r="C86" s="16" t="n">
        <f aca="false">IF(ISNUMBER(A86),SUM(E86:N86),"")</f>
        <v>-0.0973507466969701</v>
      </c>
      <c r="D86" s="15"/>
      <c r="E86" s="18" t="n">
        <v>-0.0417260304322845</v>
      </c>
      <c r="F86" s="18" t="n">
        <v>0</v>
      </c>
      <c r="G86" s="18" t="n">
        <v>0</v>
      </c>
      <c r="H86" s="18" t="n">
        <v>0</v>
      </c>
      <c r="I86" s="18" t="n">
        <v>0</v>
      </c>
      <c r="J86" s="18" t="n">
        <v>0</v>
      </c>
      <c r="K86" s="18" t="n">
        <v>0</v>
      </c>
      <c r="L86" s="18" t="n">
        <v>-0.00962195218214674</v>
      </c>
      <c r="M86" s="18" t="n">
        <v>0</v>
      </c>
      <c r="N86" s="18" t="n">
        <v>-0.0460027640825388</v>
      </c>
      <c r="S86" s="18" t="n">
        <f aca="false">+C86/'Discount curve'!D75</f>
        <v>-0.136814856755388</v>
      </c>
      <c r="T86" s="18"/>
      <c r="U86" s="18" t="n">
        <f aca="false">+E86/'Discount curve'!$D75</f>
        <v>-0.0586409562356408</v>
      </c>
      <c r="V86" s="18" t="n">
        <f aca="false">+F86/'Discount curve'!$D75</f>
        <v>0</v>
      </c>
      <c r="W86" s="18" t="n">
        <f aca="false">+G86/'Discount curve'!$D75</f>
        <v>0</v>
      </c>
      <c r="X86" s="18" t="n">
        <f aca="false">+H86/'Discount curve'!$D75</f>
        <v>0</v>
      </c>
      <c r="Y86" s="18" t="n">
        <f aca="false">+I86/'Discount curve'!$D75</f>
        <v>0</v>
      </c>
      <c r="Z86" s="18" t="n">
        <f aca="false">+J86/'Discount curve'!$D75</f>
        <v>0</v>
      </c>
      <c r="AA86" s="18" t="n">
        <f aca="false">+K86/'Discount curve'!$D75</f>
        <v>0</v>
      </c>
      <c r="AB86" s="18" t="n">
        <f aca="false">+L86/'Discount curve'!$D75</f>
        <v>-0.0135225055191957</v>
      </c>
      <c r="AC86" s="18" t="n">
        <f aca="false">+M86/'Discount curve'!$D75</f>
        <v>0</v>
      </c>
      <c r="AD86" s="18" t="n">
        <f aca="false">+N86/'Discount curve'!$D75</f>
        <v>-0.0646513950005516</v>
      </c>
    </row>
    <row r="87" customFormat="false" ht="12.75" hidden="false" customHeight="false" outlineLevel="0" collapsed="false">
      <c r="A87" s="17" t="n">
        <v>39600</v>
      </c>
      <c r="C87" s="16" t="n">
        <f aca="false">IF(ISNUMBER(A87),SUM(E87:N87),"")</f>
        <v>-0.0543248224158021</v>
      </c>
      <c r="D87" s="15"/>
      <c r="E87" s="18" t="n">
        <v>0</v>
      </c>
      <c r="F87" s="18" t="n">
        <v>0</v>
      </c>
      <c r="G87" s="18" t="n">
        <v>0</v>
      </c>
      <c r="H87" s="18" t="n">
        <v>0</v>
      </c>
      <c r="I87" s="18" t="n">
        <v>0</v>
      </c>
      <c r="J87" s="18" t="n">
        <v>0</v>
      </c>
      <c r="K87" s="18" t="n">
        <v>0</v>
      </c>
      <c r="L87" s="18" t="n">
        <v>-0.00893775998614785</v>
      </c>
      <c r="M87" s="18" t="n">
        <v>0</v>
      </c>
      <c r="N87" s="18" t="n">
        <v>-0.0453870624296542</v>
      </c>
      <c r="S87" s="18" t="n">
        <f aca="false">+C87/'Discount curve'!D76</f>
        <v>-0.0767557075684784</v>
      </c>
      <c r="T87" s="18"/>
      <c r="U87" s="18" t="n">
        <f aca="false">+E87/'Discount curve'!$D76</f>
        <v>0</v>
      </c>
      <c r="V87" s="18" t="n">
        <f aca="false">+F87/'Discount curve'!$D76</f>
        <v>0</v>
      </c>
      <c r="W87" s="18" t="n">
        <f aca="false">+G87/'Discount curve'!$D76</f>
        <v>0</v>
      </c>
      <c r="X87" s="18" t="n">
        <f aca="false">+H87/'Discount curve'!$D76</f>
        <v>0</v>
      </c>
      <c r="Y87" s="18" t="n">
        <f aca="false">+I87/'Discount curve'!$D76</f>
        <v>0</v>
      </c>
      <c r="Z87" s="18" t="n">
        <f aca="false">+J87/'Discount curve'!$D76</f>
        <v>0</v>
      </c>
      <c r="AA87" s="18" t="n">
        <f aca="false">+K87/'Discount curve'!$D76</f>
        <v>0</v>
      </c>
      <c r="AB87" s="18" t="n">
        <f aca="false">+L87/'Discount curve'!$D76</f>
        <v>-0.0126281883917298</v>
      </c>
      <c r="AC87" s="18" t="n">
        <f aca="false">+M87/'Discount curve'!$D76</f>
        <v>0</v>
      </c>
      <c r="AD87" s="18" t="n">
        <f aca="false">+N87/'Discount curve'!$D76</f>
        <v>-0.0641275191767486</v>
      </c>
    </row>
    <row r="88" customFormat="false" ht="12.75" hidden="false" customHeight="false" outlineLevel="0" collapsed="false">
      <c r="A88" s="17" t="n">
        <v>39630</v>
      </c>
      <c r="C88" s="16" t="n">
        <f aca="false">IF(ISNUMBER(A88),SUM(E88:N88),"")</f>
        <v>-0.053879889611531</v>
      </c>
      <c r="D88" s="15"/>
      <c r="E88" s="18" t="n">
        <v>0</v>
      </c>
      <c r="F88" s="18" t="n">
        <v>0</v>
      </c>
      <c r="G88" s="18" t="n">
        <v>0</v>
      </c>
      <c r="H88" s="18" t="n">
        <v>0</v>
      </c>
      <c r="I88" s="18" t="n">
        <v>0</v>
      </c>
      <c r="J88" s="18" t="n">
        <v>0</v>
      </c>
      <c r="K88" s="18" t="n">
        <v>0</v>
      </c>
      <c r="L88" s="18" t="n">
        <v>-0.00874853877712951</v>
      </c>
      <c r="M88" s="18" t="n">
        <v>0</v>
      </c>
      <c r="N88" s="18" t="n">
        <v>-0.0451313508344015</v>
      </c>
      <c r="S88" s="18" t="n">
        <f aca="false">+C88/'Discount curve'!D77</f>
        <v>-0.0765706871434321</v>
      </c>
      <c r="T88" s="18"/>
      <c r="U88" s="18" t="n">
        <f aca="false">+E88/'Discount curve'!$D77</f>
        <v>0</v>
      </c>
      <c r="V88" s="18" t="n">
        <f aca="false">+F88/'Discount curve'!$D77</f>
        <v>0</v>
      </c>
      <c r="W88" s="18" t="n">
        <f aca="false">+G88/'Discount curve'!$D77</f>
        <v>0</v>
      </c>
      <c r="X88" s="18" t="n">
        <f aca="false">+H88/'Discount curve'!$D77</f>
        <v>0</v>
      </c>
      <c r="Y88" s="18" t="n">
        <f aca="false">+I88/'Discount curve'!$D77</f>
        <v>0</v>
      </c>
      <c r="Z88" s="18" t="n">
        <f aca="false">+J88/'Discount curve'!$D77</f>
        <v>0</v>
      </c>
      <c r="AA88" s="18" t="n">
        <f aca="false">+K88/'Discount curve'!$D77</f>
        <v>0</v>
      </c>
      <c r="AB88" s="18" t="n">
        <f aca="false">+L88/'Discount curve'!$D77</f>
        <v>-0.0124328693042163</v>
      </c>
      <c r="AC88" s="18" t="n">
        <f aca="false">+M88/'Discount curve'!$D77</f>
        <v>0</v>
      </c>
      <c r="AD88" s="18" t="n">
        <f aca="false">+N88/'Discount curve'!$D77</f>
        <v>-0.0641378178392157</v>
      </c>
    </row>
    <row r="89" customFormat="false" ht="12.75" hidden="false" customHeight="false" outlineLevel="0" collapsed="false">
      <c r="A89" s="17" t="n">
        <v>39661</v>
      </c>
      <c r="C89" s="16" t="n">
        <f aca="false">IF(ISNUMBER(A89),SUM(E89:N89),"")</f>
        <v>-0.0528055115171106</v>
      </c>
      <c r="D89" s="15"/>
      <c r="E89" s="18" t="n">
        <v>0</v>
      </c>
      <c r="F89" s="18" t="n">
        <v>0</v>
      </c>
      <c r="G89" s="18" t="n">
        <v>0</v>
      </c>
      <c r="H89" s="18" t="n">
        <v>0</v>
      </c>
      <c r="I89" s="18" t="n">
        <v>0</v>
      </c>
      <c r="J89" s="18" t="n">
        <v>0</v>
      </c>
      <c r="K89" s="18" t="n">
        <v>0</v>
      </c>
      <c r="L89" s="18" t="n">
        <v>-0.00793808343067681</v>
      </c>
      <c r="M89" s="18" t="n">
        <v>0</v>
      </c>
      <c r="N89" s="18" t="n">
        <v>-0.0448674280864338</v>
      </c>
      <c r="S89" s="18" t="n">
        <f aca="false">+C89/'Discount curve'!D78</f>
        <v>-0.0754952015630048</v>
      </c>
      <c r="T89" s="18"/>
      <c r="U89" s="18" t="n">
        <f aca="false">+E89/'Discount curve'!$D78</f>
        <v>0</v>
      </c>
      <c r="V89" s="18" t="n">
        <f aca="false">+F89/'Discount curve'!$D78</f>
        <v>0</v>
      </c>
      <c r="W89" s="18" t="n">
        <f aca="false">+G89/'Discount curve'!$D78</f>
        <v>0</v>
      </c>
      <c r="X89" s="18" t="n">
        <f aca="false">+H89/'Discount curve'!$D78</f>
        <v>0</v>
      </c>
      <c r="Y89" s="18" t="n">
        <f aca="false">+I89/'Discount curve'!$D78</f>
        <v>0</v>
      </c>
      <c r="Z89" s="18" t="n">
        <f aca="false">+J89/'Discount curve'!$D78</f>
        <v>0</v>
      </c>
      <c r="AA89" s="18" t="n">
        <f aca="false">+K89/'Discount curve'!$D78</f>
        <v>0</v>
      </c>
      <c r="AB89" s="18" t="n">
        <f aca="false">+L89/'Discount curve'!$D78</f>
        <v>-0.0113489518689485</v>
      </c>
      <c r="AC89" s="18" t="n">
        <f aca="false">+M89/'Discount curve'!$D78</f>
        <v>0</v>
      </c>
      <c r="AD89" s="18" t="n">
        <f aca="false">+N89/'Discount curve'!$D78</f>
        <v>-0.0641462496940563</v>
      </c>
    </row>
    <row r="90" customFormat="false" ht="12.75" hidden="false" customHeight="false" outlineLevel="0" collapsed="false">
      <c r="A90" s="17" t="n">
        <v>39692</v>
      </c>
      <c r="C90" s="16" t="n">
        <f aca="false">IF(ISNUMBER(A90),SUM(E90:N90),"")</f>
        <v>-0.0449469419259685</v>
      </c>
      <c r="D90" s="15"/>
      <c r="E90" s="18" t="n">
        <v>0</v>
      </c>
      <c r="F90" s="18" t="n">
        <v>0</v>
      </c>
      <c r="G90" s="18" t="n">
        <v>0</v>
      </c>
      <c r="H90" s="18" t="n">
        <v>0</v>
      </c>
      <c r="I90" s="18" t="n">
        <v>0</v>
      </c>
      <c r="J90" s="18" t="n">
        <v>0</v>
      </c>
      <c r="K90" s="18" t="n">
        <v>0</v>
      </c>
      <c r="L90" s="18" t="n">
        <v>0</v>
      </c>
      <c r="M90" s="18" t="n">
        <v>0</v>
      </c>
      <c r="N90" s="18" t="n">
        <v>-0.0449469419259685</v>
      </c>
      <c r="S90" s="18" t="n">
        <f aca="false">+C90/'Discount curve'!D79</f>
        <v>-0.0646081234938169</v>
      </c>
      <c r="T90" s="18"/>
      <c r="U90" s="18" t="n">
        <f aca="false">+E90/'Discount curve'!$D79</f>
        <v>0</v>
      </c>
      <c r="V90" s="18" t="n">
        <f aca="false">+F90/'Discount curve'!$D79</f>
        <v>0</v>
      </c>
      <c r="W90" s="18" t="n">
        <f aca="false">+G90/'Discount curve'!$D79</f>
        <v>0</v>
      </c>
      <c r="X90" s="18" t="n">
        <f aca="false">+H90/'Discount curve'!$D79</f>
        <v>0</v>
      </c>
      <c r="Y90" s="18" t="n">
        <f aca="false">+I90/'Discount curve'!$D79</f>
        <v>0</v>
      </c>
      <c r="Z90" s="18" t="n">
        <f aca="false">+J90/'Discount curve'!$D79</f>
        <v>0</v>
      </c>
      <c r="AA90" s="18" t="n">
        <f aca="false">+K90/'Discount curve'!$D79</f>
        <v>0</v>
      </c>
      <c r="AB90" s="18" t="n">
        <f aca="false">+L90/'Discount curve'!$D79</f>
        <v>0</v>
      </c>
      <c r="AC90" s="18" t="n">
        <f aca="false">+M90/'Discount curve'!$D79</f>
        <v>0</v>
      </c>
      <c r="AD90" s="18" t="n">
        <f aca="false">+N90/'Discount curve'!$D79</f>
        <v>-0.0646081234938169</v>
      </c>
    </row>
    <row r="91" customFormat="false" ht="12.75" hidden="false" customHeight="false" outlineLevel="0" collapsed="false">
      <c r="A91" s="17" t="n">
        <v>39722</v>
      </c>
      <c r="C91" s="16" t="n">
        <f aca="false">IF(ISNUMBER(A91),SUM(E91:N91),"")</f>
        <v>-0.0450313654478691</v>
      </c>
      <c r="D91" s="15"/>
      <c r="E91" s="18" t="n">
        <v>0</v>
      </c>
      <c r="F91" s="18" t="n">
        <v>0</v>
      </c>
      <c r="G91" s="18" t="n">
        <v>0</v>
      </c>
      <c r="H91" s="18" t="n">
        <v>0</v>
      </c>
      <c r="I91" s="18" t="n">
        <v>0</v>
      </c>
      <c r="J91" s="18" t="n">
        <v>0</v>
      </c>
      <c r="K91" s="18" t="n">
        <v>0</v>
      </c>
      <c r="L91" s="18" t="n">
        <v>0</v>
      </c>
      <c r="M91" s="18" t="n">
        <v>0</v>
      </c>
      <c r="N91" s="18" t="n">
        <v>-0.0450313654478691</v>
      </c>
      <c r="S91" s="18" t="n">
        <f aca="false">+C91/'Discount curve'!D80</f>
        <v>-0.0651124533671473</v>
      </c>
      <c r="T91" s="18"/>
      <c r="U91" s="18" t="n">
        <f aca="false">+E91/'Discount curve'!$D80</f>
        <v>0</v>
      </c>
      <c r="V91" s="18" t="n">
        <f aca="false">+F91/'Discount curve'!$D80</f>
        <v>0</v>
      </c>
      <c r="W91" s="18" t="n">
        <f aca="false">+G91/'Discount curve'!$D80</f>
        <v>0</v>
      </c>
      <c r="X91" s="18" t="n">
        <f aca="false">+H91/'Discount curve'!$D80</f>
        <v>0</v>
      </c>
      <c r="Y91" s="18" t="n">
        <f aca="false">+I91/'Discount curve'!$D80</f>
        <v>0</v>
      </c>
      <c r="Z91" s="18" t="n">
        <f aca="false">+J91/'Discount curve'!$D80</f>
        <v>0</v>
      </c>
      <c r="AA91" s="18" t="n">
        <f aca="false">+K91/'Discount curve'!$D80</f>
        <v>0</v>
      </c>
      <c r="AB91" s="18" t="n">
        <f aca="false">+L91/'Discount curve'!$D80</f>
        <v>0</v>
      </c>
      <c r="AC91" s="18" t="n">
        <f aca="false">+M91/'Discount curve'!$D80</f>
        <v>0</v>
      </c>
      <c r="AD91" s="18" t="n">
        <f aca="false">+N91/'Discount curve'!$D80</f>
        <v>-0.0651124533671473</v>
      </c>
    </row>
    <row r="92" customFormat="false" ht="12.75" hidden="false" customHeight="false" outlineLevel="0" collapsed="false">
      <c r="A92" s="17" t="n">
        <v>39753</v>
      </c>
      <c r="C92" s="16" t="n">
        <f aca="false">IF(ISNUMBER(A92),SUM(E92:N92),"")</f>
        <v>-0.0447644142233003</v>
      </c>
      <c r="D92" s="15"/>
      <c r="E92" s="18" t="n">
        <v>0</v>
      </c>
      <c r="F92" s="18" t="n">
        <v>0</v>
      </c>
      <c r="G92" s="18" t="n">
        <v>0</v>
      </c>
      <c r="H92" s="18" t="n">
        <v>0</v>
      </c>
      <c r="I92" s="18" t="n">
        <v>0</v>
      </c>
      <c r="J92" s="18" t="n">
        <v>0</v>
      </c>
      <c r="K92" s="18" t="n">
        <v>0</v>
      </c>
      <c r="L92" s="18" t="n">
        <v>0</v>
      </c>
      <c r="M92" s="18" t="n">
        <v>0</v>
      </c>
      <c r="N92" s="18" t="n">
        <v>-0.0447644142233003</v>
      </c>
      <c r="S92" s="18" t="n">
        <f aca="false">+C92/'Discount curve'!D81</f>
        <v>-0.0651216133893044</v>
      </c>
      <c r="T92" s="18"/>
      <c r="U92" s="18" t="n">
        <f aca="false">+E92/'Discount curve'!$D81</f>
        <v>0</v>
      </c>
      <c r="V92" s="18" t="n">
        <f aca="false">+F92/'Discount curve'!$D81</f>
        <v>0</v>
      </c>
      <c r="W92" s="18" t="n">
        <f aca="false">+G92/'Discount curve'!$D81</f>
        <v>0</v>
      </c>
      <c r="X92" s="18" t="n">
        <f aca="false">+H92/'Discount curve'!$D81</f>
        <v>0</v>
      </c>
      <c r="Y92" s="18" t="n">
        <f aca="false">+I92/'Discount curve'!$D81</f>
        <v>0</v>
      </c>
      <c r="Z92" s="18" t="n">
        <f aca="false">+J92/'Discount curve'!$D81</f>
        <v>0</v>
      </c>
      <c r="AA92" s="18" t="n">
        <f aca="false">+K92/'Discount curve'!$D81</f>
        <v>0</v>
      </c>
      <c r="AB92" s="18" t="n">
        <f aca="false">+L92/'Discount curve'!$D81</f>
        <v>0</v>
      </c>
      <c r="AC92" s="18" t="n">
        <f aca="false">+M92/'Discount curve'!$D81</f>
        <v>0</v>
      </c>
      <c r="AD92" s="18" t="n">
        <f aca="false">+N92/'Discount curve'!$D81</f>
        <v>-0.0651216133893044</v>
      </c>
    </row>
    <row r="93" customFormat="false" ht="12.75" hidden="false" customHeight="false" outlineLevel="0" collapsed="false">
      <c r="A93" s="17" t="n">
        <v>39783</v>
      </c>
      <c r="C93" s="16" t="n">
        <f aca="false">IF(ISNUMBER(A93),SUM(E93:N93),"")</f>
        <v>-0.0431577493057546</v>
      </c>
      <c r="D93" s="15"/>
      <c r="E93" s="18" t="n">
        <v>0</v>
      </c>
      <c r="F93" s="18" t="n">
        <v>0</v>
      </c>
      <c r="G93" s="18" t="n">
        <v>0</v>
      </c>
      <c r="H93" s="18" t="n">
        <v>0</v>
      </c>
      <c r="I93" s="18" t="n">
        <v>0</v>
      </c>
      <c r="J93" s="18" t="n">
        <v>0</v>
      </c>
      <c r="K93" s="18" t="n">
        <v>0</v>
      </c>
      <c r="L93" s="18" t="n">
        <v>0</v>
      </c>
      <c r="M93" s="18" t="n">
        <v>0</v>
      </c>
      <c r="N93" s="18" t="n">
        <v>-0.0431577493057546</v>
      </c>
      <c r="S93" s="18" t="n">
        <f aca="false">+C93/'Discount curve'!D82</f>
        <v>-0.0631188044295463</v>
      </c>
      <c r="T93" s="18"/>
      <c r="U93" s="18" t="n">
        <f aca="false">+E93/'Discount curve'!$D82</f>
        <v>0</v>
      </c>
      <c r="V93" s="18" t="n">
        <f aca="false">+F93/'Discount curve'!$D82</f>
        <v>0</v>
      </c>
      <c r="W93" s="18" t="n">
        <f aca="false">+G93/'Discount curve'!$D82</f>
        <v>0</v>
      </c>
      <c r="X93" s="18" t="n">
        <f aca="false">+H93/'Discount curve'!$D82</f>
        <v>0</v>
      </c>
      <c r="Y93" s="18" t="n">
        <f aca="false">+I93/'Discount curve'!$D82</f>
        <v>0</v>
      </c>
      <c r="Z93" s="18" t="n">
        <f aca="false">+J93/'Discount curve'!$D82</f>
        <v>0</v>
      </c>
      <c r="AA93" s="18" t="n">
        <f aca="false">+K93/'Discount curve'!$D82</f>
        <v>0</v>
      </c>
      <c r="AB93" s="18" t="n">
        <f aca="false">+L93/'Discount curve'!$D82</f>
        <v>0</v>
      </c>
      <c r="AC93" s="18" t="n">
        <f aca="false">+M93/'Discount curve'!$D82</f>
        <v>0</v>
      </c>
      <c r="AD93" s="18" t="n">
        <f aca="false">+N93/'Discount curve'!$D82</f>
        <v>-0.0631188044295463</v>
      </c>
    </row>
    <row r="94" customFormat="false" ht="12.75" hidden="false" customHeight="false" outlineLevel="0" collapsed="false">
      <c r="A94" s="17" t="n">
        <v>39814</v>
      </c>
      <c r="C94" s="16" t="n">
        <f aca="false">IF(ISNUMBER(A94),SUM(E94:N94),"")</f>
        <v>-0.0435699163209335</v>
      </c>
      <c r="D94" s="15"/>
      <c r="E94" s="18" t="n">
        <v>0</v>
      </c>
      <c r="F94" s="18" t="n">
        <v>0</v>
      </c>
      <c r="G94" s="18" t="n">
        <v>0</v>
      </c>
      <c r="H94" s="18" t="n">
        <v>0</v>
      </c>
      <c r="I94" s="18" t="n">
        <v>0</v>
      </c>
      <c r="J94" s="18" t="n">
        <v>0</v>
      </c>
      <c r="K94" s="18" t="n">
        <v>0</v>
      </c>
      <c r="L94" s="18" t="n">
        <v>0</v>
      </c>
      <c r="M94" s="18" t="n">
        <v>0</v>
      </c>
      <c r="N94" s="18" t="n">
        <v>-0.0435699163209335</v>
      </c>
      <c r="S94" s="18" t="n">
        <f aca="false">+C94/'Discount curve'!D83</f>
        <v>-0.0641142801481547</v>
      </c>
      <c r="T94" s="18"/>
      <c r="U94" s="18" t="n">
        <f aca="false">+E94/'Discount curve'!$D83</f>
        <v>0</v>
      </c>
      <c r="V94" s="18" t="n">
        <f aca="false">+F94/'Discount curve'!$D83</f>
        <v>0</v>
      </c>
      <c r="W94" s="18" t="n">
        <f aca="false">+G94/'Discount curve'!$D83</f>
        <v>0</v>
      </c>
      <c r="X94" s="18" t="n">
        <f aca="false">+H94/'Discount curve'!$D83</f>
        <v>0</v>
      </c>
      <c r="Y94" s="18" t="n">
        <f aca="false">+I94/'Discount curve'!$D83</f>
        <v>0</v>
      </c>
      <c r="Z94" s="18" t="n">
        <f aca="false">+J94/'Discount curve'!$D83</f>
        <v>0</v>
      </c>
      <c r="AA94" s="18" t="n">
        <f aca="false">+K94/'Discount curve'!$D83</f>
        <v>0</v>
      </c>
      <c r="AB94" s="18" t="n">
        <f aca="false">+L94/'Discount curve'!$D83</f>
        <v>0</v>
      </c>
      <c r="AC94" s="18" t="n">
        <f aca="false">+M94/'Discount curve'!$D83</f>
        <v>0</v>
      </c>
      <c r="AD94" s="18" t="n">
        <f aca="false">+N94/'Discount curve'!$D83</f>
        <v>-0.0641142801481547</v>
      </c>
    </row>
    <row r="95" customFormat="false" ht="12.75" hidden="false" customHeight="false" outlineLevel="0" collapsed="false">
      <c r="A95" s="17" t="n">
        <v>39845</v>
      </c>
      <c r="C95" s="16" t="n">
        <f aca="false">IF(ISNUMBER(A95),SUM(E95:N95),"")</f>
        <v>-0.0426418553615065</v>
      </c>
      <c r="D95" s="15"/>
      <c r="E95" s="18" t="n">
        <v>0</v>
      </c>
      <c r="F95" s="18" t="n">
        <v>0</v>
      </c>
      <c r="G95" s="18" t="n">
        <v>0</v>
      </c>
      <c r="H95" s="18" t="n">
        <v>0</v>
      </c>
      <c r="I95" s="18" t="n">
        <v>0</v>
      </c>
      <c r="J95" s="18" t="n">
        <v>0</v>
      </c>
      <c r="K95" s="18" t="n">
        <v>0</v>
      </c>
      <c r="L95" s="18" t="n">
        <v>0</v>
      </c>
      <c r="M95" s="18" t="n">
        <v>0</v>
      </c>
      <c r="N95" s="18" t="n">
        <v>-0.0426418553615065</v>
      </c>
      <c r="S95" s="18" t="n">
        <f aca="false">+C95/'Discount curve'!D84</f>
        <v>-0.0631373688908103</v>
      </c>
      <c r="T95" s="18"/>
      <c r="U95" s="18" t="n">
        <f aca="false">+E95/'Discount curve'!$D84</f>
        <v>0</v>
      </c>
      <c r="V95" s="18" t="n">
        <f aca="false">+F95/'Discount curve'!$D84</f>
        <v>0</v>
      </c>
      <c r="W95" s="18" t="n">
        <f aca="false">+G95/'Discount curve'!$D84</f>
        <v>0</v>
      </c>
      <c r="X95" s="18" t="n">
        <f aca="false">+H95/'Discount curve'!$D84</f>
        <v>0</v>
      </c>
      <c r="Y95" s="18" t="n">
        <f aca="false">+I95/'Discount curve'!$D84</f>
        <v>0</v>
      </c>
      <c r="Z95" s="18" t="n">
        <f aca="false">+J95/'Discount curve'!$D84</f>
        <v>0</v>
      </c>
      <c r="AA95" s="18" t="n">
        <f aca="false">+K95/'Discount curve'!$D84</f>
        <v>0</v>
      </c>
      <c r="AB95" s="18" t="n">
        <f aca="false">+L95/'Discount curve'!$D84</f>
        <v>0</v>
      </c>
      <c r="AC95" s="18" t="n">
        <f aca="false">+M95/'Discount curve'!$D84</f>
        <v>0</v>
      </c>
      <c r="AD95" s="18" t="n">
        <f aca="false">+N95/'Discount curve'!$D84</f>
        <v>-0.0631373688908103</v>
      </c>
    </row>
    <row r="96" customFormat="false" ht="12.75" hidden="false" customHeight="false" outlineLevel="0" collapsed="false">
      <c r="A96" s="17" t="n">
        <v>39873</v>
      </c>
      <c r="C96" s="16" t="n">
        <f aca="false">IF(ISNUMBER(A96),SUM(E96:N96),"")</f>
        <v>-0.0437346786787657</v>
      </c>
      <c r="D96" s="15"/>
      <c r="E96" s="18" t="n">
        <v>0</v>
      </c>
      <c r="F96" s="18" t="n">
        <v>0</v>
      </c>
      <c r="G96" s="18" t="n">
        <v>0</v>
      </c>
      <c r="H96" s="18" t="n">
        <v>0</v>
      </c>
      <c r="I96" s="18" t="n">
        <v>0</v>
      </c>
      <c r="J96" s="18" t="n">
        <v>0</v>
      </c>
      <c r="K96" s="18" t="n">
        <v>0</v>
      </c>
      <c r="L96" s="18" t="n">
        <v>0</v>
      </c>
      <c r="M96" s="18" t="n">
        <v>0</v>
      </c>
      <c r="N96" s="18" t="n">
        <v>-0.0437346786787657</v>
      </c>
      <c r="S96" s="18" t="n">
        <f aca="false">+C96/'Discount curve'!D85</f>
        <v>-0.0650841930954981</v>
      </c>
      <c r="T96" s="18"/>
      <c r="U96" s="18" t="n">
        <f aca="false">+E96/'Discount curve'!$D85</f>
        <v>0</v>
      </c>
      <c r="V96" s="18" t="n">
        <f aca="false">+F96/'Discount curve'!$D85</f>
        <v>0</v>
      </c>
      <c r="W96" s="18" t="n">
        <f aca="false">+G96/'Discount curve'!$D85</f>
        <v>0</v>
      </c>
      <c r="X96" s="18" t="n">
        <f aca="false">+H96/'Discount curve'!$D85</f>
        <v>0</v>
      </c>
      <c r="Y96" s="18" t="n">
        <f aca="false">+I96/'Discount curve'!$D85</f>
        <v>0</v>
      </c>
      <c r="Z96" s="18" t="n">
        <f aca="false">+J96/'Discount curve'!$D85</f>
        <v>0</v>
      </c>
      <c r="AA96" s="18" t="n">
        <f aca="false">+K96/'Discount curve'!$D85</f>
        <v>0</v>
      </c>
      <c r="AB96" s="18" t="n">
        <f aca="false">+L96/'Discount curve'!$D85</f>
        <v>0</v>
      </c>
      <c r="AC96" s="18" t="n">
        <f aca="false">+M96/'Discount curve'!$D85</f>
        <v>0</v>
      </c>
      <c r="AD96" s="18" t="n">
        <f aca="false">+N96/'Discount curve'!$D85</f>
        <v>-0.0650841930954981</v>
      </c>
    </row>
    <row r="97" customFormat="false" ht="12.75" hidden="false" customHeight="false" outlineLevel="0" collapsed="false">
      <c r="A97" s="17" t="n">
        <v>39904</v>
      </c>
      <c r="C97" s="16" t="n">
        <f aca="false">IF(ISNUMBER(A97),SUM(E97:N97),"")</f>
        <v>-0.0434740383829535</v>
      </c>
      <c r="D97" s="15"/>
      <c r="E97" s="18" t="n">
        <v>0</v>
      </c>
      <c r="F97" s="18" t="n">
        <v>0</v>
      </c>
      <c r="G97" s="18" t="n">
        <v>0</v>
      </c>
      <c r="H97" s="18" t="n">
        <v>0</v>
      </c>
      <c r="I97" s="18" t="n">
        <v>0</v>
      </c>
      <c r="J97" s="18" t="n">
        <v>0</v>
      </c>
      <c r="K97" s="18" t="n">
        <v>0</v>
      </c>
      <c r="L97" s="18" t="n">
        <v>0</v>
      </c>
      <c r="M97" s="18" t="n">
        <v>0</v>
      </c>
      <c r="N97" s="18" t="n">
        <v>-0.0434740383829535</v>
      </c>
      <c r="S97" s="18" t="n">
        <f aca="false">+C97/'Discount curve'!D86</f>
        <v>-0.0651007821683261</v>
      </c>
      <c r="T97" s="18"/>
      <c r="U97" s="18" t="n">
        <f aca="false">+E97/'Discount curve'!$D86</f>
        <v>0</v>
      </c>
      <c r="V97" s="18" t="n">
        <f aca="false">+F97/'Discount curve'!$D86</f>
        <v>0</v>
      </c>
      <c r="W97" s="18" t="n">
        <f aca="false">+G97/'Discount curve'!$D86</f>
        <v>0</v>
      </c>
      <c r="X97" s="18" t="n">
        <f aca="false">+H97/'Discount curve'!$D86</f>
        <v>0</v>
      </c>
      <c r="Y97" s="18" t="n">
        <f aca="false">+I97/'Discount curve'!$D86</f>
        <v>0</v>
      </c>
      <c r="Z97" s="18" t="n">
        <f aca="false">+J97/'Discount curve'!$D86</f>
        <v>0</v>
      </c>
      <c r="AA97" s="18" t="n">
        <f aca="false">+K97/'Discount curve'!$D86</f>
        <v>0</v>
      </c>
      <c r="AB97" s="18" t="n">
        <f aca="false">+L97/'Discount curve'!$D86</f>
        <v>0</v>
      </c>
      <c r="AC97" s="18" t="n">
        <f aca="false">+M97/'Discount curve'!$D86</f>
        <v>0</v>
      </c>
      <c r="AD97" s="18" t="n">
        <f aca="false">+N97/'Discount curve'!$D86</f>
        <v>-0.0651007821683261</v>
      </c>
    </row>
    <row r="98" customFormat="false" ht="12.75" hidden="false" customHeight="false" outlineLevel="0" collapsed="false">
      <c r="A98" s="17" t="n">
        <v>39934</v>
      </c>
      <c r="C98" s="16" t="n">
        <f aca="false">IF(ISNUMBER(A98),SUM(E98:N98),"")</f>
        <v>-0.0429124526442934</v>
      </c>
      <c r="D98" s="15"/>
      <c r="E98" s="18" t="n">
        <v>0</v>
      </c>
      <c r="F98" s="18" t="n">
        <v>0</v>
      </c>
      <c r="G98" s="18" t="n">
        <v>0</v>
      </c>
      <c r="H98" s="18" t="n">
        <v>0</v>
      </c>
      <c r="I98" s="18" t="n">
        <v>0</v>
      </c>
      <c r="J98" s="18" t="n">
        <v>0</v>
      </c>
      <c r="K98" s="18" t="n">
        <v>0</v>
      </c>
      <c r="L98" s="18" t="n">
        <v>0</v>
      </c>
      <c r="M98" s="18" t="n">
        <v>0</v>
      </c>
      <c r="N98" s="18" t="n">
        <v>-0.0429124526442934</v>
      </c>
      <c r="S98" s="18" t="n">
        <f aca="false">+C98/'Discount curve'!D87</f>
        <v>-0.0646089014767728</v>
      </c>
      <c r="T98" s="18"/>
      <c r="U98" s="18" t="n">
        <f aca="false">+E98/'Discount curve'!$D87</f>
        <v>0</v>
      </c>
      <c r="V98" s="18" t="n">
        <f aca="false">+F98/'Discount curve'!$D87</f>
        <v>0</v>
      </c>
      <c r="W98" s="18" t="n">
        <f aca="false">+G98/'Discount curve'!$D87</f>
        <v>0</v>
      </c>
      <c r="X98" s="18" t="n">
        <f aca="false">+H98/'Discount curve'!$D87</f>
        <v>0</v>
      </c>
      <c r="Y98" s="18" t="n">
        <f aca="false">+I98/'Discount curve'!$D87</f>
        <v>0</v>
      </c>
      <c r="Z98" s="18" t="n">
        <f aca="false">+J98/'Discount curve'!$D87</f>
        <v>0</v>
      </c>
      <c r="AA98" s="18" t="n">
        <f aca="false">+K98/'Discount curve'!$D87</f>
        <v>0</v>
      </c>
      <c r="AB98" s="18" t="n">
        <f aca="false">+L98/'Discount curve'!$D87</f>
        <v>0</v>
      </c>
      <c r="AC98" s="18" t="n">
        <f aca="false">+M98/'Discount curve'!$D87</f>
        <v>0</v>
      </c>
      <c r="AD98" s="18" t="n">
        <f aca="false">+N98/'Discount curve'!$D87</f>
        <v>-0.0646089014767728</v>
      </c>
    </row>
    <row r="99" customFormat="false" ht="12.75" hidden="false" customHeight="false" outlineLevel="0" collapsed="false">
      <c r="A99" s="17" t="n">
        <v>39965</v>
      </c>
      <c r="C99" s="16" t="n">
        <f aca="false">IF(ISNUMBER(A99),SUM(E99:N99),"")</f>
        <v>-0.0423474117669457</v>
      </c>
      <c r="D99" s="15"/>
      <c r="E99" s="18" t="n">
        <v>0</v>
      </c>
      <c r="F99" s="18" t="n">
        <v>0</v>
      </c>
      <c r="G99" s="18" t="n">
        <v>0</v>
      </c>
      <c r="H99" s="18" t="n">
        <v>0</v>
      </c>
      <c r="I99" s="18" t="n">
        <v>0</v>
      </c>
      <c r="J99" s="18" t="n">
        <v>0</v>
      </c>
      <c r="K99" s="18" t="n">
        <v>0</v>
      </c>
      <c r="L99" s="18" t="n">
        <v>0</v>
      </c>
      <c r="M99" s="18" t="n">
        <v>0</v>
      </c>
      <c r="N99" s="18" t="n">
        <v>-0.0423474117669457</v>
      </c>
      <c r="S99" s="18" t="n">
        <f aca="false">+C99/'Discount curve'!D88</f>
        <v>-0.0640709656474991</v>
      </c>
      <c r="T99" s="18"/>
      <c r="U99" s="18" t="n">
        <f aca="false">+E99/'Discount curve'!$D88</f>
        <v>0</v>
      </c>
      <c r="V99" s="18" t="n">
        <f aca="false">+F99/'Discount curve'!$D88</f>
        <v>0</v>
      </c>
      <c r="W99" s="18" t="n">
        <f aca="false">+G99/'Discount curve'!$D88</f>
        <v>0</v>
      </c>
      <c r="X99" s="18" t="n">
        <f aca="false">+H99/'Discount curve'!$D88</f>
        <v>0</v>
      </c>
      <c r="Y99" s="18" t="n">
        <f aca="false">+I99/'Discount curve'!$D88</f>
        <v>0</v>
      </c>
      <c r="Z99" s="18" t="n">
        <f aca="false">+J99/'Discount curve'!$D88</f>
        <v>0</v>
      </c>
      <c r="AA99" s="18" t="n">
        <f aca="false">+K99/'Discount curve'!$D88</f>
        <v>0</v>
      </c>
      <c r="AB99" s="18" t="n">
        <f aca="false">+L99/'Discount curve'!$D88</f>
        <v>0</v>
      </c>
      <c r="AC99" s="18" t="n">
        <f aca="false">+M99/'Discount curve'!$D88</f>
        <v>0</v>
      </c>
      <c r="AD99" s="18" t="n">
        <f aca="false">+N99/'Discount curve'!$D88</f>
        <v>-0.0640709656474991</v>
      </c>
    </row>
    <row r="100" customFormat="false" ht="12.75" hidden="false" customHeight="false" outlineLevel="0" collapsed="false">
      <c r="A100" s="17" t="n">
        <v>39995</v>
      </c>
      <c r="C100" s="16" t="n">
        <f aca="false">IF(ISNUMBER(A100),SUM(E100:N100),"")</f>
        <v>-0.0421182694645495</v>
      </c>
      <c r="D100" s="15"/>
      <c r="E100" s="18" t="n">
        <v>0</v>
      </c>
      <c r="F100" s="18" t="n">
        <v>0</v>
      </c>
      <c r="G100" s="18" t="n">
        <v>0</v>
      </c>
      <c r="H100" s="18" t="n">
        <v>0</v>
      </c>
      <c r="I100" s="18" t="n">
        <v>0</v>
      </c>
      <c r="J100" s="18" t="n">
        <v>0</v>
      </c>
      <c r="K100" s="18" t="n">
        <v>0</v>
      </c>
      <c r="L100" s="18" t="n">
        <v>0</v>
      </c>
      <c r="M100" s="18" t="n">
        <v>0</v>
      </c>
      <c r="N100" s="18" t="n">
        <v>-0.0421182694645495</v>
      </c>
      <c r="S100" s="18" t="n">
        <f aca="false">+C100/'Discount curve'!D89</f>
        <v>-0.0640719899137867</v>
      </c>
      <c r="T100" s="18"/>
      <c r="U100" s="18" t="n">
        <f aca="false">+E100/'Discount curve'!$D89</f>
        <v>0</v>
      </c>
      <c r="V100" s="18" t="n">
        <f aca="false">+F100/'Discount curve'!$D89</f>
        <v>0</v>
      </c>
      <c r="W100" s="18" t="n">
        <f aca="false">+G100/'Discount curve'!$D89</f>
        <v>0</v>
      </c>
      <c r="X100" s="18" t="n">
        <f aca="false">+H100/'Discount curve'!$D89</f>
        <v>0</v>
      </c>
      <c r="Y100" s="18" t="n">
        <f aca="false">+I100/'Discount curve'!$D89</f>
        <v>0</v>
      </c>
      <c r="Z100" s="18" t="n">
        <f aca="false">+J100/'Discount curve'!$D89</f>
        <v>0</v>
      </c>
      <c r="AA100" s="18" t="n">
        <f aca="false">+K100/'Discount curve'!$D89</f>
        <v>0</v>
      </c>
      <c r="AB100" s="18" t="n">
        <f aca="false">+L100/'Discount curve'!$D89</f>
        <v>0</v>
      </c>
      <c r="AC100" s="18" t="n">
        <f aca="false">+M100/'Discount curve'!$D89</f>
        <v>0</v>
      </c>
      <c r="AD100" s="18" t="n">
        <f aca="false">+N100/'Discount curve'!$D89</f>
        <v>-0.0640719899137867</v>
      </c>
    </row>
    <row r="101" customFormat="false" ht="12.75" hidden="false" customHeight="false" outlineLevel="0" collapsed="false">
      <c r="A101" s="17" t="n">
        <v>40026</v>
      </c>
      <c r="C101" s="16" t="n">
        <f aca="false">IF(ISNUMBER(A101),SUM(E101:N101),"")</f>
        <v>-0.0418821767220834</v>
      </c>
      <c r="D101" s="15"/>
      <c r="E101" s="18" t="n">
        <v>0</v>
      </c>
      <c r="F101" s="18" t="n">
        <v>0</v>
      </c>
      <c r="G101" s="18" t="n">
        <v>0</v>
      </c>
      <c r="H101" s="18" t="n">
        <v>0</v>
      </c>
      <c r="I101" s="18" t="n">
        <v>0</v>
      </c>
      <c r="J101" s="18" t="n">
        <v>0</v>
      </c>
      <c r="K101" s="18" t="n">
        <v>0</v>
      </c>
      <c r="L101" s="18" t="n">
        <v>0</v>
      </c>
      <c r="M101" s="18" t="n">
        <v>0</v>
      </c>
      <c r="N101" s="18" t="n">
        <v>-0.0418821767220834</v>
      </c>
      <c r="S101" s="18" t="n">
        <f aca="false">+C101/'Discount curve'!D90</f>
        <v>-0.0640716549908411</v>
      </c>
      <c r="T101" s="18"/>
      <c r="U101" s="18" t="n">
        <f aca="false">+E101/'Discount curve'!$D90</f>
        <v>0</v>
      </c>
      <c r="V101" s="18" t="n">
        <f aca="false">+F101/'Discount curve'!$D90</f>
        <v>0</v>
      </c>
      <c r="W101" s="18" t="n">
        <f aca="false">+G101/'Discount curve'!$D90</f>
        <v>0</v>
      </c>
      <c r="X101" s="18" t="n">
        <f aca="false">+H101/'Discount curve'!$D90</f>
        <v>0</v>
      </c>
      <c r="Y101" s="18" t="n">
        <f aca="false">+I101/'Discount curve'!$D90</f>
        <v>0</v>
      </c>
      <c r="Z101" s="18" t="n">
        <f aca="false">+J101/'Discount curve'!$D90</f>
        <v>0</v>
      </c>
      <c r="AA101" s="18" t="n">
        <f aca="false">+K101/'Discount curve'!$D90</f>
        <v>0</v>
      </c>
      <c r="AB101" s="18" t="n">
        <f aca="false">+L101/'Discount curve'!$D90</f>
        <v>0</v>
      </c>
      <c r="AC101" s="18" t="n">
        <f aca="false">+M101/'Discount curve'!$D90</f>
        <v>0</v>
      </c>
      <c r="AD101" s="18" t="n">
        <f aca="false">+N101/'Discount curve'!$D90</f>
        <v>-0.0640716549908411</v>
      </c>
    </row>
    <row r="102" customFormat="false" ht="12.75" hidden="false" customHeight="false" outlineLevel="0" collapsed="false">
      <c r="A102" s="17" t="n">
        <v>40057</v>
      </c>
      <c r="C102" s="16" t="n">
        <f aca="false">IF(ISNUMBER(A102),SUM(E102:N102),"")</f>
        <v>-0.0419671458963876</v>
      </c>
      <c r="D102" s="15"/>
      <c r="E102" s="18" t="n">
        <v>0</v>
      </c>
      <c r="F102" s="18" t="n">
        <v>0</v>
      </c>
      <c r="G102" s="18" t="n">
        <v>0</v>
      </c>
      <c r="H102" s="18" t="n">
        <v>0</v>
      </c>
      <c r="I102" s="18" t="n">
        <v>0</v>
      </c>
      <c r="J102" s="18" t="n">
        <v>0</v>
      </c>
      <c r="K102" s="18" t="n">
        <v>0</v>
      </c>
      <c r="L102" s="18" t="n">
        <v>0</v>
      </c>
      <c r="M102" s="18" t="n">
        <v>0</v>
      </c>
      <c r="N102" s="18" t="n">
        <v>-0.0419671458963876</v>
      </c>
      <c r="S102" s="18" t="n">
        <f aca="false">+C102/'Discount curve'!D91</f>
        <v>-0.0645642755298378</v>
      </c>
      <c r="T102" s="18"/>
      <c r="U102" s="18" t="n">
        <f aca="false">+E102/'Discount curve'!$D91</f>
        <v>0</v>
      </c>
      <c r="V102" s="18" t="n">
        <f aca="false">+F102/'Discount curve'!$D91</f>
        <v>0</v>
      </c>
      <c r="W102" s="18" t="n">
        <f aca="false">+G102/'Discount curve'!$D91</f>
        <v>0</v>
      </c>
      <c r="X102" s="18" t="n">
        <f aca="false">+H102/'Discount curve'!$D91</f>
        <v>0</v>
      </c>
      <c r="Y102" s="18" t="n">
        <f aca="false">+I102/'Discount curve'!$D91</f>
        <v>0</v>
      </c>
      <c r="Z102" s="18" t="n">
        <f aca="false">+J102/'Discount curve'!$D91</f>
        <v>0</v>
      </c>
      <c r="AA102" s="18" t="n">
        <f aca="false">+K102/'Discount curve'!$D91</f>
        <v>0</v>
      </c>
      <c r="AB102" s="18" t="n">
        <f aca="false">+L102/'Discount curve'!$D91</f>
        <v>0</v>
      </c>
      <c r="AC102" s="18" t="n">
        <f aca="false">+M102/'Discount curve'!$D91</f>
        <v>0</v>
      </c>
      <c r="AD102" s="18" t="n">
        <f aca="false">+N102/'Discount curve'!$D91</f>
        <v>-0.0645642755298378</v>
      </c>
    </row>
    <row r="103" customFormat="false" ht="12.75" hidden="false" customHeight="false" outlineLevel="0" collapsed="false">
      <c r="A103" s="17" t="n">
        <v>40087</v>
      </c>
      <c r="C103" s="16" t="n">
        <f aca="false">IF(ISNUMBER(A103),SUM(E103:N103),"")</f>
        <v>-0.0420568854121257</v>
      </c>
      <c r="D103" s="15"/>
      <c r="E103" s="18" t="n">
        <v>0</v>
      </c>
      <c r="F103" s="18" t="n">
        <v>0</v>
      </c>
      <c r="G103" s="18" t="n">
        <v>0</v>
      </c>
      <c r="H103" s="18" t="n">
        <v>0</v>
      </c>
      <c r="I103" s="18" t="n">
        <v>0</v>
      </c>
      <c r="J103" s="18" t="n">
        <v>0</v>
      </c>
      <c r="K103" s="18" t="n">
        <v>0</v>
      </c>
      <c r="L103" s="18" t="n">
        <v>0</v>
      </c>
      <c r="M103" s="18" t="n">
        <v>0</v>
      </c>
      <c r="N103" s="18" t="n">
        <v>-0.0420568854121257</v>
      </c>
      <c r="S103" s="18" t="n">
        <f aca="false">+C103/'Discount curve'!D92</f>
        <v>-0.0650585273825117</v>
      </c>
      <c r="T103" s="18"/>
      <c r="U103" s="18" t="n">
        <f aca="false">+E103/'Discount curve'!$D92</f>
        <v>0</v>
      </c>
      <c r="V103" s="18" t="n">
        <f aca="false">+F103/'Discount curve'!$D92</f>
        <v>0</v>
      </c>
      <c r="W103" s="18" t="n">
        <f aca="false">+G103/'Discount curve'!$D92</f>
        <v>0</v>
      </c>
      <c r="X103" s="18" t="n">
        <f aca="false">+H103/'Discount curve'!$D92</f>
        <v>0</v>
      </c>
      <c r="Y103" s="18" t="n">
        <f aca="false">+I103/'Discount curve'!$D92</f>
        <v>0</v>
      </c>
      <c r="Z103" s="18" t="n">
        <f aca="false">+J103/'Discount curve'!$D92</f>
        <v>0</v>
      </c>
      <c r="AA103" s="18" t="n">
        <f aca="false">+K103/'Discount curve'!$D92</f>
        <v>0</v>
      </c>
      <c r="AB103" s="18" t="n">
        <f aca="false">+L103/'Discount curve'!$D92</f>
        <v>0</v>
      </c>
      <c r="AC103" s="18" t="n">
        <f aca="false">+M103/'Discount curve'!$D92</f>
        <v>0</v>
      </c>
      <c r="AD103" s="18" t="n">
        <f aca="false">+N103/'Discount curve'!$D92</f>
        <v>-0.0650585273825117</v>
      </c>
    </row>
    <row r="104" customFormat="false" ht="12.75" hidden="false" customHeight="false" outlineLevel="0" collapsed="false">
      <c r="A104" s="17" t="n">
        <v>40118</v>
      </c>
      <c r="C104" s="16" t="n">
        <f aca="false">IF(ISNUMBER(A104),SUM(E104:N104),"")</f>
        <v>-0.0418192850958064</v>
      </c>
      <c r="D104" s="15"/>
      <c r="E104" s="18" t="n">
        <v>0</v>
      </c>
      <c r="F104" s="18" t="n">
        <v>0</v>
      </c>
      <c r="G104" s="18" t="n">
        <v>0</v>
      </c>
      <c r="H104" s="18" t="n">
        <v>0</v>
      </c>
      <c r="I104" s="18" t="n">
        <v>0</v>
      </c>
      <c r="J104" s="18" t="n">
        <v>0</v>
      </c>
      <c r="K104" s="18" t="n">
        <v>0</v>
      </c>
      <c r="L104" s="18" t="n">
        <v>0</v>
      </c>
      <c r="M104" s="18" t="n">
        <v>0</v>
      </c>
      <c r="N104" s="18" t="n">
        <v>-0.0418192850958064</v>
      </c>
      <c r="S104" s="18" t="n">
        <f aca="false">+C104/'Discount curve'!D93</f>
        <v>-0.0650585009986178</v>
      </c>
      <c r="T104" s="18"/>
      <c r="U104" s="18" t="n">
        <f aca="false">+E104/'Discount curve'!$D93</f>
        <v>0</v>
      </c>
      <c r="V104" s="18" t="n">
        <f aca="false">+F104/'Discount curve'!$D93</f>
        <v>0</v>
      </c>
      <c r="W104" s="18" t="n">
        <f aca="false">+G104/'Discount curve'!$D93</f>
        <v>0</v>
      </c>
      <c r="X104" s="18" t="n">
        <f aca="false">+H104/'Discount curve'!$D93</f>
        <v>0</v>
      </c>
      <c r="Y104" s="18" t="n">
        <f aca="false">+I104/'Discount curve'!$D93</f>
        <v>0</v>
      </c>
      <c r="Z104" s="18" t="n">
        <f aca="false">+J104/'Discount curve'!$D93</f>
        <v>0</v>
      </c>
      <c r="AA104" s="18" t="n">
        <f aca="false">+K104/'Discount curve'!$D93</f>
        <v>0</v>
      </c>
      <c r="AB104" s="18" t="n">
        <f aca="false">+L104/'Discount curve'!$D93</f>
        <v>0</v>
      </c>
      <c r="AC104" s="18" t="n">
        <f aca="false">+M104/'Discount curve'!$D93</f>
        <v>0</v>
      </c>
      <c r="AD104" s="18" t="n">
        <f aca="false">+N104/'Discount curve'!$D93</f>
        <v>-0.0650585009986178</v>
      </c>
    </row>
    <row r="105" customFormat="false" ht="12.75" hidden="false" customHeight="false" outlineLevel="0" collapsed="false">
      <c r="A105" s="17" t="n">
        <v>40148</v>
      </c>
      <c r="C105" s="16" t="n">
        <f aca="false">IF(ISNUMBER(A105),SUM(E105:N105),"")</f>
        <v>-0.0403297325889355</v>
      </c>
      <c r="D105" s="15"/>
      <c r="E105" s="18" t="n">
        <v>0</v>
      </c>
      <c r="F105" s="18" t="n">
        <v>0</v>
      </c>
      <c r="G105" s="18" t="n">
        <v>0</v>
      </c>
      <c r="H105" s="18" t="n">
        <v>0</v>
      </c>
      <c r="I105" s="18" t="n">
        <v>0</v>
      </c>
      <c r="J105" s="18" t="n">
        <v>0</v>
      </c>
      <c r="K105" s="18" t="n">
        <v>0</v>
      </c>
      <c r="L105" s="18" t="n">
        <v>0</v>
      </c>
      <c r="M105" s="18" t="n">
        <v>0</v>
      </c>
      <c r="N105" s="18" t="n">
        <v>-0.0403297325889355</v>
      </c>
      <c r="S105" s="18" t="n">
        <f aca="false">+C105/'Discount curve'!D94</f>
        <v>-0.0630886172873682</v>
      </c>
      <c r="T105" s="18"/>
      <c r="U105" s="18" t="n">
        <f aca="false">+E105/'Discount curve'!$D94</f>
        <v>0</v>
      </c>
      <c r="V105" s="18" t="n">
        <f aca="false">+F105/'Discount curve'!$D94</f>
        <v>0</v>
      </c>
      <c r="W105" s="18" t="n">
        <f aca="false">+G105/'Discount curve'!$D94</f>
        <v>0</v>
      </c>
      <c r="X105" s="18" t="n">
        <f aca="false">+H105/'Discount curve'!$D94</f>
        <v>0</v>
      </c>
      <c r="Y105" s="18" t="n">
        <f aca="false">+I105/'Discount curve'!$D94</f>
        <v>0</v>
      </c>
      <c r="Z105" s="18" t="n">
        <f aca="false">+J105/'Discount curve'!$D94</f>
        <v>0</v>
      </c>
      <c r="AA105" s="18" t="n">
        <f aca="false">+K105/'Discount curve'!$D94</f>
        <v>0</v>
      </c>
      <c r="AB105" s="18" t="n">
        <f aca="false">+L105/'Discount curve'!$D94</f>
        <v>0</v>
      </c>
      <c r="AC105" s="18" t="n">
        <f aca="false">+M105/'Discount curve'!$D94</f>
        <v>0</v>
      </c>
      <c r="AD105" s="18" t="n">
        <f aca="false">+N105/'Discount curve'!$D94</f>
        <v>-0.0630886172873682</v>
      </c>
    </row>
    <row r="106" customFormat="false" ht="12.75" hidden="false" customHeight="false" outlineLevel="0" collapsed="false">
      <c r="A106" s="17" t="n">
        <v>40179</v>
      </c>
      <c r="C106" s="16" t="n">
        <f aca="false">IF(ISNUMBER(A106),SUM(E106:N106),"")</f>
        <v>-0.0407272863796607</v>
      </c>
      <c r="D106" s="15"/>
      <c r="E106" s="18" t="n">
        <v>0</v>
      </c>
      <c r="F106" s="18" t="n">
        <v>0</v>
      </c>
      <c r="G106" s="18" t="n">
        <v>0</v>
      </c>
      <c r="H106" s="18" t="n">
        <v>0</v>
      </c>
      <c r="I106" s="18" t="n">
        <v>0</v>
      </c>
      <c r="J106" s="18" t="n">
        <v>0</v>
      </c>
      <c r="K106" s="18" t="n">
        <v>0</v>
      </c>
      <c r="L106" s="18" t="n">
        <v>0</v>
      </c>
      <c r="M106" s="18" t="n">
        <v>0</v>
      </c>
      <c r="N106" s="18" t="n">
        <v>-0.0407272863796607</v>
      </c>
      <c r="S106" s="18" t="n">
        <f aca="false">+C106/'Discount curve'!D95</f>
        <v>-0.0640745614402333</v>
      </c>
      <c r="T106" s="18"/>
      <c r="U106" s="18" t="n">
        <f aca="false">+E106/'Discount curve'!$D95</f>
        <v>0</v>
      </c>
      <c r="V106" s="18" t="n">
        <f aca="false">+F106/'Discount curve'!$D95</f>
        <v>0</v>
      </c>
      <c r="W106" s="18" t="n">
        <f aca="false">+G106/'Discount curve'!$D95</f>
        <v>0</v>
      </c>
      <c r="X106" s="18" t="n">
        <f aca="false">+H106/'Discount curve'!$D95</f>
        <v>0</v>
      </c>
      <c r="Y106" s="18" t="n">
        <f aca="false">+I106/'Discount curve'!$D95</f>
        <v>0</v>
      </c>
      <c r="Z106" s="18" t="n">
        <f aca="false">+J106/'Discount curve'!$D95</f>
        <v>0</v>
      </c>
      <c r="AA106" s="18" t="n">
        <f aca="false">+K106/'Discount curve'!$D95</f>
        <v>0</v>
      </c>
      <c r="AB106" s="18" t="n">
        <f aca="false">+L106/'Discount curve'!$D95</f>
        <v>0</v>
      </c>
      <c r="AC106" s="18" t="n">
        <f aca="false">+M106/'Discount curve'!$D95</f>
        <v>0</v>
      </c>
      <c r="AD106" s="18" t="n">
        <f aca="false">+N106/'Discount curve'!$D95</f>
        <v>-0.0640745614402333</v>
      </c>
    </row>
    <row r="107" customFormat="false" ht="12.75" hidden="false" customHeight="false" outlineLevel="0" collapsed="false">
      <c r="A107" s="17" t="n">
        <v>40210</v>
      </c>
      <c r="C107" s="16" t="n">
        <f aca="false">IF(ISNUMBER(A107),SUM(E107:N107),"")</f>
        <v>-0.0398723987102812</v>
      </c>
      <c r="D107" s="15"/>
      <c r="E107" s="18" t="n">
        <v>0</v>
      </c>
      <c r="F107" s="18" t="n">
        <v>0</v>
      </c>
      <c r="G107" s="18" t="n">
        <v>0</v>
      </c>
      <c r="H107" s="18" t="n">
        <v>0</v>
      </c>
      <c r="I107" s="18" t="n">
        <v>0</v>
      </c>
      <c r="J107" s="18" t="n">
        <v>0</v>
      </c>
      <c r="K107" s="18" t="n">
        <v>0</v>
      </c>
      <c r="L107" s="18" t="n">
        <v>0</v>
      </c>
      <c r="M107" s="18" t="n">
        <v>0</v>
      </c>
      <c r="N107" s="18" t="n">
        <v>-0.0398723987102812</v>
      </c>
      <c r="S107" s="18" t="n">
        <f aca="false">+C107/'Discount curve'!D96</f>
        <v>-0.0630890774428548</v>
      </c>
      <c r="T107" s="18"/>
      <c r="U107" s="18" t="n">
        <f aca="false">+E107/'Discount curve'!$D96</f>
        <v>0</v>
      </c>
      <c r="V107" s="18" t="n">
        <f aca="false">+F107/'Discount curve'!$D96</f>
        <v>0</v>
      </c>
      <c r="W107" s="18" t="n">
        <f aca="false">+G107/'Discount curve'!$D96</f>
        <v>0</v>
      </c>
      <c r="X107" s="18" t="n">
        <f aca="false">+H107/'Discount curve'!$D96</f>
        <v>0</v>
      </c>
      <c r="Y107" s="18" t="n">
        <f aca="false">+I107/'Discount curve'!$D96</f>
        <v>0</v>
      </c>
      <c r="Z107" s="18" t="n">
        <f aca="false">+J107/'Discount curve'!$D96</f>
        <v>0</v>
      </c>
      <c r="AA107" s="18" t="n">
        <f aca="false">+K107/'Discount curve'!$D96</f>
        <v>0</v>
      </c>
      <c r="AB107" s="18" t="n">
        <f aca="false">+L107/'Discount curve'!$D96</f>
        <v>0</v>
      </c>
      <c r="AC107" s="18" t="n">
        <f aca="false">+M107/'Discount curve'!$D96</f>
        <v>0</v>
      </c>
      <c r="AD107" s="18" t="n">
        <f aca="false">+N107/'Discount curve'!$D96</f>
        <v>-0.0630890774428548</v>
      </c>
    </row>
    <row r="108" customFormat="false" ht="12.75" hidden="false" customHeight="false" outlineLevel="0" collapsed="false">
      <c r="A108" s="17" t="n">
        <v>40238</v>
      </c>
      <c r="C108" s="16" t="n">
        <f aca="false">IF(ISNUMBER(A108),SUM(E108:N108),"")</f>
        <v>-0.0409063757284571</v>
      </c>
      <c r="D108" s="15"/>
      <c r="E108" s="18" t="n">
        <v>0</v>
      </c>
      <c r="F108" s="18" t="n">
        <v>0</v>
      </c>
      <c r="G108" s="18" t="n">
        <v>0</v>
      </c>
      <c r="H108" s="18" t="n">
        <v>0</v>
      </c>
      <c r="I108" s="18" t="n">
        <v>0</v>
      </c>
      <c r="J108" s="18" t="n">
        <v>0</v>
      </c>
      <c r="K108" s="18" t="n">
        <v>0</v>
      </c>
      <c r="L108" s="18" t="n">
        <v>0</v>
      </c>
      <c r="M108" s="18" t="n">
        <v>0</v>
      </c>
      <c r="N108" s="18" t="n">
        <v>-0.0409063757284571</v>
      </c>
      <c r="S108" s="18" t="n">
        <f aca="false">+C108/'Discount curve'!D97</f>
        <v>-0.0650658046755631</v>
      </c>
      <c r="T108" s="18"/>
      <c r="U108" s="18" t="n">
        <f aca="false">+E108/'Discount curve'!$D97</f>
        <v>0</v>
      </c>
      <c r="V108" s="18" t="n">
        <f aca="false">+F108/'Discount curve'!$D97</f>
        <v>0</v>
      </c>
      <c r="W108" s="18" t="n">
        <f aca="false">+G108/'Discount curve'!$D97</f>
        <v>0</v>
      </c>
      <c r="X108" s="18" t="n">
        <f aca="false">+H108/'Discount curve'!$D97</f>
        <v>0</v>
      </c>
      <c r="Y108" s="18" t="n">
        <f aca="false">+I108/'Discount curve'!$D97</f>
        <v>0</v>
      </c>
      <c r="Z108" s="18" t="n">
        <f aca="false">+J108/'Discount curve'!$D97</f>
        <v>0</v>
      </c>
      <c r="AA108" s="18" t="n">
        <f aca="false">+K108/'Discount curve'!$D97</f>
        <v>0</v>
      </c>
      <c r="AB108" s="18" t="n">
        <f aca="false">+L108/'Discount curve'!$D97</f>
        <v>0</v>
      </c>
      <c r="AC108" s="18" t="n">
        <f aca="false">+M108/'Discount curve'!$D97</f>
        <v>0</v>
      </c>
      <c r="AD108" s="18" t="n">
        <f aca="false">+N108/'Discount curve'!$D97</f>
        <v>-0.0650658046755631</v>
      </c>
    </row>
    <row r="109" customFormat="false" ht="12.75" hidden="false" customHeight="false" outlineLevel="0" collapsed="false">
      <c r="A109" s="17" t="n">
        <v>40269</v>
      </c>
      <c r="C109" s="16" t="n">
        <f aca="false">IF(ISNUMBER(A109),SUM(E109:N109),"")</f>
        <v>-0.0406723201523334</v>
      </c>
      <c r="D109" s="15"/>
      <c r="E109" s="18" t="n">
        <v>0</v>
      </c>
      <c r="F109" s="18" t="n">
        <v>0</v>
      </c>
      <c r="G109" s="18" t="n">
        <v>0</v>
      </c>
      <c r="H109" s="18" t="n">
        <v>0</v>
      </c>
      <c r="I109" s="18" t="n">
        <v>0</v>
      </c>
      <c r="J109" s="18" t="n">
        <v>0</v>
      </c>
      <c r="K109" s="18" t="n">
        <v>0</v>
      </c>
      <c r="L109" s="18" t="n">
        <v>0</v>
      </c>
      <c r="M109" s="18" t="n">
        <v>0</v>
      </c>
      <c r="N109" s="18" t="n">
        <v>-0.0406723201523334</v>
      </c>
      <c r="S109" s="18" t="n">
        <f aca="false">+C109/'Discount curve'!D98</f>
        <v>-0.0650157162965346</v>
      </c>
      <c r="T109" s="18"/>
      <c r="U109" s="18" t="n">
        <f aca="false">+E109/'Discount curve'!$D98</f>
        <v>0</v>
      </c>
      <c r="V109" s="18" t="n">
        <f aca="false">+F109/'Discount curve'!$D98</f>
        <v>0</v>
      </c>
      <c r="W109" s="18" t="n">
        <f aca="false">+G109/'Discount curve'!$D98</f>
        <v>0</v>
      </c>
      <c r="X109" s="18" t="n">
        <f aca="false">+H109/'Discount curve'!$D98</f>
        <v>0</v>
      </c>
      <c r="Y109" s="18" t="n">
        <f aca="false">+I109/'Discount curve'!$D98</f>
        <v>0</v>
      </c>
      <c r="Z109" s="18" t="n">
        <f aca="false">+J109/'Discount curve'!$D98</f>
        <v>0</v>
      </c>
      <c r="AA109" s="18" t="n">
        <f aca="false">+K109/'Discount curve'!$D98</f>
        <v>0</v>
      </c>
      <c r="AB109" s="18" t="n">
        <f aca="false">+L109/'Discount curve'!$D98</f>
        <v>0</v>
      </c>
      <c r="AC109" s="18" t="n">
        <f aca="false">+M109/'Discount curve'!$D98</f>
        <v>0</v>
      </c>
      <c r="AD109" s="18" t="n">
        <f aca="false">+N109/'Discount curve'!$D98</f>
        <v>-0.0650157162965346</v>
      </c>
    </row>
    <row r="110" customFormat="false" ht="12.75" hidden="false" customHeight="false" outlineLevel="0" collapsed="false">
      <c r="A110" s="17" t="n">
        <v>40299</v>
      </c>
      <c r="C110" s="16" t="n">
        <f aca="false">IF(ISNUMBER(A110),SUM(E110:N110),"")</f>
        <v>-0.0401401026438919</v>
      </c>
      <c r="D110" s="15"/>
      <c r="E110" s="18" t="n">
        <v>0</v>
      </c>
      <c r="F110" s="18" t="n">
        <v>0</v>
      </c>
      <c r="G110" s="18" t="n">
        <v>0</v>
      </c>
      <c r="H110" s="18" t="n">
        <v>0</v>
      </c>
      <c r="I110" s="18" t="n">
        <v>0</v>
      </c>
      <c r="J110" s="18" t="n">
        <v>0</v>
      </c>
      <c r="K110" s="18" t="n">
        <v>0</v>
      </c>
      <c r="L110" s="18" t="n">
        <v>0</v>
      </c>
      <c r="M110" s="18" t="n">
        <v>0</v>
      </c>
      <c r="N110" s="18" t="n">
        <v>-0.0401401026438919</v>
      </c>
      <c r="S110" s="18" t="n">
        <f aca="false">+C110/'Discount curve'!D99</f>
        <v>-0.0645248988908729</v>
      </c>
      <c r="T110" s="18"/>
      <c r="U110" s="18" t="n">
        <f aca="false">+E110/'Discount curve'!$D99</f>
        <v>0</v>
      </c>
      <c r="V110" s="18" t="n">
        <f aca="false">+F110/'Discount curve'!$D99</f>
        <v>0</v>
      </c>
      <c r="W110" s="18" t="n">
        <f aca="false">+G110/'Discount curve'!$D99</f>
        <v>0</v>
      </c>
      <c r="X110" s="18" t="n">
        <f aca="false">+H110/'Discount curve'!$D99</f>
        <v>0</v>
      </c>
      <c r="Y110" s="18" t="n">
        <f aca="false">+I110/'Discount curve'!$D99</f>
        <v>0</v>
      </c>
      <c r="Z110" s="18" t="n">
        <f aca="false">+J110/'Discount curve'!$D99</f>
        <v>0</v>
      </c>
      <c r="AA110" s="18" t="n">
        <f aca="false">+K110/'Discount curve'!$D99</f>
        <v>0</v>
      </c>
      <c r="AB110" s="18" t="n">
        <f aca="false">+L110/'Discount curve'!$D99</f>
        <v>0</v>
      </c>
      <c r="AC110" s="18" t="n">
        <f aca="false">+M110/'Discount curve'!$D99</f>
        <v>0</v>
      </c>
      <c r="AD110" s="18" t="n">
        <f aca="false">+N110/'Discount curve'!$D99</f>
        <v>-0.0645248988908729</v>
      </c>
    </row>
    <row r="111" customFormat="false" ht="12.75" hidden="false" customHeight="false" outlineLevel="0" collapsed="false">
      <c r="A111" s="17" t="n">
        <v>40330</v>
      </c>
      <c r="C111" s="16" t="n">
        <f aca="false">IF(ISNUMBER(A111),SUM(E111:N111),"")</f>
        <v>-0.0396046095579152</v>
      </c>
      <c r="D111" s="15"/>
      <c r="E111" s="18" t="n">
        <v>0</v>
      </c>
      <c r="F111" s="18" t="n">
        <v>0</v>
      </c>
      <c r="G111" s="18" t="n">
        <v>0</v>
      </c>
      <c r="H111" s="18" t="n">
        <v>0</v>
      </c>
      <c r="I111" s="18" t="n">
        <v>0</v>
      </c>
      <c r="J111" s="18" t="n">
        <v>0</v>
      </c>
      <c r="K111" s="18" t="n">
        <v>0</v>
      </c>
      <c r="L111" s="18" t="n">
        <v>0</v>
      </c>
      <c r="M111" s="18" t="n">
        <v>0</v>
      </c>
      <c r="N111" s="18" t="n">
        <v>-0.0396046095579152</v>
      </c>
      <c r="S111" s="18" t="n">
        <f aca="false">+C111/'Discount curve'!D100</f>
        <v>-0.0640325478066872</v>
      </c>
      <c r="T111" s="18"/>
      <c r="U111" s="18" t="n">
        <f aca="false">+E111/'Discount curve'!$D100</f>
        <v>0</v>
      </c>
      <c r="V111" s="18" t="n">
        <f aca="false">+F111/'Discount curve'!$D100</f>
        <v>0</v>
      </c>
      <c r="W111" s="18" t="n">
        <f aca="false">+G111/'Discount curve'!$D100</f>
        <v>0</v>
      </c>
      <c r="X111" s="18" t="n">
        <f aca="false">+H111/'Discount curve'!$D100</f>
        <v>0</v>
      </c>
      <c r="Y111" s="18" t="n">
        <f aca="false">+I111/'Discount curve'!$D100</f>
        <v>0</v>
      </c>
      <c r="Z111" s="18" t="n">
        <f aca="false">+J111/'Discount curve'!$D100</f>
        <v>0</v>
      </c>
      <c r="AA111" s="18" t="n">
        <f aca="false">+K111/'Discount curve'!$D100</f>
        <v>0</v>
      </c>
      <c r="AB111" s="18" t="n">
        <f aca="false">+L111/'Discount curve'!$D100</f>
        <v>0</v>
      </c>
      <c r="AC111" s="18" t="n">
        <f aca="false">+M111/'Discount curve'!$D100</f>
        <v>0</v>
      </c>
      <c r="AD111" s="18" t="n">
        <f aca="false">+N111/'Discount curve'!$D100</f>
        <v>-0.0640325478066872</v>
      </c>
    </row>
    <row r="112" customFormat="false" ht="12.75" hidden="false" customHeight="false" outlineLevel="0" collapsed="false">
      <c r="A112" s="17" t="n">
        <v>40360</v>
      </c>
      <c r="C112" s="16" t="n">
        <f aca="false">IF(ISNUMBER(A112),SUM(E112:N112),"")</f>
        <v>-0.0393836144559657</v>
      </c>
      <c r="D112" s="15"/>
      <c r="E112" s="18" t="n">
        <v>0</v>
      </c>
      <c r="F112" s="18" t="n">
        <v>0</v>
      </c>
      <c r="G112" s="18" t="n">
        <v>0</v>
      </c>
      <c r="H112" s="18" t="n">
        <v>0</v>
      </c>
      <c r="I112" s="18" t="n">
        <v>0</v>
      </c>
      <c r="J112" s="18" t="n">
        <v>0</v>
      </c>
      <c r="K112" s="18" t="n">
        <v>0</v>
      </c>
      <c r="L112" s="18" t="n">
        <v>0</v>
      </c>
      <c r="M112" s="18" t="n">
        <v>0</v>
      </c>
      <c r="N112" s="18" t="n">
        <v>-0.0393836144559657</v>
      </c>
      <c r="S112" s="18" t="n">
        <f aca="false">+C112/'Discount curve'!D101</f>
        <v>-0.0640344974214109</v>
      </c>
      <c r="T112" s="18"/>
      <c r="U112" s="18" t="n">
        <f aca="false">+E112/'Discount curve'!$D101</f>
        <v>0</v>
      </c>
      <c r="V112" s="18" t="n">
        <f aca="false">+F112/'Discount curve'!$D101</f>
        <v>0</v>
      </c>
      <c r="W112" s="18" t="n">
        <f aca="false">+G112/'Discount curve'!$D101</f>
        <v>0</v>
      </c>
      <c r="X112" s="18" t="n">
        <f aca="false">+H112/'Discount curve'!$D101</f>
        <v>0</v>
      </c>
      <c r="Y112" s="18" t="n">
        <f aca="false">+I112/'Discount curve'!$D101</f>
        <v>0</v>
      </c>
      <c r="Z112" s="18" t="n">
        <f aca="false">+J112/'Discount curve'!$D101</f>
        <v>0</v>
      </c>
      <c r="AA112" s="18" t="n">
        <f aca="false">+K112/'Discount curve'!$D101</f>
        <v>0</v>
      </c>
      <c r="AB112" s="18" t="n">
        <f aca="false">+L112/'Discount curve'!$D101</f>
        <v>0</v>
      </c>
      <c r="AC112" s="18" t="n">
        <f aca="false">+M112/'Discount curve'!$D101</f>
        <v>0</v>
      </c>
      <c r="AD112" s="18" t="n">
        <f aca="false">+N112/'Discount curve'!$D101</f>
        <v>-0.0640344974214109</v>
      </c>
    </row>
    <row r="113" customFormat="false" ht="12.75" hidden="false" customHeight="false" outlineLevel="0" collapsed="false">
      <c r="A113" s="17" t="n">
        <v>40391</v>
      </c>
      <c r="C113" s="16" t="n">
        <f aca="false">IF(ISNUMBER(A113),SUM(E113:N113),"")</f>
        <v>-0.0391559738826402</v>
      </c>
      <c r="D113" s="15"/>
      <c r="E113" s="18" t="n">
        <v>0</v>
      </c>
      <c r="F113" s="18" t="n">
        <v>0</v>
      </c>
      <c r="G113" s="18" t="n">
        <v>0</v>
      </c>
      <c r="H113" s="18" t="n">
        <v>0</v>
      </c>
      <c r="I113" s="18" t="n">
        <v>0</v>
      </c>
      <c r="J113" s="18" t="n">
        <v>0</v>
      </c>
      <c r="K113" s="18" t="n">
        <v>0</v>
      </c>
      <c r="L113" s="18" t="n">
        <v>0</v>
      </c>
      <c r="M113" s="18" t="n">
        <v>0</v>
      </c>
      <c r="N113" s="18" t="n">
        <v>-0.0391559738826402</v>
      </c>
      <c r="S113" s="18" t="n">
        <f aca="false">+C113/'Discount curve'!D102</f>
        <v>-0.0640349130759475</v>
      </c>
      <c r="T113" s="18"/>
      <c r="U113" s="18" t="n">
        <f aca="false">+E113/'Discount curve'!$D102</f>
        <v>0</v>
      </c>
      <c r="V113" s="18" t="n">
        <f aca="false">+F113/'Discount curve'!$D102</f>
        <v>0</v>
      </c>
      <c r="W113" s="18" t="n">
        <f aca="false">+G113/'Discount curve'!$D102</f>
        <v>0</v>
      </c>
      <c r="X113" s="18" t="n">
        <f aca="false">+H113/'Discount curve'!$D102</f>
        <v>0</v>
      </c>
      <c r="Y113" s="18" t="n">
        <f aca="false">+I113/'Discount curve'!$D102</f>
        <v>0</v>
      </c>
      <c r="Z113" s="18" t="n">
        <f aca="false">+J113/'Discount curve'!$D102</f>
        <v>0</v>
      </c>
      <c r="AA113" s="18" t="n">
        <f aca="false">+K113/'Discount curve'!$D102</f>
        <v>0</v>
      </c>
      <c r="AB113" s="18" t="n">
        <f aca="false">+L113/'Discount curve'!$D102</f>
        <v>0</v>
      </c>
      <c r="AC113" s="18" t="n">
        <f aca="false">+M113/'Discount curve'!$D102</f>
        <v>0</v>
      </c>
      <c r="AD113" s="18" t="n">
        <f aca="false">+N113/'Discount curve'!$D102</f>
        <v>-0.0640349130759475</v>
      </c>
    </row>
    <row r="114" customFormat="false" ht="12.75" hidden="false" customHeight="false" outlineLevel="0" collapsed="false">
      <c r="A114" s="17" t="n">
        <v>40422</v>
      </c>
      <c r="C114" s="16" t="n">
        <f aca="false">IF(ISNUMBER(A114),SUM(E114:N114),"")</f>
        <v>-0.0392285230790549</v>
      </c>
      <c r="D114" s="15"/>
      <c r="E114" s="18" t="n">
        <v>0</v>
      </c>
      <c r="F114" s="18" t="n">
        <v>0</v>
      </c>
      <c r="G114" s="18" t="n">
        <v>0</v>
      </c>
      <c r="H114" s="18" t="n">
        <v>0</v>
      </c>
      <c r="I114" s="18" t="n">
        <v>0</v>
      </c>
      <c r="J114" s="18" t="n">
        <v>0</v>
      </c>
      <c r="K114" s="18" t="n">
        <v>0</v>
      </c>
      <c r="L114" s="18" t="n">
        <v>0</v>
      </c>
      <c r="M114" s="18" t="n">
        <v>0</v>
      </c>
      <c r="N114" s="18" t="n">
        <v>-0.0392285230790549</v>
      </c>
      <c r="S114" s="18" t="n">
        <f aca="false">+C114/'Discount curve'!D103</f>
        <v>-0.0645280071586158</v>
      </c>
      <c r="T114" s="18"/>
      <c r="U114" s="18" t="n">
        <f aca="false">+E114/'Discount curve'!$D103</f>
        <v>0</v>
      </c>
      <c r="V114" s="18" t="n">
        <f aca="false">+F114/'Discount curve'!$D103</f>
        <v>0</v>
      </c>
      <c r="W114" s="18" t="n">
        <f aca="false">+G114/'Discount curve'!$D103</f>
        <v>0</v>
      </c>
      <c r="X114" s="18" t="n">
        <f aca="false">+H114/'Discount curve'!$D103</f>
        <v>0</v>
      </c>
      <c r="Y114" s="18" t="n">
        <f aca="false">+I114/'Discount curve'!$D103</f>
        <v>0</v>
      </c>
      <c r="Z114" s="18" t="n">
        <f aca="false">+J114/'Discount curve'!$D103</f>
        <v>0</v>
      </c>
      <c r="AA114" s="18" t="n">
        <f aca="false">+K114/'Discount curve'!$D103</f>
        <v>0</v>
      </c>
      <c r="AB114" s="18" t="n">
        <f aca="false">+L114/'Discount curve'!$D103</f>
        <v>0</v>
      </c>
      <c r="AC114" s="18" t="n">
        <f aca="false">+M114/'Discount curve'!$D103</f>
        <v>0</v>
      </c>
      <c r="AD114" s="18" t="n">
        <f aca="false">+N114/'Discount curve'!$D103</f>
        <v>-0.0645280071586158</v>
      </c>
    </row>
    <row r="115" customFormat="false" ht="12.75" hidden="false" customHeight="false" outlineLevel="0" collapsed="false">
      <c r="A115" s="17" t="n">
        <v>40452</v>
      </c>
      <c r="C115" s="16" t="n">
        <f aca="false">IF(ISNUMBER(A115),SUM(E115:N115),"")</f>
        <v>-0.0393057269357087</v>
      </c>
      <c r="D115" s="15"/>
      <c r="E115" s="18" t="n">
        <v>0</v>
      </c>
      <c r="F115" s="18" t="n">
        <v>0</v>
      </c>
      <c r="G115" s="18" t="n">
        <v>0</v>
      </c>
      <c r="H115" s="18" t="n">
        <v>0</v>
      </c>
      <c r="I115" s="18" t="n">
        <v>0</v>
      </c>
      <c r="J115" s="18" t="n">
        <v>0</v>
      </c>
      <c r="K115" s="18" t="n">
        <v>0</v>
      </c>
      <c r="L115" s="18" t="n">
        <v>0</v>
      </c>
      <c r="M115" s="18" t="n">
        <v>0</v>
      </c>
      <c r="N115" s="18" t="n">
        <v>-0.0393057269357087</v>
      </c>
      <c r="S115" s="18" t="n">
        <f aca="false">+C115/'Discount curve'!D104</f>
        <v>-0.0650229211955127</v>
      </c>
      <c r="T115" s="18"/>
      <c r="U115" s="18" t="n">
        <f aca="false">+E115/'Discount curve'!$D104</f>
        <v>0</v>
      </c>
      <c r="V115" s="18" t="n">
        <f aca="false">+F115/'Discount curve'!$D104</f>
        <v>0</v>
      </c>
      <c r="W115" s="18" t="n">
        <f aca="false">+G115/'Discount curve'!$D104</f>
        <v>0</v>
      </c>
      <c r="X115" s="18" t="n">
        <f aca="false">+H115/'Discount curve'!$D104</f>
        <v>0</v>
      </c>
      <c r="Y115" s="18" t="n">
        <f aca="false">+I115/'Discount curve'!$D104</f>
        <v>0</v>
      </c>
      <c r="Z115" s="18" t="n">
        <f aca="false">+J115/'Discount curve'!$D104</f>
        <v>0</v>
      </c>
      <c r="AA115" s="18" t="n">
        <f aca="false">+K115/'Discount curve'!$D104</f>
        <v>0</v>
      </c>
      <c r="AB115" s="18" t="n">
        <f aca="false">+L115/'Discount curve'!$D104</f>
        <v>0</v>
      </c>
      <c r="AC115" s="18" t="n">
        <f aca="false">+M115/'Discount curve'!$D104</f>
        <v>0</v>
      </c>
      <c r="AD115" s="18" t="n">
        <f aca="false">+N115/'Discount curve'!$D104</f>
        <v>-0.0650229211955127</v>
      </c>
    </row>
    <row r="116" customFormat="false" ht="12.75" hidden="false" customHeight="false" outlineLevel="0" collapsed="false">
      <c r="A116" s="17" t="n">
        <v>40483</v>
      </c>
      <c r="C116" s="16" t="n">
        <f aca="false">IF(ISNUMBER(A116),SUM(E116:N116),"")</f>
        <v>-0.0390768076717052</v>
      </c>
      <c r="D116" s="15"/>
      <c r="E116" s="18" t="n">
        <v>0</v>
      </c>
      <c r="F116" s="18" t="n">
        <v>0</v>
      </c>
      <c r="G116" s="18" t="n">
        <v>0</v>
      </c>
      <c r="H116" s="18" t="n">
        <v>0</v>
      </c>
      <c r="I116" s="18" t="n">
        <v>0</v>
      </c>
      <c r="J116" s="18" t="n">
        <v>0</v>
      </c>
      <c r="K116" s="18" t="n">
        <v>0</v>
      </c>
      <c r="L116" s="18" t="n">
        <v>0</v>
      </c>
      <c r="M116" s="18" t="n">
        <v>0</v>
      </c>
      <c r="N116" s="18" t="n">
        <v>-0.0390768076717052</v>
      </c>
      <c r="S116" s="18" t="n">
        <f aca="false">+C116/'Discount curve'!D105</f>
        <v>-0.0650236564083413</v>
      </c>
      <c r="T116" s="18"/>
      <c r="U116" s="18" t="n">
        <f aca="false">+E116/'Discount curve'!$D105</f>
        <v>0</v>
      </c>
      <c r="V116" s="18" t="n">
        <f aca="false">+F116/'Discount curve'!$D105</f>
        <v>0</v>
      </c>
      <c r="W116" s="18" t="n">
        <f aca="false">+G116/'Discount curve'!$D105</f>
        <v>0</v>
      </c>
      <c r="X116" s="18" t="n">
        <f aca="false">+H116/'Discount curve'!$D105</f>
        <v>0</v>
      </c>
      <c r="Y116" s="18" t="n">
        <f aca="false">+I116/'Discount curve'!$D105</f>
        <v>0</v>
      </c>
      <c r="Z116" s="18" t="n">
        <f aca="false">+J116/'Discount curve'!$D105</f>
        <v>0</v>
      </c>
      <c r="AA116" s="18" t="n">
        <f aca="false">+K116/'Discount curve'!$D105</f>
        <v>0</v>
      </c>
      <c r="AB116" s="18" t="n">
        <f aca="false">+L116/'Discount curve'!$D105</f>
        <v>0</v>
      </c>
      <c r="AC116" s="18" t="n">
        <f aca="false">+M116/'Discount curve'!$D105</f>
        <v>0</v>
      </c>
      <c r="AD116" s="18" t="n">
        <f aca="false">+N116/'Discount curve'!$D105</f>
        <v>-0.0650236564083413</v>
      </c>
    </row>
    <row r="117" customFormat="false" ht="12.75" hidden="false" customHeight="false" outlineLevel="0" collapsed="false">
      <c r="A117" s="17" t="n">
        <v>40513</v>
      </c>
      <c r="C117" s="16" t="n">
        <f aca="false">IF(ISNUMBER(A117),SUM(E117:N117),"")</f>
        <v>-0.037678536672172</v>
      </c>
      <c r="D117" s="15"/>
      <c r="E117" s="18" t="n">
        <v>0</v>
      </c>
      <c r="F117" s="18" t="n">
        <v>0</v>
      </c>
      <c r="G117" s="18" t="n">
        <v>0</v>
      </c>
      <c r="H117" s="18" t="n">
        <v>0</v>
      </c>
      <c r="I117" s="18" t="n">
        <v>0</v>
      </c>
      <c r="J117" s="18" t="n">
        <v>0</v>
      </c>
      <c r="K117" s="18" t="n">
        <v>0</v>
      </c>
      <c r="L117" s="18" t="n">
        <v>0</v>
      </c>
      <c r="M117" s="18" t="n">
        <v>0</v>
      </c>
      <c r="N117" s="18" t="n">
        <v>-0.037678536672172</v>
      </c>
      <c r="S117" s="18" t="n">
        <f aca="false">+C117/'Discount curve'!D106</f>
        <v>-0.063055738854131</v>
      </c>
      <c r="T117" s="18"/>
      <c r="U117" s="18" t="n">
        <f aca="false">+E117/'Discount curve'!$D106</f>
        <v>0</v>
      </c>
      <c r="V117" s="18" t="n">
        <f aca="false">+F117/'Discount curve'!$D106</f>
        <v>0</v>
      </c>
      <c r="W117" s="18" t="n">
        <f aca="false">+G117/'Discount curve'!$D106</f>
        <v>0</v>
      </c>
      <c r="X117" s="18" t="n">
        <f aca="false">+H117/'Discount curve'!$D106</f>
        <v>0</v>
      </c>
      <c r="Y117" s="18" t="n">
        <f aca="false">+I117/'Discount curve'!$D106</f>
        <v>0</v>
      </c>
      <c r="Z117" s="18" t="n">
        <f aca="false">+J117/'Discount curve'!$D106</f>
        <v>0</v>
      </c>
      <c r="AA117" s="18" t="n">
        <f aca="false">+K117/'Discount curve'!$D106</f>
        <v>0</v>
      </c>
      <c r="AB117" s="18" t="n">
        <f aca="false">+L117/'Discount curve'!$D106</f>
        <v>0</v>
      </c>
      <c r="AC117" s="18" t="n">
        <f aca="false">+M117/'Discount curve'!$D106</f>
        <v>0</v>
      </c>
      <c r="AD117" s="18" t="n">
        <f aca="false">+N117/'Discount curve'!$D106</f>
        <v>-0.063055738854131</v>
      </c>
    </row>
    <row r="118" customFormat="false" ht="12.75" hidden="false" customHeight="false" outlineLevel="0" collapsed="false">
      <c r="A118" s="17" t="n">
        <v>40544</v>
      </c>
      <c r="C118" s="16" t="n">
        <f aca="false">IF(ISNUMBER(A118),SUM(E118:N118),"")</f>
        <v>-0.0380432768059734</v>
      </c>
      <c r="D118" s="15"/>
      <c r="E118" s="18" t="n">
        <v>0</v>
      </c>
      <c r="F118" s="18" t="n">
        <v>0</v>
      </c>
      <c r="G118" s="18" t="n">
        <v>0</v>
      </c>
      <c r="H118" s="18" t="n">
        <v>0</v>
      </c>
      <c r="I118" s="18" t="n">
        <v>0</v>
      </c>
      <c r="J118" s="18" t="n">
        <v>0</v>
      </c>
      <c r="K118" s="18" t="n">
        <v>0</v>
      </c>
      <c r="L118" s="18" t="n">
        <v>0</v>
      </c>
      <c r="M118" s="18" t="n">
        <v>0</v>
      </c>
      <c r="N118" s="18" t="n">
        <v>-0.0380432768059734</v>
      </c>
      <c r="S118" s="18" t="n">
        <f aca="false">+C118/'Discount curve'!D107</f>
        <v>-0.064041919011083</v>
      </c>
      <c r="T118" s="18"/>
      <c r="U118" s="18" t="n">
        <f aca="false">+E118/'Discount curve'!$D107</f>
        <v>0</v>
      </c>
      <c r="V118" s="18" t="n">
        <f aca="false">+F118/'Discount curve'!$D107</f>
        <v>0</v>
      </c>
      <c r="W118" s="18" t="n">
        <f aca="false">+G118/'Discount curve'!$D107</f>
        <v>0</v>
      </c>
      <c r="X118" s="18" t="n">
        <f aca="false">+H118/'Discount curve'!$D107</f>
        <v>0</v>
      </c>
      <c r="Y118" s="18" t="n">
        <f aca="false">+I118/'Discount curve'!$D107</f>
        <v>0</v>
      </c>
      <c r="Z118" s="18" t="n">
        <f aca="false">+J118/'Discount curve'!$D107</f>
        <v>0</v>
      </c>
      <c r="AA118" s="18" t="n">
        <f aca="false">+K118/'Discount curve'!$D107</f>
        <v>0</v>
      </c>
      <c r="AB118" s="18" t="n">
        <f aca="false">+L118/'Discount curve'!$D107</f>
        <v>0</v>
      </c>
      <c r="AC118" s="18" t="n">
        <f aca="false">+M118/'Discount curve'!$D107</f>
        <v>0</v>
      </c>
      <c r="AD118" s="18" t="n">
        <f aca="false">+N118/'Discount curve'!$D107</f>
        <v>-0.064041919011083</v>
      </c>
    </row>
    <row r="119" customFormat="false" ht="12.75" hidden="false" customHeight="false" outlineLevel="0" collapsed="false">
      <c r="A119" s="17" t="n">
        <v>40575</v>
      </c>
      <c r="C119" s="16" t="n">
        <f aca="false">IF(ISNUMBER(A119),SUM(E119:N119),"")</f>
        <v>-0.0372381904566396</v>
      </c>
      <c r="D119" s="15"/>
      <c r="E119" s="18" t="n">
        <v>0</v>
      </c>
      <c r="F119" s="18" t="n">
        <v>0</v>
      </c>
      <c r="G119" s="18" t="n">
        <v>0</v>
      </c>
      <c r="H119" s="18" t="n">
        <v>0</v>
      </c>
      <c r="I119" s="18" t="n">
        <v>0</v>
      </c>
      <c r="J119" s="18" t="n">
        <v>0</v>
      </c>
      <c r="K119" s="18" t="n">
        <v>0</v>
      </c>
      <c r="L119" s="18" t="n">
        <v>0</v>
      </c>
      <c r="M119" s="18" t="n">
        <v>0</v>
      </c>
      <c r="N119" s="18" t="n">
        <v>-0.0372381904566396</v>
      </c>
      <c r="S119" s="18" t="n">
        <f aca="false">+C119/'Discount curve'!D108</f>
        <v>-0.063003518087321</v>
      </c>
      <c r="T119" s="18"/>
      <c r="U119" s="18" t="n">
        <f aca="false">+E119/'Discount curve'!$D108</f>
        <v>0</v>
      </c>
      <c r="V119" s="18" t="n">
        <f aca="false">+F119/'Discount curve'!$D108</f>
        <v>0</v>
      </c>
      <c r="W119" s="18" t="n">
        <f aca="false">+G119/'Discount curve'!$D108</f>
        <v>0</v>
      </c>
      <c r="X119" s="18" t="n">
        <f aca="false">+H119/'Discount curve'!$D108</f>
        <v>0</v>
      </c>
      <c r="Y119" s="18" t="n">
        <f aca="false">+I119/'Discount curve'!$D108</f>
        <v>0</v>
      </c>
      <c r="Z119" s="18" t="n">
        <f aca="false">+J119/'Discount curve'!$D108</f>
        <v>0</v>
      </c>
      <c r="AA119" s="18" t="n">
        <f aca="false">+K119/'Discount curve'!$D108</f>
        <v>0</v>
      </c>
      <c r="AB119" s="18" t="n">
        <f aca="false">+L119/'Discount curve'!$D108</f>
        <v>0</v>
      </c>
      <c r="AC119" s="18" t="n">
        <f aca="false">+M119/'Discount curve'!$D108</f>
        <v>0</v>
      </c>
      <c r="AD119" s="18" t="n">
        <f aca="false">+N119/'Discount curve'!$D108</f>
        <v>-0.063003518087321</v>
      </c>
    </row>
    <row r="120" customFormat="false" ht="12.75" hidden="false" customHeight="false" outlineLevel="0" collapsed="false">
      <c r="A120" s="17" t="n">
        <v>40603</v>
      </c>
      <c r="C120" s="16" t="n">
        <f aca="false">IF(ISNUMBER(A120),SUM(E120:N120),"")</f>
        <v>-0.0381978002325525</v>
      </c>
      <c r="D120" s="15"/>
      <c r="E120" s="18" t="n">
        <v>0</v>
      </c>
      <c r="F120" s="18" t="n">
        <v>0</v>
      </c>
      <c r="G120" s="18" t="n">
        <v>0</v>
      </c>
      <c r="H120" s="18" t="n">
        <v>0</v>
      </c>
      <c r="I120" s="18" t="n">
        <v>0</v>
      </c>
      <c r="J120" s="18" t="n">
        <v>0</v>
      </c>
      <c r="K120" s="18" t="n">
        <v>0</v>
      </c>
      <c r="L120" s="18" t="n">
        <v>0</v>
      </c>
      <c r="M120" s="18" t="n">
        <v>0</v>
      </c>
      <c r="N120" s="18" t="n">
        <v>-0.0381978002325525</v>
      </c>
      <c r="S120" s="18" t="n">
        <f aca="false">+C120/'Discount curve'!D109</f>
        <v>-0.0649783780526624</v>
      </c>
      <c r="T120" s="18"/>
      <c r="U120" s="18" t="n">
        <f aca="false">+E120/'Discount curve'!$D109</f>
        <v>0</v>
      </c>
      <c r="V120" s="18" t="n">
        <f aca="false">+F120/'Discount curve'!$D109</f>
        <v>0</v>
      </c>
      <c r="W120" s="18" t="n">
        <f aca="false">+G120/'Discount curve'!$D109</f>
        <v>0</v>
      </c>
      <c r="X120" s="18" t="n">
        <f aca="false">+H120/'Discount curve'!$D109</f>
        <v>0</v>
      </c>
      <c r="Y120" s="18" t="n">
        <f aca="false">+I120/'Discount curve'!$D109</f>
        <v>0</v>
      </c>
      <c r="Z120" s="18" t="n">
        <f aca="false">+J120/'Discount curve'!$D109</f>
        <v>0</v>
      </c>
      <c r="AA120" s="18" t="n">
        <f aca="false">+K120/'Discount curve'!$D109</f>
        <v>0</v>
      </c>
      <c r="AB120" s="18" t="n">
        <f aca="false">+L120/'Discount curve'!$D109</f>
        <v>0</v>
      </c>
      <c r="AC120" s="18" t="n">
        <f aca="false">+M120/'Discount curve'!$D109</f>
        <v>0</v>
      </c>
      <c r="AD120" s="18" t="n">
        <f aca="false">+N120/'Discount curve'!$D109</f>
        <v>-0.0649783780526624</v>
      </c>
    </row>
    <row r="121" customFormat="false" ht="12.75" hidden="false" customHeight="false" outlineLevel="0" collapsed="false">
      <c r="A121" s="17" t="n">
        <v>40634</v>
      </c>
      <c r="C121" s="16" t="n">
        <f aca="false">IF(ISNUMBER(A121),SUM(E121:N121),"")</f>
        <v>-0.0379725768390585</v>
      </c>
      <c r="D121" s="15"/>
      <c r="E121" s="18" t="n">
        <v>0</v>
      </c>
      <c r="F121" s="18" t="n">
        <v>0</v>
      </c>
      <c r="G121" s="18" t="n">
        <v>0</v>
      </c>
      <c r="H121" s="18" t="n">
        <v>0</v>
      </c>
      <c r="I121" s="18" t="n">
        <v>0</v>
      </c>
      <c r="J121" s="18" t="n">
        <v>0</v>
      </c>
      <c r="K121" s="18" t="n">
        <v>0</v>
      </c>
      <c r="L121" s="18" t="n">
        <v>0</v>
      </c>
      <c r="M121" s="18" t="n">
        <v>0</v>
      </c>
      <c r="N121" s="18" t="n">
        <v>-0.0379725768390585</v>
      </c>
      <c r="S121" s="18" t="n">
        <f aca="false">+C121/'Discount curve'!D110</f>
        <v>-0.0649791340457993</v>
      </c>
      <c r="T121" s="18"/>
      <c r="U121" s="18" t="n">
        <f aca="false">+E121/'Discount curve'!$D110</f>
        <v>0</v>
      </c>
      <c r="V121" s="18" t="n">
        <f aca="false">+F121/'Discount curve'!$D110</f>
        <v>0</v>
      </c>
      <c r="W121" s="18" t="n">
        <f aca="false">+G121/'Discount curve'!$D110</f>
        <v>0</v>
      </c>
      <c r="X121" s="18" t="n">
        <f aca="false">+H121/'Discount curve'!$D110</f>
        <v>0</v>
      </c>
      <c r="Y121" s="18" t="n">
        <f aca="false">+I121/'Discount curve'!$D110</f>
        <v>0</v>
      </c>
      <c r="Z121" s="18" t="n">
        <f aca="false">+J121/'Discount curve'!$D110</f>
        <v>0</v>
      </c>
      <c r="AA121" s="18" t="n">
        <f aca="false">+K121/'Discount curve'!$D110</f>
        <v>0</v>
      </c>
      <c r="AB121" s="18" t="n">
        <f aca="false">+L121/'Discount curve'!$D110</f>
        <v>0</v>
      </c>
      <c r="AC121" s="18" t="n">
        <f aca="false">+M121/'Discount curve'!$D110</f>
        <v>0</v>
      </c>
      <c r="AD121" s="18" t="n">
        <f aca="false">+N121/'Discount curve'!$D110</f>
        <v>-0.0649791340457993</v>
      </c>
    </row>
    <row r="122" customFormat="false" ht="12.75" hidden="false" customHeight="false" outlineLevel="0" collapsed="false">
      <c r="A122" s="17" t="n">
        <v>40664</v>
      </c>
      <c r="C122" s="16" t="n">
        <f aca="false">IF(ISNUMBER(A122),SUM(E122:N122),"")</f>
        <v>-0.0374693221745929</v>
      </c>
      <c r="D122" s="15"/>
      <c r="E122" s="18" t="n">
        <v>0</v>
      </c>
      <c r="F122" s="18" t="n">
        <v>0</v>
      </c>
      <c r="G122" s="18" t="n">
        <v>0</v>
      </c>
      <c r="H122" s="18" t="n">
        <v>0</v>
      </c>
      <c r="I122" s="18" t="n">
        <v>0</v>
      </c>
      <c r="J122" s="18" t="n">
        <v>0</v>
      </c>
      <c r="K122" s="18" t="n">
        <v>0</v>
      </c>
      <c r="L122" s="18" t="n">
        <v>0</v>
      </c>
      <c r="M122" s="18" t="n">
        <v>0</v>
      </c>
      <c r="N122" s="18" t="n">
        <v>-0.0374693221745929</v>
      </c>
      <c r="S122" s="18" t="n">
        <f aca="false">+C122/'Discount curve'!D111</f>
        <v>-0.0644895244667164</v>
      </c>
      <c r="T122" s="18"/>
      <c r="U122" s="18" t="n">
        <f aca="false">+E122/'Discount curve'!$D111</f>
        <v>0</v>
      </c>
      <c r="V122" s="18" t="n">
        <f aca="false">+F122/'Discount curve'!$D111</f>
        <v>0</v>
      </c>
      <c r="W122" s="18" t="n">
        <f aca="false">+G122/'Discount curve'!$D111</f>
        <v>0</v>
      </c>
      <c r="X122" s="18" t="n">
        <f aca="false">+H122/'Discount curve'!$D111</f>
        <v>0</v>
      </c>
      <c r="Y122" s="18" t="n">
        <f aca="false">+I122/'Discount curve'!$D111</f>
        <v>0</v>
      </c>
      <c r="Z122" s="18" t="n">
        <f aca="false">+J122/'Discount curve'!$D111</f>
        <v>0</v>
      </c>
      <c r="AA122" s="18" t="n">
        <f aca="false">+K122/'Discount curve'!$D111</f>
        <v>0</v>
      </c>
      <c r="AB122" s="18" t="n">
        <f aca="false">+L122/'Discount curve'!$D111</f>
        <v>0</v>
      </c>
      <c r="AC122" s="18" t="n">
        <f aca="false">+M122/'Discount curve'!$D111</f>
        <v>0</v>
      </c>
      <c r="AD122" s="18" t="n">
        <f aca="false">+N122/'Discount curve'!$D111</f>
        <v>-0.0644895244667164</v>
      </c>
    </row>
    <row r="123" customFormat="false" ht="12.75" hidden="false" customHeight="false" outlineLevel="0" collapsed="false">
      <c r="A123" s="17" t="n">
        <v>40695</v>
      </c>
      <c r="C123" s="16" t="n">
        <f aca="false">IF(ISNUMBER(A123),SUM(E123:N123),"")</f>
        <v>-0.0369629713915401</v>
      </c>
      <c r="D123" s="15"/>
      <c r="E123" s="18" t="n">
        <v>0</v>
      </c>
      <c r="F123" s="18" t="n">
        <v>0</v>
      </c>
      <c r="G123" s="18" t="n">
        <v>0</v>
      </c>
      <c r="H123" s="18" t="n">
        <v>0</v>
      </c>
      <c r="I123" s="18" t="n">
        <v>0</v>
      </c>
      <c r="J123" s="18" t="n">
        <v>0</v>
      </c>
      <c r="K123" s="18" t="n">
        <v>0</v>
      </c>
      <c r="L123" s="18" t="n">
        <v>0</v>
      </c>
      <c r="M123" s="18" t="n">
        <v>0</v>
      </c>
      <c r="N123" s="18" t="n">
        <v>-0.0369629713915401</v>
      </c>
      <c r="S123" s="18" t="n">
        <f aca="false">+C123/'Discount curve'!D112</f>
        <v>-0.0639981925313041</v>
      </c>
      <c r="T123" s="18"/>
      <c r="U123" s="18" t="n">
        <f aca="false">+E123/'Discount curve'!$D112</f>
        <v>0</v>
      </c>
      <c r="V123" s="18" t="n">
        <f aca="false">+F123/'Discount curve'!$D112</f>
        <v>0</v>
      </c>
      <c r="W123" s="18" t="n">
        <f aca="false">+G123/'Discount curve'!$D112</f>
        <v>0</v>
      </c>
      <c r="X123" s="18" t="n">
        <f aca="false">+H123/'Discount curve'!$D112</f>
        <v>0</v>
      </c>
      <c r="Y123" s="18" t="n">
        <f aca="false">+I123/'Discount curve'!$D112</f>
        <v>0</v>
      </c>
      <c r="Z123" s="18" t="n">
        <f aca="false">+J123/'Discount curve'!$D112</f>
        <v>0</v>
      </c>
      <c r="AA123" s="18" t="n">
        <f aca="false">+K123/'Discount curve'!$D112</f>
        <v>0</v>
      </c>
      <c r="AB123" s="18" t="n">
        <f aca="false">+L123/'Discount curve'!$D112</f>
        <v>0</v>
      </c>
      <c r="AC123" s="18" t="n">
        <f aca="false">+M123/'Discount curve'!$D112</f>
        <v>0</v>
      </c>
      <c r="AD123" s="18" t="n">
        <f aca="false">+N123/'Discount curve'!$D112</f>
        <v>-0.0639981925313041</v>
      </c>
    </row>
    <row r="124" customFormat="false" ht="12.75" hidden="false" customHeight="false" outlineLevel="0" collapsed="false">
      <c r="A124" s="17" t="n">
        <v>40725</v>
      </c>
      <c r="C124" s="16" t="n">
        <f aca="false">IF(ISNUMBER(A124),SUM(E124:N124),"")</f>
        <v>-0.0367504749995305</v>
      </c>
      <c r="D124" s="15"/>
      <c r="E124" s="18" t="n">
        <v>0</v>
      </c>
      <c r="F124" s="18" t="n">
        <v>0</v>
      </c>
      <c r="G124" s="18" t="n">
        <v>0</v>
      </c>
      <c r="H124" s="18" t="n">
        <v>0</v>
      </c>
      <c r="I124" s="18" t="n">
        <v>0</v>
      </c>
      <c r="J124" s="18" t="n">
        <v>0</v>
      </c>
      <c r="K124" s="18" t="n">
        <v>0</v>
      </c>
      <c r="L124" s="18" t="n">
        <v>0</v>
      </c>
      <c r="M124" s="18" t="n">
        <v>0</v>
      </c>
      <c r="N124" s="18" t="n">
        <v>-0.0367504749995305</v>
      </c>
      <c r="S124" s="18" t="n">
        <f aca="false">+C124/'Discount curve'!D113</f>
        <v>-0.0640010654163036</v>
      </c>
      <c r="T124" s="18"/>
      <c r="U124" s="18" t="n">
        <f aca="false">+E124/'Discount curve'!$D113</f>
        <v>0</v>
      </c>
      <c r="V124" s="18" t="n">
        <f aca="false">+F124/'Discount curve'!$D113</f>
        <v>0</v>
      </c>
      <c r="W124" s="18" t="n">
        <f aca="false">+G124/'Discount curve'!$D113</f>
        <v>0</v>
      </c>
      <c r="X124" s="18" t="n">
        <f aca="false">+H124/'Discount curve'!$D113</f>
        <v>0</v>
      </c>
      <c r="Y124" s="18" t="n">
        <f aca="false">+I124/'Discount curve'!$D113</f>
        <v>0</v>
      </c>
      <c r="Z124" s="18" t="n">
        <f aca="false">+J124/'Discount curve'!$D113</f>
        <v>0</v>
      </c>
      <c r="AA124" s="18" t="n">
        <f aca="false">+K124/'Discount curve'!$D113</f>
        <v>0</v>
      </c>
      <c r="AB124" s="18" t="n">
        <f aca="false">+L124/'Discount curve'!$D113</f>
        <v>0</v>
      </c>
      <c r="AC124" s="18" t="n">
        <f aca="false">+M124/'Discount curve'!$D113</f>
        <v>0</v>
      </c>
      <c r="AD124" s="18" t="n">
        <f aca="false">+N124/'Discount curve'!$D113</f>
        <v>-0.0640010654163036</v>
      </c>
    </row>
    <row r="125" customFormat="false" ht="12.75" hidden="false" customHeight="false" outlineLevel="0" collapsed="false">
      <c r="A125" s="17" t="n">
        <v>40756</v>
      </c>
      <c r="C125" s="16" t="n">
        <f aca="false">IF(ISNUMBER(A125),SUM(E125:N125),"")</f>
        <v>-0.0365316432141469</v>
      </c>
      <c r="D125" s="15"/>
      <c r="E125" s="18" t="n">
        <v>0</v>
      </c>
      <c r="F125" s="18" t="n">
        <v>0</v>
      </c>
      <c r="G125" s="18" t="n">
        <v>0</v>
      </c>
      <c r="H125" s="18" t="n">
        <v>0</v>
      </c>
      <c r="I125" s="18" t="n">
        <v>0</v>
      </c>
      <c r="J125" s="18" t="n">
        <v>0</v>
      </c>
      <c r="K125" s="18" t="n">
        <v>0</v>
      </c>
      <c r="L125" s="18" t="n">
        <v>0</v>
      </c>
      <c r="M125" s="18" t="n">
        <v>0</v>
      </c>
      <c r="N125" s="18" t="n">
        <v>-0.0365316432141469</v>
      </c>
      <c r="S125" s="18" t="n">
        <f aca="false">+C125/'Discount curve'!D114</f>
        <v>-0.0640022298710555</v>
      </c>
      <c r="T125" s="18"/>
      <c r="U125" s="18" t="n">
        <f aca="false">+E125/'Discount curve'!$D114</f>
        <v>0</v>
      </c>
      <c r="V125" s="18" t="n">
        <f aca="false">+F125/'Discount curve'!$D114</f>
        <v>0</v>
      </c>
      <c r="W125" s="18" t="n">
        <f aca="false">+G125/'Discount curve'!$D114</f>
        <v>0</v>
      </c>
      <c r="X125" s="18" t="n">
        <f aca="false">+H125/'Discount curve'!$D114</f>
        <v>0</v>
      </c>
      <c r="Y125" s="18" t="n">
        <f aca="false">+I125/'Discount curve'!$D114</f>
        <v>0</v>
      </c>
      <c r="Z125" s="18" t="n">
        <f aca="false">+J125/'Discount curve'!$D114</f>
        <v>0</v>
      </c>
      <c r="AA125" s="18" t="n">
        <f aca="false">+K125/'Discount curve'!$D114</f>
        <v>0</v>
      </c>
      <c r="AB125" s="18" t="n">
        <f aca="false">+L125/'Discount curve'!$D114</f>
        <v>0</v>
      </c>
      <c r="AC125" s="18" t="n">
        <f aca="false">+M125/'Discount curve'!$D114</f>
        <v>0</v>
      </c>
      <c r="AD125" s="18" t="n">
        <f aca="false">+N125/'Discount curve'!$D114</f>
        <v>-0.0640022298710555</v>
      </c>
    </row>
    <row r="126" customFormat="false" ht="12.75" hidden="false" customHeight="false" outlineLevel="0" collapsed="false">
      <c r="A126" s="17" t="n">
        <v>40787</v>
      </c>
      <c r="C126" s="16" t="n">
        <f aca="false">IF(ISNUMBER(A126),SUM(E126:N126),"")</f>
        <v>-0.0365929086773065</v>
      </c>
      <c r="D126" s="15"/>
      <c r="E126" s="18" t="n">
        <v>0</v>
      </c>
      <c r="F126" s="18" t="n">
        <v>0</v>
      </c>
      <c r="G126" s="18" t="n">
        <v>0</v>
      </c>
      <c r="H126" s="18" t="n">
        <v>0</v>
      </c>
      <c r="I126" s="18" t="n">
        <v>0</v>
      </c>
      <c r="J126" s="18" t="n">
        <v>0</v>
      </c>
      <c r="K126" s="18" t="n">
        <v>0</v>
      </c>
      <c r="L126" s="18" t="n">
        <v>0</v>
      </c>
      <c r="M126" s="18" t="n">
        <v>0</v>
      </c>
      <c r="N126" s="18" t="n">
        <v>-0.0365929086773065</v>
      </c>
      <c r="S126" s="18" t="n">
        <f aca="false">+C126/'Discount curve'!D115</f>
        <v>-0.0644958269516188</v>
      </c>
      <c r="T126" s="18"/>
      <c r="U126" s="18" t="n">
        <f aca="false">+E126/'Discount curve'!$D115</f>
        <v>0</v>
      </c>
      <c r="V126" s="18" t="n">
        <f aca="false">+F126/'Discount curve'!$D115</f>
        <v>0</v>
      </c>
      <c r="W126" s="18" t="n">
        <f aca="false">+G126/'Discount curve'!$D115</f>
        <v>0</v>
      </c>
      <c r="X126" s="18" t="n">
        <f aca="false">+H126/'Discount curve'!$D115</f>
        <v>0</v>
      </c>
      <c r="Y126" s="18" t="n">
        <f aca="false">+I126/'Discount curve'!$D115</f>
        <v>0</v>
      </c>
      <c r="Z126" s="18" t="n">
        <f aca="false">+J126/'Discount curve'!$D115</f>
        <v>0</v>
      </c>
      <c r="AA126" s="18" t="n">
        <f aca="false">+K126/'Discount curve'!$D115</f>
        <v>0</v>
      </c>
      <c r="AB126" s="18" t="n">
        <f aca="false">+L126/'Discount curve'!$D115</f>
        <v>0</v>
      </c>
      <c r="AC126" s="18" t="n">
        <f aca="false">+M126/'Discount curve'!$D115</f>
        <v>0</v>
      </c>
      <c r="AD126" s="18" t="n">
        <f aca="false">+N126/'Discount curve'!$D115</f>
        <v>-0.0644958269516188</v>
      </c>
    </row>
    <row r="127" customFormat="false" ht="12.75" hidden="false" customHeight="false" outlineLevel="0" collapsed="false">
      <c r="A127" s="17" t="n">
        <v>40817</v>
      </c>
      <c r="C127" s="16" t="n">
        <f aca="false">IF(ISNUMBER(A127),SUM(E127:N127),"")</f>
        <v>-0.03665870058378</v>
      </c>
      <c r="D127" s="15"/>
      <c r="E127" s="18" t="n">
        <v>0</v>
      </c>
      <c r="F127" s="18" t="n">
        <v>0</v>
      </c>
      <c r="G127" s="18" t="n">
        <v>0</v>
      </c>
      <c r="H127" s="18" t="n">
        <v>0</v>
      </c>
      <c r="I127" s="18" t="n">
        <v>0</v>
      </c>
      <c r="J127" s="18" t="n">
        <v>0</v>
      </c>
      <c r="K127" s="18" t="n">
        <v>0</v>
      </c>
      <c r="L127" s="18" t="n">
        <v>0</v>
      </c>
      <c r="M127" s="18" t="n">
        <v>0</v>
      </c>
      <c r="N127" s="18" t="n">
        <v>-0.03665870058378</v>
      </c>
      <c r="S127" s="18" t="n">
        <f aca="false">+C127/'Discount curve'!D116</f>
        <v>-0.064991432364439</v>
      </c>
      <c r="T127" s="18"/>
      <c r="U127" s="18" t="n">
        <f aca="false">+E127/'Discount curve'!$D116</f>
        <v>0</v>
      </c>
      <c r="V127" s="18" t="n">
        <f aca="false">+F127/'Discount curve'!$D116</f>
        <v>0</v>
      </c>
      <c r="W127" s="18" t="n">
        <f aca="false">+G127/'Discount curve'!$D116</f>
        <v>0</v>
      </c>
      <c r="X127" s="18" t="n">
        <f aca="false">+H127/'Discount curve'!$D116</f>
        <v>0</v>
      </c>
      <c r="Y127" s="18" t="n">
        <f aca="false">+I127/'Discount curve'!$D116</f>
        <v>0</v>
      </c>
      <c r="Z127" s="18" t="n">
        <f aca="false">+J127/'Discount curve'!$D116</f>
        <v>0</v>
      </c>
      <c r="AA127" s="18" t="n">
        <f aca="false">+K127/'Discount curve'!$D116</f>
        <v>0</v>
      </c>
      <c r="AB127" s="18" t="n">
        <f aca="false">+L127/'Discount curve'!$D116</f>
        <v>0</v>
      </c>
      <c r="AC127" s="18" t="n">
        <f aca="false">+M127/'Discount curve'!$D116</f>
        <v>0</v>
      </c>
      <c r="AD127" s="18" t="n">
        <f aca="false">+N127/'Discount curve'!$D116</f>
        <v>-0.064991432364439</v>
      </c>
    </row>
    <row r="128" customFormat="false" ht="12.75" hidden="false" customHeight="false" outlineLevel="0" collapsed="false">
      <c r="A128" s="17" t="n">
        <v>40848</v>
      </c>
      <c r="C128" s="16" t="n">
        <f aca="false">IF(ISNUMBER(A128),SUM(E128:N128),"")</f>
        <v>-0.0364388043492852</v>
      </c>
      <c r="D128" s="15"/>
      <c r="E128" s="18" t="n">
        <v>0</v>
      </c>
      <c r="F128" s="18" t="n">
        <v>0</v>
      </c>
      <c r="G128" s="18" t="n">
        <v>0</v>
      </c>
      <c r="H128" s="18" t="n">
        <v>0</v>
      </c>
      <c r="I128" s="18" t="n">
        <v>0</v>
      </c>
      <c r="J128" s="18" t="n">
        <v>0</v>
      </c>
      <c r="K128" s="18" t="n">
        <v>0</v>
      </c>
      <c r="L128" s="18" t="n">
        <v>0</v>
      </c>
      <c r="M128" s="18" t="n">
        <v>0</v>
      </c>
      <c r="N128" s="18" t="n">
        <v>-0.0364388043492852</v>
      </c>
      <c r="S128" s="18" t="n">
        <f aca="false">+C128/'Discount curve'!D117</f>
        <v>-0.0649929274478487</v>
      </c>
      <c r="T128" s="18"/>
      <c r="U128" s="18" t="n">
        <f aca="false">+E128/'Discount curve'!$D117</f>
        <v>0</v>
      </c>
      <c r="V128" s="18" t="n">
        <f aca="false">+F128/'Discount curve'!$D117</f>
        <v>0</v>
      </c>
      <c r="W128" s="18" t="n">
        <f aca="false">+G128/'Discount curve'!$D117</f>
        <v>0</v>
      </c>
      <c r="X128" s="18" t="n">
        <f aca="false">+H128/'Discount curve'!$D117</f>
        <v>0</v>
      </c>
      <c r="Y128" s="18" t="n">
        <f aca="false">+I128/'Discount curve'!$D117</f>
        <v>0</v>
      </c>
      <c r="Z128" s="18" t="n">
        <f aca="false">+J128/'Discount curve'!$D117</f>
        <v>0</v>
      </c>
      <c r="AA128" s="18" t="n">
        <f aca="false">+K128/'Discount curve'!$D117</f>
        <v>0</v>
      </c>
      <c r="AB128" s="18" t="n">
        <f aca="false">+L128/'Discount curve'!$D117</f>
        <v>0</v>
      </c>
      <c r="AC128" s="18" t="n">
        <f aca="false">+M128/'Discount curve'!$D117</f>
        <v>0</v>
      </c>
      <c r="AD128" s="18" t="n">
        <f aca="false">+N128/'Discount curve'!$D117</f>
        <v>-0.0649929274478487</v>
      </c>
    </row>
    <row r="129" customFormat="false" ht="12.75" hidden="false" customHeight="false" outlineLevel="0" collapsed="false">
      <c r="A129" s="17" t="n">
        <v>40878</v>
      </c>
      <c r="C129" s="16" t="n">
        <f aca="false">IF(ISNUMBER(A129),SUM(E129:N129),"")</f>
        <v>-0.0351289636656418</v>
      </c>
      <c r="D129" s="15"/>
      <c r="E129" s="18" t="n">
        <v>0</v>
      </c>
      <c r="F129" s="18" t="n">
        <v>0</v>
      </c>
      <c r="G129" s="18" t="n">
        <v>0</v>
      </c>
      <c r="H129" s="18" t="n">
        <v>0</v>
      </c>
      <c r="I129" s="18" t="n">
        <v>0</v>
      </c>
      <c r="J129" s="18" t="n">
        <v>0</v>
      </c>
      <c r="K129" s="18" t="n">
        <v>0</v>
      </c>
      <c r="L129" s="18" t="n">
        <v>0</v>
      </c>
      <c r="M129" s="18" t="n">
        <v>0</v>
      </c>
      <c r="N129" s="18" t="n">
        <v>-0.0351289636656418</v>
      </c>
      <c r="S129" s="18" t="n">
        <f aca="false">+C129/'Discount curve'!D118</f>
        <v>-0.0629676737982266</v>
      </c>
      <c r="T129" s="18"/>
      <c r="U129" s="18" t="n">
        <f aca="false">+E129/'Discount curve'!$D118</f>
        <v>0</v>
      </c>
      <c r="V129" s="18" t="n">
        <f aca="false">+F129/'Discount curve'!$D118</f>
        <v>0</v>
      </c>
      <c r="W129" s="18" t="n">
        <f aca="false">+G129/'Discount curve'!$D118</f>
        <v>0</v>
      </c>
      <c r="X129" s="18" t="n">
        <f aca="false">+H129/'Discount curve'!$D118</f>
        <v>0</v>
      </c>
      <c r="Y129" s="18" t="n">
        <f aca="false">+I129/'Discount curve'!$D118</f>
        <v>0</v>
      </c>
      <c r="Z129" s="18" t="n">
        <f aca="false">+J129/'Discount curve'!$D118</f>
        <v>0</v>
      </c>
      <c r="AA129" s="18" t="n">
        <f aca="false">+K129/'Discount curve'!$D118</f>
        <v>0</v>
      </c>
      <c r="AB129" s="18" t="n">
        <f aca="false">+L129/'Discount curve'!$D118</f>
        <v>0</v>
      </c>
      <c r="AC129" s="18" t="n">
        <f aca="false">+M129/'Discount curve'!$D118</f>
        <v>0</v>
      </c>
      <c r="AD129" s="18" t="n">
        <f aca="false">+N129/'Discount curve'!$D118</f>
        <v>-0.0629676737982266</v>
      </c>
    </row>
    <row r="130" customFormat="false" ht="12.75" hidden="false" customHeight="false" outlineLevel="0" collapsed="false">
      <c r="A130" s="17" t="n">
        <v>40909</v>
      </c>
      <c r="C130" s="16" t="n">
        <f aca="false">IF(ISNUMBER(A130),SUM(E130:N130),"")</f>
        <v>-0.0354628017461096</v>
      </c>
      <c r="D130" s="15"/>
      <c r="E130" s="18" t="n">
        <v>0</v>
      </c>
      <c r="F130" s="18" t="n">
        <v>0</v>
      </c>
      <c r="G130" s="18" t="n">
        <v>0</v>
      </c>
      <c r="H130" s="18" t="n">
        <v>0</v>
      </c>
      <c r="I130" s="18" t="n">
        <v>0</v>
      </c>
      <c r="J130" s="18" t="n">
        <v>0</v>
      </c>
      <c r="K130" s="18" t="n">
        <v>0</v>
      </c>
      <c r="L130" s="18" t="n">
        <v>0</v>
      </c>
      <c r="M130" s="18" t="n">
        <v>0</v>
      </c>
      <c r="N130" s="18" t="n">
        <v>-0.0354628017461096</v>
      </c>
      <c r="S130" s="18" t="n">
        <f aca="false">+C130/'Discount curve'!D119</f>
        <v>-0.0639527007202729</v>
      </c>
      <c r="T130" s="18"/>
      <c r="U130" s="18" t="n">
        <f aca="false">+E130/'Discount curve'!$D119</f>
        <v>0</v>
      </c>
      <c r="V130" s="18" t="n">
        <f aca="false">+F130/'Discount curve'!$D119</f>
        <v>0</v>
      </c>
      <c r="W130" s="18" t="n">
        <f aca="false">+G130/'Discount curve'!$D119</f>
        <v>0</v>
      </c>
      <c r="X130" s="18" t="n">
        <f aca="false">+H130/'Discount curve'!$D119</f>
        <v>0</v>
      </c>
      <c r="Y130" s="18" t="n">
        <f aca="false">+I130/'Discount curve'!$D119</f>
        <v>0</v>
      </c>
      <c r="Z130" s="18" t="n">
        <f aca="false">+J130/'Discount curve'!$D119</f>
        <v>0</v>
      </c>
      <c r="AA130" s="18" t="n">
        <f aca="false">+K130/'Discount curve'!$D119</f>
        <v>0</v>
      </c>
      <c r="AB130" s="18" t="n">
        <f aca="false">+L130/'Discount curve'!$D119</f>
        <v>0</v>
      </c>
      <c r="AC130" s="18" t="n">
        <f aca="false">+M130/'Discount curve'!$D119</f>
        <v>0</v>
      </c>
      <c r="AD130" s="18" t="n">
        <f aca="false">+N130/'Discount curve'!$D119</f>
        <v>-0.0639527007202729</v>
      </c>
    </row>
    <row r="131" customFormat="false" ht="12.75" hidden="false" customHeight="false" outlineLevel="0" collapsed="false">
      <c r="A131" s="17" t="n">
        <v>40940</v>
      </c>
      <c r="C131" s="16" t="n">
        <f aca="false">IF(ISNUMBER(A131),SUM(E131:N131),"")</f>
        <v>-0.034706236142307</v>
      </c>
      <c r="D131" s="15"/>
      <c r="E131" s="18" t="n">
        <v>0</v>
      </c>
      <c r="F131" s="18" t="n">
        <v>0</v>
      </c>
      <c r="G131" s="18" t="n">
        <v>0</v>
      </c>
      <c r="H131" s="18" t="n">
        <v>0</v>
      </c>
      <c r="I131" s="18" t="n">
        <v>0</v>
      </c>
      <c r="J131" s="18" t="n">
        <v>0</v>
      </c>
      <c r="K131" s="18" t="n">
        <v>0</v>
      </c>
      <c r="L131" s="18" t="n">
        <v>0</v>
      </c>
      <c r="M131" s="18" t="n">
        <v>0</v>
      </c>
      <c r="N131" s="18" t="n">
        <v>-0.034706236142307</v>
      </c>
      <c r="S131" s="18" t="n">
        <f aca="false">+C131/'Discount curve'!D120</f>
        <v>-0.0629700487013304</v>
      </c>
      <c r="T131" s="18"/>
      <c r="U131" s="18" t="n">
        <f aca="false">+E131/'Discount curve'!$D120</f>
        <v>0</v>
      </c>
      <c r="V131" s="18" t="n">
        <f aca="false">+F131/'Discount curve'!$D120</f>
        <v>0</v>
      </c>
      <c r="W131" s="18" t="n">
        <f aca="false">+G131/'Discount curve'!$D120</f>
        <v>0</v>
      </c>
      <c r="X131" s="18" t="n">
        <f aca="false">+H131/'Discount curve'!$D120</f>
        <v>0</v>
      </c>
      <c r="Y131" s="18" t="n">
        <f aca="false">+I131/'Discount curve'!$D120</f>
        <v>0</v>
      </c>
      <c r="Z131" s="18" t="n">
        <f aca="false">+J131/'Discount curve'!$D120</f>
        <v>0</v>
      </c>
      <c r="AA131" s="18" t="n">
        <f aca="false">+K131/'Discount curve'!$D120</f>
        <v>0</v>
      </c>
      <c r="AB131" s="18" t="n">
        <f aca="false">+L131/'Discount curve'!$D120</f>
        <v>0</v>
      </c>
      <c r="AC131" s="18" t="n">
        <f aca="false">+M131/'Discount curve'!$D120</f>
        <v>0</v>
      </c>
      <c r="AD131" s="18" t="n">
        <f aca="false">+N131/'Discount curve'!$D120</f>
        <v>-0.0629700487013304</v>
      </c>
    </row>
    <row r="132" customFormat="false" ht="12.75" hidden="false" customHeight="false" outlineLevel="0" collapsed="false">
      <c r="A132" s="17" t="n">
        <v>40969</v>
      </c>
      <c r="C132" s="16" t="n">
        <f aca="false">IF(ISNUMBER(A132),SUM(E132:N132),"")</f>
        <v>-0.0355879765568261</v>
      </c>
      <c r="D132" s="15"/>
      <c r="E132" s="18" t="n">
        <v>0</v>
      </c>
      <c r="F132" s="18" t="n">
        <v>0</v>
      </c>
      <c r="G132" s="18" t="n">
        <v>0</v>
      </c>
      <c r="H132" s="18" t="n">
        <v>0</v>
      </c>
      <c r="I132" s="18" t="n">
        <v>0</v>
      </c>
      <c r="J132" s="18" t="n">
        <v>0</v>
      </c>
      <c r="K132" s="18" t="n">
        <v>0</v>
      </c>
      <c r="L132" s="18" t="n">
        <v>0</v>
      </c>
      <c r="M132" s="18" t="n">
        <v>0</v>
      </c>
      <c r="N132" s="18" t="n">
        <v>-0.0355879765568261</v>
      </c>
      <c r="S132" s="18" t="n">
        <f aca="false">+C132/'Discount curve'!D121</f>
        <v>-0.0649431812522863</v>
      </c>
      <c r="T132" s="18"/>
      <c r="U132" s="18" t="n">
        <f aca="false">+E132/'Discount curve'!$D121</f>
        <v>0</v>
      </c>
      <c r="V132" s="18" t="n">
        <f aca="false">+F132/'Discount curve'!$D121</f>
        <v>0</v>
      </c>
      <c r="W132" s="18" t="n">
        <f aca="false">+G132/'Discount curve'!$D121</f>
        <v>0</v>
      </c>
      <c r="X132" s="18" t="n">
        <f aca="false">+H132/'Discount curve'!$D121</f>
        <v>0</v>
      </c>
      <c r="Y132" s="18" t="n">
        <f aca="false">+I132/'Discount curve'!$D121</f>
        <v>0</v>
      </c>
      <c r="Z132" s="18" t="n">
        <f aca="false">+J132/'Discount curve'!$D121</f>
        <v>0</v>
      </c>
      <c r="AA132" s="18" t="n">
        <f aca="false">+K132/'Discount curve'!$D121</f>
        <v>0</v>
      </c>
      <c r="AB132" s="18" t="n">
        <f aca="false">+L132/'Discount curve'!$D121</f>
        <v>0</v>
      </c>
      <c r="AC132" s="18" t="n">
        <f aca="false">+M132/'Discount curve'!$D121</f>
        <v>0</v>
      </c>
      <c r="AD132" s="18" t="n">
        <f aca="false">+N132/'Discount curve'!$D121</f>
        <v>-0.0649431812522863</v>
      </c>
    </row>
    <row r="133" customFormat="false" ht="12.75" hidden="false" customHeight="false" outlineLevel="0" collapsed="false">
      <c r="A133" s="17" t="n">
        <v>41000</v>
      </c>
      <c r="C133" s="16" t="n">
        <f aca="false">IF(ISNUMBER(A133),SUM(E133:N133),"")</f>
        <v>-0.0353755338894359</v>
      </c>
      <c r="D133" s="15"/>
      <c r="E133" s="18" t="n">
        <v>0</v>
      </c>
      <c r="F133" s="18" t="n">
        <v>0</v>
      </c>
      <c r="G133" s="18" t="n">
        <v>0</v>
      </c>
      <c r="H133" s="18" t="n">
        <v>0</v>
      </c>
      <c r="I133" s="18" t="n">
        <v>0</v>
      </c>
      <c r="J133" s="18" t="n">
        <v>0</v>
      </c>
      <c r="K133" s="18" t="n">
        <v>0</v>
      </c>
      <c r="L133" s="18" t="n">
        <v>0</v>
      </c>
      <c r="M133" s="18" t="n">
        <v>0</v>
      </c>
      <c r="N133" s="18" t="n">
        <v>-0.0353755338894359</v>
      </c>
      <c r="S133" s="18" t="n">
        <f aca="false">+C133/'Discount curve'!D122</f>
        <v>-0.0649513176340282</v>
      </c>
      <c r="T133" s="18"/>
      <c r="U133" s="18" t="n">
        <f aca="false">+E133/'Discount curve'!$D122</f>
        <v>0</v>
      </c>
      <c r="V133" s="18" t="n">
        <f aca="false">+F133/'Discount curve'!$D122</f>
        <v>0</v>
      </c>
      <c r="W133" s="18" t="n">
        <f aca="false">+G133/'Discount curve'!$D122</f>
        <v>0</v>
      </c>
      <c r="X133" s="18" t="n">
        <f aca="false">+H133/'Discount curve'!$D122</f>
        <v>0</v>
      </c>
      <c r="Y133" s="18" t="n">
        <f aca="false">+I133/'Discount curve'!$D122</f>
        <v>0</v>
      </c>
      <c r="Z133" s="18" t="n">
        <f aca="false">+J133/'Discount curve'!$D122</f>
        <v>0</v>
      </c>
      <c r="AA133" s="18" t="n">
        <f aca="false">+K133/'Discount curve'!$D122</f>
        <v>0</v>
      </c>
      <c r="AB133" s="18" t="n">
        <f aca="false">+L133/'Discount curve'!$D122</f>
        <v>0</v>
      </c>
      <c r="AC133" s="18" t="n">
        <f aca="false">+M133/'Discount curve'!$D122</f>
        <v>0</v>
      </c>
      <c r="AD133" s="18" t="n">
        <f aca="false">+N133/'Discount curve'!$D122</f>
        <v>-0.0649513176340282</v>
      </c>
    </row>
    <row r="134" customFormat="false" ht="12.75" hidden="false" customHeight="false" outlineLevel="0" collapsed="false">
      <c r="A134" s="17" t="n">
        <v>41030</v>
      </c>
      <c r="C134" s="16" t="n">
        <f aca="false">IF(ISNUMBER(A134),SUM(E134:N134),"")</f>
        <v>-0.0349187623349849</v>
      </c>
      <c r="D134" s="15"/>
      <c r="E134" s="18" t="n">
        <v>0</v>
      </c>
      <c r="F134" s="18" t="n">
        <v>0</v>
      </c>
      <c r="G134" s="18" t="n">
        <v>0</v>
      </c>
      <c r="H134" s="18" t="n">
        <v>0</v>
      </c>
      <c r="I134" s="18" t="n">
        <v>0</v>
      </c>
      <c r="J134" s="18" t="n">
        <v>0</v>
      </c>
      <c r="K134" s="18" t="n">
        <v>0</v>
      </c>
      <c r="L134" s="18" t="n">
        <v>0</v>
      </c>
      <c r="M134" s="18" t="n">
        <v>0</v>
      </c>
      <c r="N134" s="18" t="n">
        <v>-0.0349187623349849</v>
      </c>
      <c r="S134" s="18" t="n">
        <f aca="false">+C134/'Discount curve'!D123</f>
        <v>-0.0644329445852759</v>
      </c>
      <c r="T134" s="18"/>
      <c r="U134" s="18" t="n">
        <f aca="false">+E134/'Discount curve'!$D123</f>
        <v>0</v>
      </c>
      <c r="V134" s="18" t="n">
        <f aca="false">+F134/'Discount curve'!$D123</f>
        <v>0</v>
      </c>
      <c r="W134" s="18" t="n">
        <f aca="false">+G134/'Discount curve'!$D123</f>
        <v>0</v>
      </c>
      <c r="X134" s="18" t="n">
        <f aca="false">+H134/'Discount curve'!$D123</f>
        <v>0</v>
      </c>
      <c r="Y134" s="18" t="n">
        <f aca="false">+I134/'Discount curve'!$D123</f>
        <v>0</v>
      </c>
      <c r="Z134" s="18" t="n">
        <f aca="false">+J134/'Discount curve'!$D123</f>
        <v>0</v>
      </c>
      <c r="AA134" s="18" t="n">
        <f aca="false">+K134/'Discount curve'!$D123</f>
        <v>0</v>
      </c>
      <c r="AB134" s="18" t="n">
        <f aca="false">+L134/'Discount curve'!$D123</f>
        <v>0</v>
      </c>
      <c r="AC134" s="18" t="n">
        <f aca="false">+M134/'Discount curve'!$D123</f>
        <v>0</v>
      </c>
      <c r="AD134" s="18" t="n">
        <f aca="false">+N134/'Discount curve'!$D123</f>
        <v>-0.0644329445852759</v>
      </c>
    </row>
    <row r="135" customFormat="false" ht="12.75" hidden="false" customHeight="false" outlineLevel="0" collapsed="false">
      <c r="A135" s="17" t="s">
        <v>15</v>
      </c>
      <c r="C135" s="16" t="str">
        <f aca="false">IF(ISNUMBER(A135),SUM(E135:N135),"")</f>
        <v/>
      </c>
      <c r="D135" s="15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</row>
    <row r="136" customFormat="false" ht="12.75" hidden="false" customHeight="false" outlineLevel="0" collapsed="false">
      <c r="A136" s="17"/>
      <c r="C136" s="16" t="str">
        <f aca="false">IF(ISNUMBER(A136),SUM(E136:N136),"")</f>
        <v/>
      </c>
      <c r="D136" s="15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</row>
    <row r="137" customFormat="false" ht="12.75" hidden="false" customHeight="false" outlineLevel="0" collapsed="false">
      <c r="A137" s="17"/>
      <c r="C137" s="16" t="str">
        <f aca="false">IF(ISNUMBER(A137),SUM(E137:N137),"")</f>
        <v/>
      </c>
      <c r="D137" s="15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</row>
    <row r="138" customFormat="false" ht="12.75" hidden="false" customHeight="false" outlineLevel="0" collapsed="false">
      <c r="A138" s="17"/>
      <c r="C138" s="16" t="str">
        <f aca="false">IF(ISNUMBER(A138),SUM(E138:N138),"")</f>
        <v/>
      </c>
      <c r="D138" s="15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</row>
    <row r="139" customFormat="false" ht="12.75" hidden="false" customHeight="false" outlineLevel="0" collapsed="false">
      <c r="A139" s="17"/>
      <c r="C139" s="16" t="str">
        <f aca="false">IF(ISNUMBER(A139),SUM(E139:N139),"")</f>
        <v/>
      </c>
      <c r="D139" s="15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</row>
    <row r="140" customFormat="false" ht="12.75" hidden="false" customHeight="false" outlineLevel="0" collapsed="false">
      <c r="A140" s="17"/>
      <c r="C140" s="16" t="str">
        <f aca="false">IF(ISNUMBER(A140),SUM(E140:N140),"")</f>
        <v/>
      </c>
      <c r="D140" s="15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</row>
    <row r="141" customFormat="false" ht="12.75" hidden="false" customHeight="false" outlineLevel="0" collapsed="false">
      <c r="A141" s="17"/>
      <c r="C141" s="16" t="str">
        <f aca="false">IF(ISNUMBER(A141),SUM(E141:N141),"")</f>
        <v/>
      </c>
      <c r="D141" s="15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</row>
    <row r="142" customFormat="false" ht="12.75" hidden="false" customHeight="false" outlineLevel="0" collapsed="false">
      <c r="A142" s="17"/>
      <c r="C142" s="16" t="str">
        <f aca="false">IF(ISNUMBER(A142),SUM(E142:N142),"")</f>
        <v/>
      </c>
      <c r="D142" s="15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</row>
    <row r="143" customFormat="false" ht="12.75" hidden="false" customHeight="false" outlineLevel="0" collapsed="false">
      <c r="A143" s="17"/>
      <c r="C143" s="16" t="str">
        <f aca="false">IF(ISNUMBER(A143),SUM(E143:N143),"")</f>
        <v/>
      </c>
      <c r="D143" s="15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</row>
    <row r="144" customFormat="false" ht="12.75" hidden="false" customHeight="false" outlineLevel="0" collapsed="false">
      <c r="A144" s="17"/>
      <c r="C144" s="16" t="str">
        <f aca="false">IF(ISNUMBER(A144),SUM(E144:N144),"")</f>
        <v/>
      </c>
      <c r="D144" s="15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</row>
    <row r="145" customFormat="false" ht="12.75" hidden="false" customHeight="false" outlineLevel="0" collapsed="false">
      <c r="A145" s="17"/>
      <c r="C145" s="16" t="str">
        <f aca="false">IF(ISNUMBER(A145),SUM(E145:N145),"")</f>
        <v/>
      </c>
      <c r="D145" s="15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</row>
    <row r="146" customFormat="false" ht="12.75" hidden="false" customHeight="false" outlineLevel="0" collapsed="false">
      <c r="A146" s="17"/>
      <c r="C146" s="16" t="str">
        <f aca="false">IF(ISNUMBER(A146),SUM(E146:N146),"")</f>
        <v/>
      </c>
      <c r="D146" s="15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</row>
    <row r="147" customFormat="false" ht="12.75" hidden="false" customHeight="false" outlineLevel="0" collapsed="false">
      <c r="A147" s="17"/>
      <c r="C147" s="16" t="str">
        <f aca="false">IF(ISNUMBER(A147),SUM(E147:N147),"")</f>
        <v/>
      </c>
      <c r="D147" s="15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</row>
    <row r="148" customFormat="false" ht="12.75" hidden="false" customHeight="false" outlineLevel="0" collapsed="false">
      <c r="A148" s="17"/>
      <c r="C148" s="16" t="str">
        <f aca="false">IF(ISNUMBER(A148),SUM(E148:N148),"")</f>
        <v/>
      </c>
      <c r="D148" s="15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</row>
    <row r="149" customFormat="false" ht="12.75" hidden="false" customHeight="false" outlineLevel="0" collapsed="false">
      <c r="A149" s="17"/>
      <c r="C149" s="16" t="str">
        <f aca="false">IF(ISNUMBER(A149),SUM(E149:N149),"")</f>
        <v/>
      </c>
      <c r="D149" s="15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</row>
    <row r="150" customFormat="false" ht="12.75" hidden="false" customHeight="false" outlineLevel="0" collapsed="false">
      <c r="A150" s="17"/>
      <c r="C150" s="16" t="str">
        <f aca="false">IF(ISNUMBER(A150),SUM(E150:N150),"")</f>
        <v/>
      </c>
      <c r="D150" s="15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</row>
    <row r="151" customFormat="false" ht="12.75" hidden="false" customHeight="false" outlineLevel="0" collapsed="false">
      <c r="A151" s="17"/>
      <c r="C151" s="16" t="str">
        <f aca="false">IF(ISNUMBER(A151),SUM(E151:N151),"")</f>
        <v/>
      </c>
      <c r="D151" s="15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</row>
    <row r="152" customFormat="false" ht="12.75" hidden="false" customHeight="false" outlineLevel="0" collapsed="false">
      <c r="A152" s="17"/>
      <c r="C152" s="16" t="str">
        <f aca="false">IF(ISNUMBER(A152),SUM(E152:N152),"")</f>
        <v/>
      </c>
      <c r="D152" s="15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</row>
    <row r="153" customFormat="false" ht="12.75" hidden="false" customHeight="false" outlineLevel="0" collapsed="false">
      <c r="A153" s="17"/>
      <c r="C153" s="16" t="str">
        <f aca="false">IF(ISNUMBER(A153),SUM(E153:N153),"")</f>
        <v/>
      </c>
      <c r="D153" s="15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</row>
    <row r="154" customFormat="false" ht="12.75" hidden="false" customHeight="false" outlineLevel="0" collapsed="false">
      <c r="A154" s="17"/>
      <c r="C154" s="16" t="str">
        <f aca="false">IF(ISNUMBER(A154),SUM(E154:N154),"")</f>
        <v/>
      </c>
      <c r="D154" s="15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</row>
    <row r="155" customFormat="false" ht="12.75" hidden="false" customHeight="false" outlineLevel="0" collapsed="false">
      <c r="A155" s="17"/>
      <c r="C155" s="16" t="str">
        <f aca="false">IF(ISNUMBER(A155),SUM(E155:N155),"")</f>
        <v/>
      </c>
      <c r="D155" s="15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</row>
    <row r="156" customFormat="false" ht="12.75" hidden="false" customHeight="false" outlineLevel="0" collapsed="false">
      <c r="A156" s="17"/>
      <c r="C156" s="16" t="str">
        <f aca="false">IF(ISNUMBER(A156),SUM(E156:N156),"")</f>
        <v/>
      </c>
      <c r="D156" s="15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</row>
    <row r="157" customFormat="false" ht="12.75" hidden="false" customHeight="false" outlineLevel="0" collapsed="false">
      <c r="A157" s="17"/>
      <c r="C157" s="16" t="str">
        <f aca="false">IF(ISNUMBER(A157),SUM(E157:N157),"")</f>
        <v/>
      </c>
      <c r="D157" s="15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</row>
    <row r="158" customFormat="false" ht="12.75" hidden="false" customHeight="false" outlineLevel="0" collapsed="false">
      <c r="A158" s="17"/>
      <c r="C158" s="16" t="str">
        <f aca="false">IF(ISNUMBER(A158),SUM(E158:N158),"")</f>
        <v/>
      </c>
      <c r="D158" s="15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</row>
    <row r="159" customFormat="false" ht="12.75" hidden="false" customHeight="false" outlineLevel="0" collapsed="false">
      <c r="A159" s="17"/>
      <c r="C159" s="16" t="str">
        <f aca="false">IF(ISNUMBER(A159),SUM(E159:N159),"")</f>
        <v/>
      </c>
      <c r="D159" s="15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</row>
    <row r="160" customFormat="false" ht="12.75" hidden="false" customHeight="false" outlineLevel="0" collapsed="false">
      <c r="A160" s="17"/>
      <c r="C160" s="16" t="str">
        <f aca="false">IF(ISNUMBER(A160),SUM(E160:N160),"")</f>
        <v/>
      </c>
      <c r="D160" s="15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</row>
    <row r="161" customFormat="false" ht="12.75" hidden="false" customHeight="false" outlineLevel="0" collapsed="false">
      <c r="A161" s="17"/>
      <c r="C161" s="16" t="str">
        <f aca="false">IF(ISNUMBER(A161),SUM(E161:N161),"")</f>
        <v/>
      </c>
      <c r="D161" s="15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</row>
    <row r="162" customFormat="false" ht="12.75" hidden="false" customHeight="false" outlineLevel="0" collapsed="false">
      <c r="A162" s="17"/>
      <c r="C162" s="16" t="str">
        <f aca="false">IF(ISNUMBER(A162),SUM(E162:N162),"")</f>
        <v/>
      </c>
      <c r="D162" s="15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</row>
    <row r="163" customFormat="false" ht="12.75" hidden="false" customHeight="false" outlineLevel="0" collapsed="false">
      <c r="A163" s="17"/>
      <c r="C163" s="16" t="str">
        <f aca="false">IF(ISNUMBER(A163),SUM(E163:N163),"")</f>
        <v/>
      </c>
      <c r="D163" s="15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</row>
    <row r="164" customFormat="false" ht="12.75" hidden="false" customHeight="false" outlineLevel="0" collapsed="false">
      <c r="A164" s="17"/>
      <c r="C164" s="16" t="str">
        <f aca="false">IF(ISNUMBER(A164),SUM(E164:N164),"")</f>
        <v/>
      </c>
      <c r="D164" s="15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</row>
    <row r="165" customFormat="false" ht="12.75" hidden="false" customHeight="false" outlineLevel="0" collapsed="false">
      <c r="A165" s="17"/>
      <c r="C165" s="16" t="str">
        <f aca="false">IF(ISNUMBER(A165),SUM(E165:N165),"")</f>
        <v/>
      </c>
      <c r="D165" s="15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</row>
    <row r="166" customFormat="false" ht="12.75" hidden="false" customHeight="false" outlineLevel="0" collapsed="false">
      <c r="A166" s="17"/>
      <c r="C166" s="16" t="str">
        <f aca="false">IF(ISNUMBER(A166),SUM(E166:N166),"")</f>
        <v/>
      </c>
      <c r="D166" s="15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</row>
    <row r="167" customFormat="false" ht="12.75" hidden="false" customHeight="false" outlineLevel="0" collapsed="false">
      <c r="A167" s="17"/>
      <c r="C167" s="16" t="str">
        <f aca="false">IF(ISNUMBER(A167),SUM(E167:N167),"")</f>
        <v/>
      </c>
      <c r="D167" s="15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</row>
    <row r="168" customFormat="false" ht="12.75" hidden="false" customHeight="false" outlineLevel="0" collapsed="false">
      <c r="A168" s="17"/>
      <c r="C168" s="16" t="str">
        <f aca="false">IF(ISNUMBER(A168),SUM(E168:N168),"")</f>
        <v/>
      </c>
      <c r="D168" s="15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</row>
    <row r="169" customFormat="false" ht="12.75" hidden="false" customHeight="false" outlineLevel="0" collapsed="false">
      <c r="A169" s="17"/>
      <c r="C169" s="16" t="str">
        <f aca="false">IF(ISNUMBER(A169),SUM(E169:N169),"")</f>
        <v/>
      </c>
      <c r="D169" s="15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</row>
    <row r="170" customFormat="false" ht="12.75" hidden="false" customHeight="false" outlineLevel="0" collapsed="false">
      <c r="A170" s="17"/>
      <c r="C170" s="16" t="str">
        <f aca="false">IF(ISNUMBER(A170),SUM(E170:N170),"")</f>
        <v/>
      </c>
      <c r="D170" s="15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</row>
    <row r="171" customFormat="false" ht="12.75" hidden="false" customHeight="false" outlineLevel="0" collapsed="false">
      <c r="A171" s="17"/>
      <c r="C171" s="16" t="str">
        <f aca="false">IF(ISNUMBER(A171),SUM(E171:N171),"")</f>
        <v/>
      </c>
      <c r="D171" s="15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</row>
    <row r="172" customFormat="false" ht="12.75" hidden="false" customHeight="false" outlineLevel="0" collapsed="false">
      <c r="A172" s="17"/>
      <c r="C172" s="16" t="str">
        <f aca="false">IF(ISNUMBER(A172),SUM(E172:N172),"")</f>
        <v/>
      </c>
      <c r="D172" s="15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</row>
    <row r="173" customFormat="false" ht="12.75" hidden="false" customHeight="false" outlineLevel="0" collapsed="false">
      <c r="A173" s="17"/>
      <c r="C173" s="16" t="str">
        <f aca="false">IF(ISNUMBER(A173),SUM(E173:N173),"")</f>
        <v/>
      </c>
      <c r="D173" s="15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</row>
    <row r="174" customFormat="false" ht="12.75" hidden="false" customHeight="false" outlineLevel="0" collapsed="false">
      <c r="A174" s="17"/>
      <c r="C174" s="16" t="str">
        <f aca="false">IF(ISNUMBER(A174),SUM(E174:N174),"")</f>
        <v/>
      </c>
      <c r="D174" s="15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</row>
    <row r="175" customFormat="false" ht="12.75" hidden="false" customHeight="false" outlineLevel="0" collapsed="false">
      <c r="A175" s="17"/>
      <c r="C175" s="16" t="str">
        <f aca="false">IF(ISNUMBER(A175),SUM(E175:N175),"")</f>
        <v/>
      </c>
      <c r="D175" s="15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</row>
    <row r="176" customFormat="false" ht="12.75" hidden="false" customHeight="false" outlineLevel="0" collapsed="false">
      <c r="A176" s="17"/>
      <c r="C176" s="16" t="str">
        <f aca="false">IF(ISNUMBER(A176),SUM(E176:N176),"")</f>
        <v/>
      </c>
      <c r="D176" s="15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</row>
    <row r="177" customFormat="false" ht="12.75" hidden="false" customHeight="false" outlineLevel="0" collapsed="false">
      <c r="A177" s="17"/>
      <c r="C177" s="16" t="str">
        <f aca="false">IF(ISNUMBER(A177),SUM(E177:N177),"")</f>
        <v/>
      </c>
      <c r="D177" s="15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</row>
    <row r="178" customFormat="false" ht="12.75" hidden="false" customHeight="false" outlineLevel="0" collapsed="false">
      <c r="A178" s="17"/>
      <c r="C178" s="16" t="str">
        <f aca="false">IF(ISNUMBER(A178),SUM(E178:N178),"")</f>
        <v/>
      </c>
      <c r="D178" s="15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</row>
    <row r="179" customFormat="false" ht="12.75" hidden="false" customHeight="false" outlineLevel="0" collapsed="false">
      <c r="A179" s="17"/>
      <c r="C179" s="16" t="str">
        <f aca="false">IF(ISNUMBER(A179),SUM(E179:N179),"")</f>
        <v/>
      </c>
      <c r="D179" s="15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</row>
    <row r="180" customFormat="false" ht="12.75" hidden="false" customHeight="false" outlineLevel="0" collapsed="false">
      <c r="A180" s="17"/>
      <c r="C180" s="16" t="str">
        <f aca="false">IF(ISNUMBER(A180),SUM(E180:N180),"")</f>
        <v/>
      </c>
      <c r="D180" s="15"/>
      <c r="E180" s="18"/>
      <c r="F180" s="18"/>
      <c r="G180" s="18"/>
      <c r="H180" s="18"/>
      <c r="I180" s="18"/>
      <c r="J180" s="18"/>
      <c r="K180" s="18"/>
      <c r="L180" s="18"/>
      <c r="M180" s="18"/>
      <c r="N180" s="18"/>
    </row>
    <row r="181" customFormat="false" ht="12.75" hidden="false" customHeight="false" outlineLevel="0" collapsed="false">
      <c r="A181" s="17"/>
      <c r="C181" s="16" t="str">
        <f aca="false">IF(ISNUMBER(A181),SUM(E181:N181),"")</f>
        <v/>
      </c>
      <c r="D181" s="15"/>
      <c r="E181" s="18"/>
      <c r="F181" s="18"/>
      <c r="G181" s="18"/>
      <c r="H181" s="18"/>
      <c r="I181" s="18"/>
      <c r="J181" s="18"/>
      <c r="K181" s="18"/>
      <c r="L181" s="18"/>
      <c r="M181" s="18"/>
      <c r="N181" s="18"/>
    </row>
    <row r="182" customFormat="false" ht="12.75" hidden="false" customHeight="false" outlineLevel="0" collapsed="false">
      <c r="A182" s="17"/>
      <c r="C182" s="16" t="str">
        <f aca="false">IF(ISNUMBER(A182),SUM(E182:N182),"")</f>
        <v/>
      </c>
      <c r="D182" s="15"/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customFormat="false" ht="12.75" hidden="false" customHeight="false" outlineLevel="0" collapsed="false">
      <c r="A183" s="17"/>
      <c r="C183" s="16" t="str">
        <f aca="false">IF(ISNUMBER(A183),SUM(E183:N183),"")</f>
        <v/>
      </c>
      <c r="D183" s="15"/>
      <c r="E183" s="18"/>
      <c r="F183" s="18"/>
      <c r="G183" s="18"/>
      <c r="H183" s="18"/>
      <c r="I183" s="18"/>
      <c r="J183" s="18"/>
      <c r="K183" s="18"/>
      <c r="L183" s="18"/>
      <c r="M183" s="18"/>
      <c r="N183" s="18"/>
    </row>
    <row r="184" customFormat="false" ht="12.75" hidden="false" customHeight="false" outlineLevel="0" collapsed="false">
      <c r="A184" s="17"/>
      <c r="C184" s="16" t="str">
        <f aca="false">IF(ISNUMBER(A184),SUM(E184:N184),"")</f>
        <v/>
      </c>
      <c r="D184" s="15"/>
      <c r="E184" s="18"/>
      <c r="F184" s="18"/>
      <c r="G184" s="18"/>
      <c r="H184" s="18"/>
      <c r="I184" s="18"/>
      <c r="J184" s="18"/>
      <c r="K184" s="18"/>
      <c r="L184" s="18"/>
      <c r="M184" s="18"/>
      <c r="N184" s="18"/>
    </row>
    <row r="185" customFormat="false" ht="12.75" hidden="false" customHeight="false" outlineLevel="0" collapsed="false">
      <c r="A185" s="17"/>
      <c r="C185" s="16" t="str">
        <f aca="false">IF(ISNUMBER(A185),SUM(E185:N185),"")</f>
        <v/>
      </c>
      <c r="D185" s="15"/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customFormat="false" ht="12.75" hidden="false" customHeight="false" outlineLevel="0" collapsed="false">
      <c r="A186" s="17"/>
      <c r="C186" s="16" t="str">
        <f aca="false">IF(ISNUMBER(A186),SUM(E186:N186),"")</f>
        <v/>
      </c>
      <c r="D186" s="15"/>
      <c r="E186" s="18"/>
      <c r="F186" s="18"/>
      <c r="G186" s="18"/>
      <c r="H186" s="18"/>
      <c r="I186" s="18"/>
      <c r="J186" s="18"/>
      <c r="K186" s="18"/>
      <c r="L186" s="18"/>
      <c r="M186" s="18"/>
      <c r="N186" s="18"/>
    </row>
    <row r="187" customFormat="false" ht="12.75" hidden="false" customHeight="false" outlineLevel="0" collapsed="false">
      <c r="A187" s="17"/>
      <c r="C187" s="16" t="str">
        <f aca="false">IF(ISNUMBER(A187),SUM(E187:N187),"")</f>
        <v/>
      </c>
      <c r="D187" s="15"/>
      <c r="E187" s="18"/>
      <c r="F187" s="18"/>
      <c r="G187" s="18"/>
      <c r="H187" s="18"/>
      <c r="I187" s="18"/>
      <c r="J187" s="18"/>
      <c r="K187" s="18"/>
      <c r="L187" s="18"/>
      <c r="M187" s="18"/>
      <c r="N187" s="18"/>
    </row>
    <row r="188" customFormat="false" ht="12.75" hidden="false" customHeight="false" outlineLevel="0" collapsed="false">
      <c r="A188" s="17"/>
      <c r="C188" s="16" t="str">
        <f aca="false">IF(ISNUMBER(A188),SUM(E188:N188),"")</f>
        <v/>
      </c>
      <c r="D188" s="15"/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customFormat="false" ht="12.75" hidden="false" customHeight="false" outlineLevel="0" collapsed="false">
      <c r="A189" s="17"/>
      <c r="C189" s="16" t="str">
        <f aca="false">IF(ISNUMBER(A189),SUM(E189:N189),"")</f>
        <v/>
      </c>
      <c r="D189" s="15"/>
      <c r="E189" s="18"/>
      <c r="F189" s="18"/>
      <c r="G189" s="18"/>
      <c r="H189" s="18"/>
      <c r="I189" s="18"/>
      <c r="J189" s="18"/>
      <c r="K189" s="18"/>
      <c r="L189" s="18"/>
      <c r="M189" s="18"/>
      <c r="N189" s="18"/>
    </row>
    <row r="190" customFormat="false" ht="12.75" hidden="false" customHeight="false" outlineLevel="0" collapsed="false">
      <c r="A190" s="17"/>
      <c r="C190" s="16" t="str">
        <f aca="false">IF(ISNUMBER(A190),SUM(E190:N190),"")</f>
        <v/>
      </c>
      <c r="D190" s="15"/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1" customFormat="false" ht="12.75" hidden="false" customHeight="false" outlineLevel="0" collapsed="false">
      <c r="A191" s="17"/>
      <c r="C191" s="16" t="str">
        <f aca="false">IF(ISNUMBER(A191),SUM(E191:N191),"")</f>
        <v/>
      </c>
      <c r="D191" s="15"/>
      <c r="E191" s="18"/>
      <c r="F191" s="18"/>
      <c r="G191" s="18"/>
      <c r="H191" s="18"/>
      <c r="I191" s="18"/>
      <c r="J191" s="18"/>
      <c r="K191" s="18"/>
      <c r="L191" s="18"/>
      <c r="M191" s="18"/>
      <c r="N191" s="18"/>
    </row>
    <row r="192" customFormat="false" ht="12.75" hidden="false" customHeight="false" outlineLevel="0" collapsed="false">
      <c r="A192" s="17"/>
      <c r="C192" s="16" t="str">
        <f aca="false">IF(ISNUMBER(A192),SUM(E192:N192),"")</f>
        <v/>
      </c>
      <c r="D192" s="15"/>
      <c r="E192" s="18"/>
      <c r="F192" s="18"/>
      <c r="G192" s="18"/>
      <c r="H192" s="18"/>
      <c r="I192" s="18"/>
      <c r="J192" s="18"/>
      <c r="K192" s="18"/>
      <c r="L192" s="18"/>
      <c r="M192" s="18"/>
      <c r="N192" s="18"/>
    </row>
    <row r="193" customFormat="false" ht="12.75" hidden="false" customHeight="false" outlineLevel="0" collapsed="false">
      <c r="A193" s="17"/>
      <c r="C193" s="16" t="str">
        <f aca="false">IF(ISNUMBER(A193),SUM(E193:N193),"")</f>
        <v/>
      </c>
      <c r="D193" s="15"/>
      <c r="E193" s="18"/>
      <c r="F193" s="18"/>
      <c r="G193" s="18"/>
      <c r="H193" s="18"/>
      <c r="I193" s="18"/>
      <c r="J193" s="18"/>
      <c r="K193" s="18"/>
      <c r="L193" s="18"/>
      <c r="M193" s="18"/>
      <c r="N193" s="18"/>
    </row>
    <row r="194" customFormat="false" ht="12.75" hidden="false" customHeight="false" outlineLevel="0" collapsed="false">
      <c r="A194" s="17"/>
      <c r="C194" s="16" t="str">
        <f aca="false">IF(ISNUMBER(A194),SUM(E194:N194),"")</f>
        <v/>
      </c>
      <c r="D194" s="15"/>
      <c r="E194" s="18"/>
      <c r="F194" s="18"/>
      <c r="G194" s="18"/>
      <c r="H194" s="18"/>
      <c r="I194" s="18"/>
      <c r="J194" s="18"/>
      <c r="K194" s="18"/>
      <c r="L194" s="18"/>
      <c r="M194" s="18"/>
      <c r="N194" s="18"/>
    </row>
    <row r="195" customFormat="false" ht="12.75" hidden="false" customHeight="false" outlineLevel="0" collapsed="false">
      <c r="A195" s="17"/>
      <c r="C195" s="16" t="str">
        <f aca="false">IF(ISNUMBER(A195),SUM(E195:N195),"")</f>
        <v/>
      </c>
      <c r="D195" s="15"/>
      <c r="E195" s="18"/>
      <c r="F195" s="18"/>
      <c r="G195" s="18"/>
      <c r="H195" s="18"/>
      <c r="I195" s="18"/>
      <c r="J195" s="18"/>
      <c r="K195" s="18"/>
      <c r="L195" s="18"/>
      <c r="M195" s="18"/>
      <c r="N195" s="18"/>
    </row>
    <row r="196" customFormat="false" ht="12.75" hidden="false" customHeight="false" outlineLevel="0" collapsed="false">
      <c r="A196" s="17"/>
      <c r="C196" s="16" t="str">
        <f aca="false">IF(ISNUMBER(A196),SUM(E196:N196),"")</f>
        <v/>
      </c>
      <c r="D196" s="15"/>
      <c r="E196" s="18"/>
      <c r="F196" s="18"/>
      <c r="G196" s="18"/>
      <c r="H196" s="18"/>
      <c r="I196" s="18"/>
      <c r="J196" s="18"/>
      <c r="K196" s="18"/>
      <c r="L196" s="18"/>
      <c r="M196" s="18"/>
      <c r="N196" s="18"/>
    </row>
    <row r="197" customFormat="false" ht="12.75" hidden="false" customHeight="false" outlineLevel="0" collapsed="false">
      <c r="A197" s="17"/>
      <c r="C197" s="16" t="str">
        <f aca="false">IF(ISNUMBER(A197),SUM(E197:N197),"")</f>
        <v/>
      </c>
      <c r="D197" s="15"/>
      <c r="E197" s="18"/>
      <c r="F197" s="18"/>
      <c r="G197" s="18"/>
      <c r="H197" s="18"/>
      <c r="I197" s="18"/>
      <c r="J197" s="18"/>
      <c r="K197" s="18"/>
      <c r="L197" s="18"/>
      <c r="M197" s="18"/>
      <c r="N197" s="18"/>
    </row>
    <row r="198" customFormat="false" ht="12.75" hidden="false" customHeight="false" outlineLevel="0" collapsed="false">
      <c r="A198" s="17"/>
      <c r="C198" s="16" t="str">
        <f aca="false">IF(ISNUMBER(A198),SUM(E198:N198),"")</f>
        <v/>
      </c>
      <c r="D198" s="15"/>
      <c r="E198" s="18"/>
      <c r="F198" s="18"/>
      <c r="G198" s="18"/>
      <c r="H198" s="18"/>
      <c r="I198" s="18"/>
      <c r="J198" s="18"/>
      <c r="K198" s="18"/>
      <c r="L198" s="18"/>
      <c r="M198" s="18"/>
      <c r="N198" s="18"/>
    </row>
    <row r="199" customFormat="false" ht="12.75" hidden="false" customHeight="false" outlineLevel="0" collapsed="false">
      <c r="A199" s="17"/>
      <c r="C199" s="16" t="str">
        <f aca="false">IF(ISNUMBER(A199),SUM(E199:N199),"")</f>
        <v/>
      </c>
      <c r="D199" s="15"/>
      <c r="E199" s="18"/>
      <c r="F199" s="18"/>
      <c r="G199" s="18"/>
      <c r="H199" s="18"/>
      <c r="I199" s="18"/>
      <c r="J199" s="18"/>
      <c r="K199" s="18"/>
      <c r="L199" s="18"/>
      <c r="M199" s="18"/>
      <c r="N199" s="18"/>
    </row>
    <row r="200" customFormat="false" ht="12.75" hidden="false" customHeight="false" outlineLevel="0" collapsed="false">
      <c r="A200" s="17"/>
      <c r="C200" s="16" t="str">
        <f aca="false">IF(ISNUMBER(A200),SUM(E200:N200),"")</f>
        <v/>
      </c>
      <c r="D200" s="15"/>
      <c r="E200" s="18"/>
      <c r="F200" s="18"/>
      <c r="G200" s="18"/>
      <c r="H200" s="18"/>
      <c r="I200" s="18"/>
      <c r="J200" s="18"/>
      <c r="K200" s="18"/>
      <c r="L200" s="18"/>
      <c r="M200" s="18"/>
      <c r="N200" s="18"/>
    </row>
    <row r="201" customFormat="false" ht="12.75" hidden="false" customHeight="false" outlineLevel="0" collapsed="false">
      <c r="A201" s="17"/>
      <c r="C201" s="16" t="str">
        <f aca="false">IF(ISNUMBER(A201),SUM(E201:N201),"")</f>
        <v/>
      </c>
      <c r="D201" s="15"/>
      <c r="E201" s="18"/>
      <c r="F201" s="18"/>
      <c r="G201" s="18"/>
      <c r="H201" s="18"/>
      <c r="I201" s="18"/>
      <c r="J201" s="18"/>
      <c r="K201" s="18"/>
      <c r="L201" s="18"/>
      <c r="M201" s="18"/>
      <c r="N201" s="18"/>
    </row>
    <row r="202" customFormat="false" ht="12.75" hidden="false" customHeight="false" outlineLevel="0" collapsed="false">
      <c r="A202" s="17"/>
      <c r="C202" s="16" t="str">
        <f aca="false">IF(ISNUMBER(A202),SUM(E202:N202),"")</f>
        <v/>
      </c>
      <c r="D202" s="15"/>
      <c r="E202" s="18"/>
      <c r="F202" s="18"/>
      <c r="G202" s="18"/>
      <c r="H202" s="18"/>
      <c r="I202" s="18"/>
      <c r="J202" s="18"/>
      <c r="K202" s="18"/>
      <c r="L202" s="18"/>
      <c r="M202" s="18"/>
      <c r="N202" s="18"/>
    </row>
    <row r="203" customFormat="false" ht="12.75" hidden="false" customHeight="false" outlineLevel="0" collapsed="false">
      <c r="A203" s="17"/>
      <c r="C203" s="16" t="str">
        <f aca="false">IF(ISNUMBER(A203),SUM(E203:N203),"")</f>
        <v/>
      </c>
      <c r="D203" s="15"/>
      <c r="E203" s="18"/>
      <c r="F203" s="18"/>
      <c r="G203" s="18"/>
      <c r="H203" s="18"/>
      <c r="I203" s="18"/>
      <c r="J203" s="18"/>
      <c r="K203" s="18"/>
      <c r="L203" s="18"/>
      <c r="M203" s="18"/>
      <c r="N203" s="18"/>
    </row>
    <row r="204" customFormat="false" ht="12.75" hidden="false" customHeight="false" outlineLevel="0" collapsed="false">
      <c r="A204" s="17"/>
      <c r="C204" s="16" t="str">
        <f aca="false">IF(ISNUMBER(A204),SUM(E204:N204),"")</f>
        <v/>
      </c>
      <c r="D204" s="15"/>
      <c r="E204" s="18"/>
      <c r="F204" s="18"/>
      <c r="G204" s="18"/>
      <c r="H204" s="18"/>
      <c r="I204" s="18"/>
      <c r="J204" s="18"/>
      <c r="K204" s="18"/>
      <c r="L204" s="18"/>
      <c r="M204" s="18"/>
      <c r="N204" s="18"/>
    </row>
  </sheetData>
  <autoFilter ref="A12:P1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7" activeCellId="0" sqref="L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7.42"/>
    <col collapsed="false" customWidth="true" hidden="false" outlineLevel="0" max="2" min="2" style="4" width="1.7"/>
    <col collapsed="false" customWidth="true" hidden="false" outlineLevel="0" max="3" min="3" style="3" width="10.71"/>
    <col collapsed="false" customWidth="true" hidden="false" outlineLevel="0" max="4" min="4" style="4" width="1.7"/>
    <col collapsed="false" customWidth="true" hidden="false" outlineLevel="0" max="5" min="5" style="3" width="11.7"/>
    <col collapsed="false" customWidth="false" hidden="false" outlineLevel="0" max="257" min="6" style="3" width="9.14"/>
  </cols>
  <sheetData>
    <row r="1" customFormat="false" ht="12.75" hidden="false" customHeight="false" outlineLevel="0" collapsed="false">
      <c r="A1" s="5" t="s">
        <v>0</v>
      </c>
    </row>
    <row r="2" customFormat="false" ht="12.75" hidden="false" customHeight="false" outlineLevel="0" collapsed="false">
      <c r="A2" s="5" t="s">
        <v>1</v>
      </c>
    </row>
    <row r="3" customFormat="false" ht="12.75" hidden="false" customHeight="false" outlineLevel="0" collapsed="false">
      <c r="A3" s="5" t="s">
        <v>34</v>
      </c>
    </row>
    <row r="4" customFormat="false" ht="12.75" hidden="false" customHeight="false" outlineLevel="0" collapsed="false">
      <c r="A4" s="5" t="s">
        <v>35</v>
      </c>
    </row>
    <row r="5" customFormat="false" ht="12.75" hidden="false" customHeight="false" outlineLevel="0" collapsed="false">
      <c r="A5" s="5" t="s">
        <v>36</v>
      </c>
    </row>
    <row r="7" customFormat="false" ht="13.5" hidden="false" customHeight="false" outlineLevel="0" collapsed="false">
      <c r="A7" s="6" t="s">
        <v>5</v>
      </c>
      <c r="G7" s="6" t="s">
        <v>5</v>
      </c>
      <c r="H7" s="4"/>
      <c r="J7" s="4"/>
    </row>
    <row r="8" customFormat="false" ht="13.5" hidden="false" customHeight="false" outlineLevel="0" collapsed="false">
      <c r="A8" s="7" t="s">
        <v>7</v>
      </c>
      <c r="G8" s="7" t="s">
        <v>7</v>
      </c>
      <c r="H8" s="4"/>
      <c r="J8" s="4"/>
    </row>
    <row r="9" customFormat="false" ht="13.5" hidden="false" customHeight="false" outlineLevel="0" collapsed="false">
      <c r="A9" s="8" t="s">
        <v>8</v>
      </c>
      <c r="C9" s="9" t="n">
        <v>0</v>
      </c>
      <c r="G9" s="8" t="s">
        <v>8</v>
      </c>
      <c r="H9" s="4"/>
      <c r="I9" s="9" t="n">
        <v>0</v>
      </c>
      <c r="J9" s="4"/>
    </row>
    <row r="10" customFormat="false" ht="13.5" hidden="false" customHeight="false" outlineLevel="0" collapsed="false">
      <c r="A10" s="10" t="s">
        <v>9</v>
      </c>
      <c r="C10" s="11" t="s">
        <v>10</v>
      </c>
      <c r="D10" s="12"/>
      <c r="E10" s="11" t="s">
        <v>11</v>
      </c>
      <c r="G10" s="10" t="s">
        <v>9</v>
      </c>
      <c r="H10" s="4"/>
      <c r="I10" s="11" t="s">
        <v>10</v>
      </c>
      <c r="J10" s="12"/>
      <c r="K10" s="11" t="s">
        <v>11</v>
      </c>
    </row>
    <row r="11" customFormat="false" ht="14.25" hidden="false" customHeight="false" outlineLevel="0" collapsed="false">
      <c r="A11" s="10" t="s">
        <v>12</v>
      </c>
      <c r="C11" s="13" t="s">
        <v>13</v>
      </c>
      <c r="D11" s="14"/>
      <c r="E11" s="13" t="s">
        <v>13</v>
      </c>
      <c r="G11" s="10" t="s">
        <v>12</v>
      </c>
      <c r="H11" s="4"/>
      <c r="I11" s="13" t="s">
        <v>13</v>
      </c>
      <c r="J11" s="14"/>
      <c r="K11" s="13" t="s">
        <v>13</v>
      </c>
    </row>
    <row r="12" customFormat="false" ht="14.25" hidden="false" customHeight="false" outlineLevel="0" collapsed="false">
      <c r="A12" s="10" t="s">
        <v>14</v>
      </c>
      <c r="C12" s="9" t="n">
        <v>-1143.37469221112</v>
      </c>
      <c r="D12" s="15"/>
      <c r="E12" s="9" t="n">
        <v>-1143.37469221112</v>
      </c>
      <c r="I12" s="18" t="n">
        <f aca="false">SUM(I13:I134)</f>
        <v>-1196.05087654135</v>
      </c>
      <c r="J12" s="18"/>
      <c r="K12" s="18" t="n">
        <f aca="false">SUM(K13:K134)</f>
        <v>-1196.05087654135</v>
      </c>
    </row>
    <row r="13" customFormat="false" ht="12.75" hidden="false" customHeight="false" outlineLevel="0" collapsed="false">
      <c r="A13" s="17" t="n">
        <v>37347</v>
      </c>
      <c r="C13" s="16" t="n">
        <v>-65.1436296857023</v>
      </c>
      <c r="D13" s="15"/>
      <c r="E13" s="18" t="n">
        <v>-65.1436296857023</v>
      </c>
      <c r="I13" s="18" t="n">
        <f aca="false">+C13/'Discount curve'!D2</f>
        <v>-65.1606721911426</v>
      </c>
      <c r="J13" s="18"/>
      <c r="K13" s="18" t="n">
        <f aca="false">+E13/'Discount curve'!D2</f>
        <v>-65.1606721911426</v>
      </c>
    </row>
    <row r="14" customFormat="false" ht="12.75" hidden="false" customHeight="false" outlineLevel="0" collapsed="false">
      <c r="A14" s="17" t="n">
        <v>37377</v>
      </c>
      <c r="C14" s="16" t="n">
        <v>-59.3245218073805</v>
      </c>
      <c r="D14" s="15"/>
      <c r="E14" s="18" t="n">
        <v>-59.3245218073805</v>
      </c>
      <c r="I14" s="18" t="n">
        <f aca="false">+C14/'Discount curve'!D3</f>
        <v>-59.4343762753357</v>
      </c>
      <c r="J14" s="18"/>
      <c r="K14" s="18" t="n">
        <f aca="false">+E14/'Discount curve'!D3</f>
        <v>-59.4343762753357</v>
      </c>
    </row>
    <row r="15" customFormat="false" ht="12.75" hidden="false" customHeight="false" outlineLevel="0" collapsed="false">
      <c r="A15" s="17" t="n">
        <v>37408</v>
      </c>
      <c r="C15" s="16" t="n">
        <v>-56.9487305872502</v>
      </c>
      <c r="D15" s="15"/>
      <c r="E15" s="18" t="n">
        <v>-56.9487305872502</v>
      </c>
      <c r="I15" s="18" t="n">
        <f aca="false">+C15/'Discount curve'!D4</f>
        <v>-57.1538876035317</v>
      </c>
      <c r="J15" s="18"/>
      <c r="K15" s="18" t="n">
        <f aca="false">+E15/'Discount curve'!D4</f>
        <v>-57.1538876035317</v>
      </c>
    </row>
    <row r="16" customFormat="false" ht="12.75" hidden="false" customHeight="false" outlineLevel="0" collapsed="false">
      <c r="A16" s="17" t="n">
        <v>37438</v>
      </c>
      <c r="C16" s="16" t="n">
        <v>-51.5906374614254</v>
      </c>
      <c r="D16" s="15"/>
      <c r="E16" s="18" t="n">
        <v>-51.5906374614254</v>
      </c>
      <c r="I16" s="18" t="n">
        <f aca="false">+C16/'Discount curve'!D5</f>
        <v>-51.8733375914266</v>
      </c>
      <c r="J16" s="18"/>
      <c r="K16" s="18" t="n">
        <f aca="false">+E16/'Discount curve'!D5</f>
        <v>-51.8733375914266</v>
      </c>
    </row>
    <row r="17" customFormat="false" ht="12.75" hidden="false" customHeight="false" outlineLevel="0" collapsed="false">
      <c r="A17" s="17" t="n">
        <v>37469</v>
      </c>
      <c r="C17" s="16" t="n">
        <v>-53.6537089231495</v>
      </c>
      <c r="D17" s="15"/>
      <c r="E17" s="18" t="n">
        <v>-53.6537089231495</v>
      </c>
      <c r="I17" s="18" t="n">
        <f aca="false">+C17/'Discount curve'!D6</f>
        <v>-54.0597328390189</v>
      </c>
      <c r="J17" s="18"/>
      <c r="K17" s="18" t="n">
        <f aca="false">+E17/'Discount curve'!D6</f>
        <v>-54.0597328390189</v>
      </c>
    </row>
    <row r="18" customFormat="false" ht="12.75" hidden="false" customHeight="false" outlineLevel="0" collapsed="false">
      <c r="A18" s="17" t="n">
        <v>37500</v>
      </c>
      <c r="C18" s="16" t="n">
        <v>-51.8326283683064</v>
      </c>
      <c r="D18" s="15"/>
      <c r="E18" s="18" t="n">
        <v>-51.8326283683064</v>
      </c>
      <c r="I18" s="18" t="n">
        <f aca="false">+C18/'Discount curve'!D7</f>
        <v>-52.3412149715461</v>
      </c>
      <c r="J18" s="18"/>
      <c r="K18" s="18" t="n">
        <f aca="false">+E18/'Discount curve'!D7</f>
        <v>-52.3412149715461</v>
      </c>
    </row>
    <row r="19" customFormat="false" ht="12.75" hidden="false" customHeight="false" outlineLevel="0" collapsed="false">
      <c r="A19" s="17" t="n">
        <v>37530</v>
      </c>
      <c r="C19" s="16" t="n">
        <v>-52.7781190449625</v>
      </c>
      <c r="D19" s="15"/>
      <c r="E19" s="18" t="n">
        <v>-52.7781190449625</v>
      </c>
      <c r="I19" s="18" t="n">
        <f aca="false">+C19/'Discount curve'!D8</f>
        <v>-53.4193414042697</v>
      </c>
      <c r="J19" s="18"/>
      <c r="K19" s="18" t="n">
        <f aca="false">+E19/'Discount curve'!D8</f>
        <v>-53.4193414042697</v>
      </c>
    </row>
    <row r="20" customFormat="false" ht="12.75" hidden="false" customHeight="false" outlineLevel="0" collapsed="false">
      <c r="A20" s="17" t="n">
        <v>37561</v>
      </c>
      <c r="C20" s="16" t="n">
        <v>-49.6529299323894</v>
      </c>
      <c r="D20" s="15"/>
      <c r="E20" s="18" t="n">
        <v>-49.6529299323894</v>
      </c>
      <c r="I20" s="18" t="n">
        <f aca="false">+C20/'Discount curve'!D9</f>
        <v>-50.3891841535702</v>
      </c>
      <c r="J20" s="18"/>
      <c r="K20" s="18" t="n">
        <f aca="false">+E20/'Discount curve'!D9</f>
        <v>-50.3891841535702</v>
      </c>
    </row>
    <row r="21" customFormat="false" ht="12.75" hidden="false" customHeight="false" outlineLevel="0" collapsed="false">
      <c r="A21" s="17" t="n">
        <v>37591</v>
      </c>
      <c r="C21" s="16" t="n">
        <v>-49.9596132814329</v>
      </c>
      <c r="D21" s="15"/>
      <c r="E21" s="18" t="n">
        <v>-49.9596132814329</v>
      </c>
      <c r="I21" s="18" t="n">
        <f aca="false">+C21/'Discount curve'!D10</f>
        <v>-50.8403823095292</v>
      </c>
      <c r="J21" s="18"/>
      <c r="K21" s="18" t="n">
        <f aca="false">+E21/'Discount curve'!D10</f>
        <v>-50.8403823095292</v>
      </c>
    </row>
    <row r="22" customFormat="false" ht="12.75" hidden="false" customHeight="false" outlineLevel="0" collapsed="false">
      <c r="A22" s="17" t="n">
        <v>37622</v>
      </c>
      <c r="C22" s="16" t="n">
        <v>-48.8617263212218</v>
      </c>
      <c r="D22" s="15"/>
      <c r="E22" s="18" t="n">
        <v>-48.8617263212218</v>
      </c>
      <c r="I22" s="18" t="n">
        <f aca="false">+C22/'Discount curve'!D11</f>
        <v>-49.8729335054197</v>
      </c>
      <c r="J22" s="18"/>
      <c r="K22" s="18" t="n">
        <f aca="false">+E22/'Discount curve'!D11</f>
        <v>-49.8729335054197</v>
      </c>
    </row>
    <row r="23" customFormat="false" ht="12.75" hidden="false" customHeight="false" outlineLevel="0" collapsed="false">
      <c r="A23" s="17" t="n">
        <v>37653</v>
      </c>
      <c r="C23" s="16" t="n">
        <v>-47.2040296493172</v>
      </c>
      <c r="D23" s="15"/>
      <c r="E23" s="18" t="n">
        <v>-47.2040296493172</v>
      </c>
      <c r="I23" s="18" t="n">
        <f aca="false">+C23/'Discount curve'!D12</f>
        <v>-48.3390194213865</v>
      </c>
      <c r="J23" s="18"/>
      <c r="K23" s="18" t="n">
        <f aca="false">+E23/'Discount curve'!D12</f>
        <v>-48.3390194213865</v>
      </c>
    </row>
    <row r="24" customFormat="false" ht="12.75" hidden="false" customHeight="false" outlineLevel="0" collapsed="false">
      <c r="A24" s="17" t="n">
        <v>37681</v>
      </c>
      <c r="C24" s="16" t="n">
        <v>-47.3768640138483</v>
      </c>
      <c r="D24" s="15"/>
      <c r="E24" s="18" t="n">
        <v>-47.3768640138483</v>
      </c>
      <c r="I24" s="18" t="n">
        <f aca="false">+C24/'Discount curve'!D13</f>
        <v>-48.6644133250314</v>
      </c>
      <c r="J24" s="18"/>
      <c r="K24" s="18" t="n">
        <f aca="false">+E24/'Discount curve'!D13</f>
        <v>-48.6644133250314</v>
      </c>
    </row>
    <row r="25" customFormat="false" ht="12.75" hidden="false" customHeight="false" outlineLevel="0" collapsed="false">
      <c r="A25" s="17" t="n">
        <v>37712</v>
      </c>
      <c r="C25" s="16" t="n">
        <v>-35.5691539573313</v>
      </c>
      <c r="D25" s="15"/>
      <c r="E25" s="18" t="n">
        <v>-35.5691539573313</v>
      </c>
      <c r="I25" s="18" t="n">
        <f aca="false">+C25/'Discount curve'!D14</f>
        <v>-36.6657423802622</v>
      </c>
      <c r="J25" s="18"/>
      <c r="K25" s="18" t="n">
        <f aca="false">+E25/'Discount curve'!D14</f>
        <v>-36.6657423802622</v>
      </c>
    </row>
    <row r="26" customFormat="false" ht="12.75" hidden="false" customHeight="false" outlineLevel="0" collapsed="false">
      <c r="A26" s="17" t="n">
        <v>37742</v>
      </c>
      <c r="C26" s="16" t="n">
        <v>-30.4243783171767</v>
      </c>
      <c r="D26" s="15"/>
      <c r="E26" s="18" t="n">
        <v>-30.4243783171767</v>
      </c>
      <c r="I26" s="18" t="n">
        <f aca="false">+C26/'Discount curve'!D15</f>
        <v>-31.4769848392817</v>
      </c>
      <c r="J26" s="18"/>
      <c r="K26" s="18" t="n">
        <f aca="false">+E26/'Discount curve'!D15</f>
        <v>-31.4769848392817</v>
      </c>
    </row>
    <row r="27" customFormat="false" ht="12.75" hidden="false" customHeight="false" outlineLevel="0" collapsed="false">
      <c r="A27" s="17" t="n">
        <v>37773</v>
      </c>
      <c r="C27" s="16" t="n">
        <v>-26.2719364670276</v>
      </c>
      <c r="D27" s="15"/>
      <c r="E27" s="18" t="n">
        <v>-26.2719364670276</v>
      </c>
      <c r="I27" s="18" t="n">
        <f aca="false">+C27/'Discount curve'!D16</f>
        <v>-27.2874633886726</v>
      </c>
      <c r="J27" s="18"/>
      <c r="K27" s="18" t="n">
        <f aca="false">+E27/'Discount curve'!D16</f>
        <v>-27.2874633886726</v>
      </c>
    </row>
    <row r="28" customFormat="false" ht="12.75" hidden="false" customHeight="false" outlineLevel="0" collapsed="false">
      <c r="A28" s="17" t="n">
        <v>37803</v>
      </c>
      <c r="C28" s="16" t="n">
        <v>-22.0043955782529</v>
      </c>
      <c r="D28" s="15"/>
      <c r="E28" s="18" t="n">
        <v>-22.0043955782529</v>
      </c>
      <c r="I28" s="18" t="n">
        <f aca="false">+C28/'Discount curve'!D17</f>
        <v>-22.9438490614525</v>
      </c>
      <c r="J28" s="18"/>
      <c r="K28" s="18" t="n">
        <f aca="false">+E28/'Discount curve'!D17</f>
        <v>-22.9438490614525</v>
      </c>
    </row>
    <row r="29" customFormat="false" ht="12.75" hidden="false" customHeight="false" outlineLevel="0" collapsed="false">
      <c r="A29" s="17" t="n">
        <v>37834</v>
      </c>
      <c r="C29" s="16" t="n">
        <v>-22.9961273468467</v>
      </c>
      <c r="D29" s="15"/>
      <c r="E29" s="18" t="n">
        <v>-22.9961273468467</v>
      </c>
      <c r="I29" s="18" t="n">
        <f aca="false">+C29/'Discount curve'!D18</f>
        <v>-24.0772981416151</v>
      </c>
      <c r="J29" s="18"/>
      <c r="K29" s="18" t="n">
        <f aca="false">+E29/'Discount curve'!D18</f>
        <v>-24.0772981416151</v>
      </c>
    </row>
    <row r="30" customFormat="false" ht="12.75" hidden="false" customHeight="false" outlineLevel="0" collapsed="false">
      <c r="A30" s="17" t="n">
        <v>37865</v>
      </c>
      <c r="C30" s="16" t="n">
        <v>-21.0662255161975</v>
      </c>
      <c r="D30" s="15"/>
      <c r="E30" s="18" t="n">
        <v>-21.0662255161975</v>
      </c>
      <c r="I30" s="18" t="n">
        <f aca="false">+C30/'Discount curve'!D19</f>
        <v>-22.1517569549406</v>
      </c>
      <c r="J30" s="18"/>
      <c r="K30" s="18" t="n">
        <f aca="false">+E30/'Discount curve'!D19</f>
        <v>-22.1517569549406</v>
      </c>
    </row>
    <row r="31" customFormat="false" ht="12.75" hidden="false" customHeight="false" outlineLevel="0" collapsed="false">
      <c r="A31" s="17" t="n">
        <v>37895</v>
      </c>
      <c r="C31" s="16" t="n">
        <v>-22.5603652420288</v>
      </c>
      <c r="D31" s="15"/>
      <c r="E31" s="18" t="n">
        <v>-22.5603652420288</v>
      </c>
      <c r="I31" s="18" t="n">
        <f aca="false">+C31/'Discount curve'!D20</f>
        <v>-23.8232300496991</v>
      </c>
      <c r="J31" s="18"/>
      <c r="K31" s="18" t="n">
        <f aca="false">+E31/'Discount curve'!D20</f>
        <v>-23.8232300496991</v>
      </c>
    </row>
    <row r="32" customFormat="false" ht="12.75" hidden="false" customHeight="false" outlineLevel="0" collapsed="false">
      <c r="A32" s="17" t="n">
        <v>37926</v>
      </c>
      <c r="C32" s="16" t="n">
        <v>-23.6487292049289</v>
      </c>
      <c r="D32" s="15"/>
      <c r="E32" s="18" t="n">
        <v>-23.6487292049289</v>
      </c>
      <c r="I32" s="18" t="n">
        <f aca="false">+C32/'Discount curve'!D21</f>
        <v>-25.0843024126958</v>
      </c>
      <c r="J32" s="18"/>
      <c r="K32" s="18" t="n">
        <f aca="false">+E32/'Discount curve'!D21</f>
        <v>-25.0843024126958</v>
      </c>
    </row>
    <row r="33" customFormat="false" ht="12.75" hidden="false" customHeight="false" outlineLevel="0" collapsed="false">
      <c r="A33" s="17" t="n">
        <v>37956</v>
      </c>
      <c r="C33" s="16" t="n">
        <v>-26.5809159190307</v>
      </c>
      <c r="D33" s="15"/>
      <c r="E33" s="18" t="n">
        <v>-26.5809159190307</v>
      </c>
      <c r="I33" s="18" t="n">
        <f aca="false">+C33/'Discount curve'!D22</f>
        <v>-28.3219956763676</v>
      </c>
      <c r="J33" s="18"/>
      <c r="K33" s="18" t="n">
        <f aca="false">+E33/'Discount curve'!D22</f>
        <v>-28.3219956763676</v>
      </c>
    </row>
    <row r="34" customFormat="false" ht="12.75" hidden="false" customHeight="false" outlineLevel="0" collapsed="false">
      <c r="A34" s="17" t="n">
        <v>37987</v>
      </c>
      <c r="C34" s="16" t="n">
        <v>-25.3152304656091</v>
      </c>
      <c r="D34" s="15"/>
      <c r="E34" s="18" t="n">
        <v>-25.3152304656091</v>
      </c>
      <c r="I34" s="18" t="n">
        <f aca="false">+C34/'Discount curve'!D23</f>
        <v>-27.0974802221298</v>
      </c>
      <c r="J34" s="18"/>
      <c r="K34" s="18" t="n">
        <f aca="false">+E34/'Discount curve'!D23</f>
        <v>-27.0974802221298</v>
      </c>
    </row>
    <row r="35" customFormat="false" ht="12.75" hidden="false" customHeight="false" outlineLevel="0" collapsed="false">
      <c r="A35" s="17" t="n">
        <v>38018</v>
      </c>
      <c r="C35" s="16" t="n">
        <v>-23.8049065265619</v>
      </c>
      <c r="D35" s="15"/>
      <c r="E35" s="18" t="n">
        <v>-23.8049065265619</v>
      </c>
      <c r="I35" s="18" t="n">
        <f aca="false">+C35/'Discount curve'!D24</f>
        <v>-25.5967845870885</v>
      </c>
      <c r="J35" s="18"/>
      <c r="K35" s="18" t="n">
        <f aca="false">+E35/'Discount curve'!D24</f>
        <v>-25.5967845870885</v>
      </c>
    </row>
    <row r="36" customFormat="false" ht="12.75" hidden="false" customHeight="false" outlineLevel="0" collapsed="false">
      <c r="A36" s="17" t="n">
        <v>38047</v>
      </c>
      <c r="C36" s="16" t="n">
        <v>-23.3285081310134</v>
      </c>
      <c r="D36" s="15"/>
      <c r="E36" s="18" t="n">
        <v>-23.3285081310134</v>
      </c>
      <c r="I36" s="18" t="n">
        <f aca="false">+C36/'Discount curve'!D25</f>
        <v>-25.1961009387937</v>
      </c>
      <c r="J36" s="18"/>
      <c r="K36" s="18" t="n">
        <f aca="false">+E36/'Discount curve'!D25</f>
        <v>-25.1961009387937</v>
      </c>
    </row>
    <row r="37" customFormat="false" ht="12.75" hidden="false" customHeight="false" outlineLevel="0" collapsed="false">
      <c r="A37" s="17" t="n">
        <v>38078</v>
      </c>
      <c r="C37" s="16" t="n">
        <v>-18.2193563134697</v>
      </c>
      <c r="D37" s="15"/>
      <c r="E37" s="18" t="n">
        <v>-18.2193563134697</v>
      </c>
      <c r="I37" s="18" t="n">
        <f aca="false">+C37/'Discount curve'!D26</f>
        <v>-19.7719945151425</v>
      </c>
      <c r="J37" s="18"/>
      <c r="K37" s="18" t="n">
        <f aca="false">+E37/'Discount curve'!D26</f>
        <v>-19.7719945151425</v>
      </c>
    </row>
    <row r="38" customFormat="false" ht="12.75" hidden="false" customHeight="false" outlineLevel="0" collapsed="false">
      <c r="A38" s="17" t="n">
        <v>38108</v>
      </c>
      <c r="C38" s="16" t="n">
        <v>-15.3582730249769</v>
      </c>
      <c r="D38" s="15"/>
      <c r="E38" s="18" t="n">
        <v>-15.3582730249769</v>
      </c>
      <c r="I38" s="18" t="n">
        <f aca="false">+C38/'Discount curve'!D27</f>
        <v>-16.7433741163167</v>
      </c>
      <c r="J38" s="18"/>
      <c r="K38" s="18" t="n">
        <f aca="false">+E38/'Discount curve'!D27</f>
        <v>-16.7433741163167</v>
      </c>
    </row>
    <row r="39" customFormat="false" ht="12.75" hidden="false" customHeight="false" outlineLevel="0" collapsed="false">
      <c r="A39" s="17" t="n">
        <v>38139</v>
      </c>
      <c r="C39" s="16" t="n">
        <v>-14.4668993627138</v>
      </c>
      <c r="D39" s="15"/>
      <c r="E39" s="18" t="n">
        <v>-14.4668993627138</v>
      </c>
      <c r="I39" s="18" t="n">
        <f aca="false">+C39/'Discount curve'!D28</f>
        <v>-15.850517269874</v>
      </c>
      <c r="J39" s="18"/>
      <c r="K39" s="18" t="n">
        <f aca="false">+E39/'Discount curve'!D28</f>
        <v>-15.850517269874</v>
      </c>
    </row>
    <row r="40" customFormat="false" ht="12.75" hidden="false" customHeight="false" outlineLevel="0" collapsed="false">
      <c r="A40" s="17" t="n">
        <v>38169</v>
      </c>
      <c r="C40" s="16" t="n">
        <v>-9.9928720539152</v>
      </c>
      <c r="D40" s="15"/>
      <c r="E40" s="18" t="n">
        <v>-9.9928720539152</v>
      </c>
      <c r="I40" s="18" t="n">
        <f aca="false">+C40/'Discount curve'!D29</f>
        <v>-10.9984852766651</v>
      </c>
      <c r="J40" s="18"/>
      <c r="K40" s="18" t="n">
        <f aca="false">+E40/'Discount curve'!D29</f>
        <v>-10.9984852766651</v>
      </c>
    </row>
    <row r="41" customFormat="false" ht="12.75" hidden="false" customHeight="false" outlineLevel="0" collapsed="false">
      <c r="A41" s="17" t="n">
        <v>38200</v>
      </c>
      <c r="C41" s="16" t="n">
        <v>-10.5375792701749</v>
      </c>
      <c r="D41" s="15"/>
      <c r="E41" s="18" t="n">
        <v>-10.5375792701749</v>
      </c>
      <c r="I41" s="18" t="n">
        <f aca="false">+C41/'Discount curve'!D30</f>
        <v>-11.6558398992116</v>
      </c>
      <c r="J41" s="18"/>
      <c r="K41" s="18" t="n">
        <f aca="false">+E41/'Discount curve'!D30</f>
        <v>-11.6558398992116</v>
      </c>
    </row>
    <row r="42" customFormat="false" ht="12.75" hidden="false" customHeight="false" outlineLevel="0" collapsed="false">
      <c r="A42" s="17" t="n">
        <v>38231</v>
      </c>
      <c r="C42" s="16" t="n">
        <v>-7.07378057133387</v>
      </c>
      <c r="D42" s="15"/>
      <c r="E42" s="18" t="n">
        <v>-7.07378057133387</v>
      </c>
      <c r="I42" s="18" t="n">
        <f aca="false">+C42/'Discount curve'!D31</f>
        <v>-7.86425500191058</v>
      </c>
      <c r="J42" s="18"/>
      <c r="K42" s="18" t="n">
        <f aca="false">+E42/'Discount curve'!D31</f>
        <v>-7.86425500191058</v>
      </c>
    </row>
    <row r="43" customFormat="false" ht="12.75" hidden="false" customHeight="false" outlineLevel="0" collapsed="false">
      <c r="A43" s="17" t="n">
        <v>38261</v>
      </c>
      <c r="C43" s="16" t="n">
        <v>-7.8996754464315</v>
      </c>
      <c r="D43" s="15"/>
      <c r="E43" s="18" t="n">
        <v>-7.8996754464315</v>
      </c>
      <c r="I43" s="18" t="n">
        <f aca="false">+C43/'Discount curve'!D32</f>
        <v>-8.82474764762839</v>
      </c>
      <c r="J43" s="18"/>
      <c r="K43" s="18" t="n">
        <f aca="false">+E43/'Discount curve'!D32</f>
        <v>-8.82474764762839</v>
      </c>
    </row>
    <row r="44" customFormat="false" ht="12.75" hidden="false" customHeight="false" outlineLevel="0" collapsed="false">
      <c r="A44" s="17" t="n">
        <v>38292</v>
      </c>
      <c r="C44" s="16" t="n">
        <v>-7.72939674737015</v>
      </c>
      <c r="D44" s="15"/>
      <c r="E44" s="18" t="n">
        <v>-7.72939674737015</v>
      </c>
      <c r="I44" s="18" t="n">
        <f aca="false">+C44/'Discount curve'!D33</f>
        <v>-8.67787452907425</v>
      </c>
      <c r="J44" s="18"/>
      <c r="K44" s="18" t="n">
        <f aca="false">+E44/'Discount curve'!D33</f>
        <v>-8.67787452907425</v>
      </c>
    </row>
    <row r="45" customFormat="false" ht="12.75" hidden="false" customHeight="false" outlineLevel="0" collapsed="false">
      <c r="A45" s="17" t="n">
        <v>38322</v>
      </c>
      <c r="C45" s="16" t="n">
        <v>-9.50155384490634</v>
      </c>
      <c r="D45" s="15"/>
      <c r="E45" s="18" t="n">
        <v>-9.50155384490634</v>
      </c>
      <c r="I45" s="18" t="n">
        <f aca="false">+C45/'Discount curve'!D34</f>
        <v>-10.7206110426391</v>
      </c>
      <c r="J45" s="18"/>
      <c r="K45" s="18" t="n">
        <f aca="false">+E45/'Discount curve'!D34</f>
        <v>-10.7206110426391</v>
      </c>
    </row>
    <row r="46" customFormat="false" ht="12.75" hidden="false" customHeight="false" outlineLevel="0" collapsed="false">
      <c r="A46" s="17" t="n">
        <v>38353</v>
      </c>
      <c r="C46" s="16" t="n">
        <v>-8.65040126059448</v>
      </c>
      <c r="D46" s="15"/>
      <c r="E46" s="18" t="n">
        <v>-8.65040126059448</v>
      </c>
      <c r="I46" s="18" t="n">
        <f aca="false">+C46/'Discount curve'!D35</f>
        <v>-9.81351562536906</v>
      </c>
      <c r="J46" s="18"/>
      <c r="K46" s="18" t="n">
        <f aca="false">+E46/'Discount curve'!D35</f>
        <v>-9.81351562536906</v>
      </c>
    </row>
    <row r="47" customFormat="false" ht="12.75" hidden="false" customHeight="false" outlineLevel="0" collapsed="false">
      <c r="A47" s="17" t="n">
        <v>38384</v>
      </c>
      <c r="C47" s="16" t="n">
        <v>-8.55463474634733</v>
      </c>
      <c r="D47" s="15"/>
      <c r="E47" s="18" t="n">
        <v>-8.55463474634733</v>
      </c>
      <c r="I47" s="18" t="n">
        <f aca="false">+C47/'Discount curve'!D36</f>
        <v>-9.75607771607209</v>
      </c>
      <c r="J47" s="18"/>
      <c r="K47" s="18" t="n">
        <f aca="false">+E47/'Discount curve'!D36</f>
        <v>-9.75607771607209</v>
      </c>
    </row>
    <row r="48" customFormat="false" ht="12.75" hidden="false" customHeight="false" outlineLevel="0" collapsed="false">
      <c r="A48" s="17" t="n">
        <v>38412</v>
      </c>
      <c r="C48" s="16" t="n">
        <v>-8.05918978576256</v>
      </c>
      <c r="D48" s="15"/>
      <c r="E48" s="18" t="n">
        <v>-8.05918978576256</v>
      </c>
      <c r="I48" s="18" t="n">
        <f aca="false">+C48/'Discount curve'!D37</f>
        <v>-9.23941946324247</v>
      </c>
      <c r="J48" s="18"/>
      <c r="K48" s="18" t="n">
        <f aca="false">+E48/'Discount curve'!D37</f>
        <v>-9.23941946324247</v>
      </c>
    </row>
    <row r="49" customFormat="false" ht="12.75" hidden="false" customHeight="false" outlineLevel="0" collapsed="false">
      <c r="A49" s="17" t="n">
        <v>38443</v>
      </c>
      <c r="C49" s="16" t="n">
        <v>-6.99945118560809</v>
      </c>
      <c r="D49" s="15"/>
      <c r="E49" s="18" t="n">
        <v>-6.99945118560809</v>
      </c>
      <c r="I49" s="18" t="n">
        <f aca="false">+C49/'Discount curve'!D38</f>
        <v>-8.06581764357315</v>
      </c>
      <c r="J49" s="18"/>
      <c r="K49" s="18" t="n">
        <f aca="false">+E49/'Discount curve'!D38</f>
        <v>-8.06581764357315</v>
      </c>
    </row>
    <row r="50" customFormat="false" ht="12.75" hidden="false" customHeight="false" outlineLevel="0" collapsed="false">
      <c r="A50" s="17" t="n">
        <v>38473</v>
      </c>
      <c r="C50" s="16" t="n">
        <v>-5.42366247372635</v>
      </c>
      <c r="D50" s="15"/>
      <c r="E50" s="18" t="n">
        <v>-5.42366247372635</v>
      </c>
      <c r="I50" s="18" t="n">
        <f aca="false">+C50/'Discount curve'!D39</f>
        <v>-6.28174751217216</v>
      </c>
      <c r="J50" s="18"/>
      <c r="K50" s="18" t="n">
        <f aca="false">+E50/'Discount curve'!D39</f>
        <v>-6.28174751217216</v>
      </c>
    </row>
    <row r="51" customFormat="false" ht="12.75" hidden="false" customHeight="false" outlineLevel="0" collapsed="false">
      <c r="A51" s="17" t="n">
        <v>38504</v>
      </c>
      <c r="C51" s="16" t="n">
        <v>-5.20662850806355</v>
      </c>
      <c r="D51" s="15"/>
      <c r="E51" s="18" t="n">
        <v>-5.20662850806355</v>
      </c>
      <c r="I51" s="18" t="n">
        <f aca="false">+C51/'Discount curve'!D40</f>
        <v>-6.06223063586754</v>
      </c>
      <c r="J51" s="18"/>
      <c r="K51" s="18" t="n">
        <f aca="false">+E51/'Discount curve'!D40</f>
        <v>-6.06223063586754</v>
      </c>
    </row>
    <row r="52" customFormat="false" ht="12.75" hidden="false" customHeight="false" outlineLevel="0" collapsed="false">
      <c r="A52" s="17" t="n">
        <v>38534</v>
      </c>
      <c r="C52" s="16" t="n">
        <v>-4.60347998952372</v>
      </c>
      <c r="D52" s="15"/>
      <c r="E52" s="18" t="n">
        <v>-4.60347998952372</v>
      </c>
      <c r="I52" s="18" t="n">
        <f aca="false">+C52/'Discount curve'!D41</f>
        <v>-5.3879247499834</v>
      </c>
      <c r="J52" s="18"/>
      <c r="K52" s="18" t="n">
        <f aca="false">+E52/'Discount curve'!D41</f>
        <v>-5.3879247499834</v>
      </c>
    </row>
    <row r="53" customFormat="false" ht="12.75" hidden="false" customHeight="false" outlineLevel="0" collapsed="false">
      <c r="A53" s="17" t="n">
        <v>38565</v>
      </c>
      <c r="C53" s="16" t="n">
        <v>-5.39945356643096</v>
      </c>
      <c r="D53" s="15"/>
      <c r="E53" s="18" t="n">
        <v>-5.39945356643096</v>
      </c>
      <c r="I53" s="18" t="n">
        <f aca="false">+C53/'Discount curve'!D42</f>
        <v>-6.35374839449437</v>
      </c>
      <c r="J53" s="18"/>
      <c r="K53" s="18" t="n">
        <f aca="false">+E53/'Discount curve'!D42</f>
        <v>-6.35374839449437</v>
      </c>
    </row>
    <row r="54" customFormat="false" ht="12.75" hidden="false" customHeight="false" outlineLevel="0" collapsed="false">
      <c r="A54" s="17" t="n">
        <v>38596</v>
      </c>
      <c r="C54" s="16" t="n">
        <v>-5.05757131239923</v>
      </c>
      <c r="D54" s="15"/>
      <c r="E54" s="18" t="n">
        <v>-5.05757131239923</v>
      </c>
      <c r="I54" s="18" t="n">
        <f aca="false">+C54/'Discount curve'!D43</f>
        <v>-5.98205396984314</v>
      </c>
      <c r="J54" s="18"/>
      <c r="K54" s="18" t="n">
        <f aca="false">+E54/'Discount curve'!D43</f>
        <v>-5.98205396984314</v>
      </c>
    </row>
    <row r="55" customFormat="false" ht="12.75" hidden="false" customHeight="false" outlineLevel="0" collapsed="false">
      <c r="A55" s="17" t="n">
        <v>38626</v>
      </c>
      <c r="C55" s="16" t="n">
        <v>-5.66798354711413</v>
      </c>
      <c r="D55" s="15"/>
      <c r="E55" s="18" t="n">
        <v>-5.66798354711413</v>
      </c>
      <c r="I55" s="18" t="n">
        <f aca="false">+C55/'Discount curve'!D44</f>
        <v>-6.74026529671206</v>
      </c>
      <c r="J55" s="18"/>
      <c r="K55" s="18" t="n">
        <f aca="false">+E55/'Discount curve'!D44</f>
        <v>-6.74026529671206</v>
      </c>
    </row>
    <row r="56" customFormat="false" ht="12.75" hidden="false" customHeight="false" outlineLevel="0" collapsed="false">
      <c r="A56" s="17" t="n">
        <v>38657</v>
      </c>
      <c r="C56" s="16" t="n">
        <v>-5.49257849824898</v>
      </c>
      <c r="D56" s="15"/>
      <c r="E56" s="18" t="n">
        <v>-5.49257849824898</v>
      </c>
      <c r="I56" s="18" t="n">
        <f aca="false">+C56/'Discount curve'!D45</f>
        <v>-6.5659723425007</v>
      </c>
      <c r="J56" s="18"/>
      <c r="K56" s="18" t="n">
        <f aca="false">+E56/'Discount curve'!D45</f>
        <v>-6.5659723425007</v>
      </c>
    </row>
    <row r="57" customFormat="false" ht="12.75" hidden="false" customHeight="false" outlineLevel="0" collapsed="false">
      <c r="A57" s="17" t="n">
        <v>38687</v>
      </c>
      <c r="C57" s="16" t="n">
        <v>-6.95688999575502</v>
      </c>
      <c r="D57" s="15"/>
      <c r="E57" s="18" t="n">
        <v>-6.95688999575502</v>
      </c>
      <c r="I57" s="18" t="n">
        <f aca="false">+C57/'Discount curve'!D46</f>
        <v>-8.35938806047367</v>
      </c>
      <c r="J57" s="18"/>
      <c r="K57" s="18" t="n">
        <f aca="false">+E57/'Discount curve'!D46</f>
        <v>-8.35938806047367</v>
      </c>
    </row>
    <row r="58" customFormat="false" ht="12.75" hidden="false" customHeight="false" outlineLevel="0" collapsed="false">
      <c r="A58" s="17" t="n">
        <v>38718</v>
      </c>
      <c r="C58" s="16" t="n">
        <v>-6.20866007031645</v>
      </c>
      <c r="D58" s="15"/>
      <c r="E58" s="18" t="n">
        <v>-6.20866007031645</v>
      </c>
      <c r="I58" s="18" t="n">
        <f aca="false">+C58/'Discount curve'!D47</f>
        <v>-7.50022448353884</v>
      </c>
      <c r="J58" s="18"/>
      <c r="K58" s="18" t="n">
        <f aca="false">+E58/'Discount curve'!D47</f>
        <v>-7.50022448353884</v>
      </c>
    </row>
    <row r="59" customFormat="false" ht="12.75" hidden="false" customHeight="false" outlineLevel="0" collapsed="false">
      <c r="A59" s="17" t="n">
        <v>38749</v>
      </c>
      <c r="C59" s="16" t="n">
        <v>-6.13201864051501</v>
      </c>
      <c r="D59" s="15"/>
      <c r="E59" s="18" t="n">
        <v>-6.13201864051501</v>
      </c>
      <c r="I59" s="18" t="n">
        <f aca="false">+C59/'Discount curve'!D48</f>
        <v>-7.44763481593592</v>
      </c>
      <c r="J59" s="18"/>
      <c r="K59" s="18" t="n">
        <f aca="false">+E59/'Discount curve'!D48</f>
        <v>-7.44763481593592</v>
      </c>
    </row>
    <row r="60" customFormat="false" ht="12.75" hidden="false" customHeight="false" outlineLevel="0" collapsed="false">
      <c r="A60" s="17" t="n">
        <v>38777</v>
      </c>
      <c r="C60" s="16" t="n">
        <v>-5.95982381345348</v>
      </c>
      <c r="D60" s="15"/>
      <c r="E60" s="18" t="n">
        <v>-5.95982381345348</v>
      </c>
      <c r="I60" s="18" t="n">
        <f aca="false">+C60/'Discount curve'!D49</f>
        <v>-7.27490483639126</v>
      </c>
      <c r="J60" s="18"/>
      <c r="K60" s="18" t="n">
        <f aca="false">+E60/'Discount curve'!D49</f>
        <v>-7.27490483639126</v>
      </c>
    </row>
    <row r="61" customFormat="false" ht="12.75" hidden="false" customHeight="false" outlineLevel="0" collapsed="false">
      <c r="A61" s="17" t="n">
        <v>38808</v>
      </c>
      <c r="C61" s="16" t="n">
        <v>-4.39623267517961</v>
      </c>
      <c r="D61" s="15"/>
      <c r="E61" s="18" t="n">
        <v>-4.39623267517961</v>
      </c>
      <c r="I61" s="18" t="n">
        <f aca="false">+C61/'Discount curve'!D50</f>
        <v>-5.39578991128055</v>
      </c>
      <c r="J61" s="18"/>
      <c r="K61" s="18" t="n">
        <f aca="false">+E61/'Discount curve'!D50</f>
        <v>-5.39578991128055</v>
      </c>
    </row>
    <row r="62" customFormat="false" ht="12.75" hidden="false" customHeight="false" outlineLevel="0" collapsed="false">
      <c r="A62" s="17" t="n">
        <v>38838</v>
      </c>
      <c r="C62" s="16" t="n">
        <v>-2.4439637047796</v>
      </c>
      <c r="D62" s="15"/>
      <c r="E62" s="18" t="n">
        <v>-2.4439637047796</v>
      </c>
      <c r="I62" s="18" t="n">
        <f aca="false">+C62/'Discount curve'!D51</f>
        <v>-3.01585199808191</v>
      </c>
      <c r="J62" s="18"/>
      <c r="K62" s="18" t="n">
        <f aca="false">+E62/'Discount curve'!D51</f>
        <v>-3.01585199808191</v>
      </c>
    </row>
    <row r="63" customFormat="false" ht="12.75" hidden="false" customHeight="false" outlineLevel="0" collapsed="false">
      <c r="A63" s="17" t="n">
        <v>38869</v>
      </c>
      <c r="C63" s="16" t="n">
        <v>-0.42052344226131</v>
      </c>
      <c r="D63" s="15"/>
      <c r="E63" s="18" t="n">
        <v>-0.42052344226131</v>
      </c>
      <c r="I63" s="18" t="n">
        <f aca="false">+C63/'Discount curve'!D52</f>
        <v>-0.521829426958227</v>
      </c>
      <c r="J63" s="18"/>
      <c r="K63" s="18" t="n">
        <f aca="false">+E63/'Discount curve'!D52</f>
        <v>-0.521829426958227</v>
      </c>
    </row>
    <row r="64" customFormat="false" ht="12.75" hidden="false" customHeight="false" outlineLevel="0" collapsed="false">
      <c r="A64" s="17" t="n">
        <v>38899</v>
      </c>
      <c r="C64" s="16" t="n">
        <v>-0.39245804234385</v>
      </c>
      <c r="D64" s="15"/>
      <c r="E64" s="18" t="n">
        <v>-0.39245804234385</v>
      </c>
      <c r="I64" s="18" t="n">
        <f aca="false">+C64/'Discount curve'!D53</f>
        <v>-0.489478948405581</v>
      </c>
      <c r="J64" s="18"/>
      <c r="K64" s="18" t="n">
        <f aca="false">+E64/'Discount curve'!D53</f>
        <v>-0.489478948405581</v>
      </c>
    </row>
    <row r="65" customFormat="false" ht="12.75" hidden="false" customHeight="false" outlineLevel="0" collapsed="false">
      <c r="A65" s="17" t="n">
        <v>38930</v>
      </c>
      <c r="C65" s="16" t="n">
        <v>-0.363484945988177</v>
      </c>
      <c r="D65" s="15"/>
      <c r="E65" s="18" t="n">
        <v>-0.363484945988177</v>
      </c>
      <c r="I65" s="18" t="n">
        <f aca="false">+C65/'Discount curve'!D54</f>
        <v>-0.455727633033394</v>
      </c>
      <c r="J65" s="18"/>
      <c r="K65" s="18" t="n">
        <f aca="false">+E65/'Discount curve'!D54</f>
        <v>-0.455727633033394</v>
      </c>
    </row>
    <row r="66" customFormat="false" ht="12.75" hidden="false" customHeight="false" outlineLevel="0" collapsed="false">
      <c r="A66" s="17" t="n">
        <v>38961</v>
      </c>
      <c r="C66" s="16" t="n">
        <v>-0.346930803207732</v>
      </c>
      <c r="D66" s="15"/>
      <c r="E66" s="18" t="n">
        <v>-0.346930803207732</v>
      </c>
      <c r="I66" s="18" t="n">
        <f aca="false">+C66/'Discount curve'!D55</f>
        <v>-0.437274622825024</v>
      </c>
      <c r="J66" s="18"/>
      <c r="K66" s="18" t="n">
        <f aca="false">+E66/'Discount curve'!D55</f>
        <v>-0.437274622825024</v>
      </c>
    </row>
    <row r="67" customFormat="false" ht="12.75" hidden="false" customHeight="false" outlineLevel="0" collapsed="false">
      <c r="A67" s="17" t="n">
        <v>38991</v>
      </c>
      <c r="C67" s="16" t="n">
        <v>-0.378649614438945</v>
      </c>
      <c r="D67" s="15"/>
      <c r="E67" s="18" t="n">
        <v>-0.378649614438945</v>
      </c>
      <c r="I67" s="18" t="n">
        <f aca="false">+C67/'Discount curve'!D56</f>
        <v>-0.479937206071762</v>
      </c>
      <c r="J67" s="18"/>
      <c r="K67" s="18" t="n">
        <f aca="false">+E67/'Discount curve'!D56</f>
        <v>-0.479937206071762</v>
      </c>
    </row>
    <row r="68" customFormat="false" ht="12.75" hidden="false" customHeight="false" outlineLevel="0" collapsed="false">
      <c r="A68" s="17" t="n">
        <v>39022</v>
      </c>
      <c r="C68" s="16" t="n">
        <v>-0.253673395203498</v>
      </c>
      <c r="D68" s="15"/>
      <c r="E68" s="18" t="n">
        <v>-0.253673395203498</v>
      </c>
      <c r="I68" s="18" t="n">
        <f aca="false">+C68/'Discount curve'!D57</f>
        <v>-0.323255775477184</v>
      </c>
      <c r="J68" s="18"/>
      <c r="K68" s="18" t="n">
        <f aca="false">+E68/'Discount curve'!D57</f>
        <v>-0.323255775477184</v>
      </c>
    </row>
    <row r="69" customFormat="false" ht="12.75" hidden="false" customHeight="false" outlineLevel="0" collapsed="false">
      <c r="A69" s="17" t="n">
        <v>39052</v>
      </c>
      <c r="C69" s="16" t="n">
        <v>-0.265618811399872</v>
      </c>
      <c r="D69" s="15"/>
      <c r="E69" s="18" t="n">
        <v>-0.265618811399872</v>
      </c>
      <c r="I69" s="18" t="n">
        <f aca="false">+C69/'Discount curve'!D58</f>
        <v>-0.340256242129277</v>
      </c>
      <c r="J69" s="18"/>
      <c r="K69" s="18" t="n">
        <f aca="false">+E69/'Discount curve'!D58</f>
        <v>-0.340256242129277</v>
      </c>
    </row>
    <row r="70" customFormat="false" ht="12.75" hidden="false" customHeight="false" outlineLevel="0" collapsed="false">
      <c r="A70" s="17" t="n">
        <v>39083</v>
      </c>
      <c r="C70" s="16" t="n">
        <v>-0.257214929372219</v>
      </c>
      <c r="D70" s="15"/>
      <c r="E70" s="18" t="n">
        <v>-0.257214929372219</v>
      </c>
      <c r="I70" s="18" t="n">
        <f aca="false">+C70/'Discount curve'!D59</f>
        <v>-0.331280846944289</v>
      </c>
      <c r="J70" s="18"/>
      <c r="K70" s="18" t="n">
        <f aca="false">+E70/'Discount curve'!D59</f>
        <v>-0.331280846944289</v>
      </c>
    </row>
    <row r="71" customFormat="false" ht="12.75" hidden="false" customHeight="false" outlineLevel="0" collapsed="false">
      <c r="A71" s="17" t="n">
        <v>39114</v>
      </c>
      <c r="C71" s="16" t="n">
        <v>-0.266805856175324</v>
      </c>
      <c r="D71" s="15"/>
      <c r="E71" s="18" t="n">
        <v>-0.266805856175324</v>
      </c>
      <c r="I71" s="18" t="n">
        <f aca="false">+C71/'Discount curve'!D60</f>
        <v>-0.34551166521314</v>
      </c>
      <c r="J71" s="18"/>
      <c r="K71" s="18" t="n">
        <f aca="false">+E71/'Discount curve'!D60</f>
        <v>-0.34551166521314</v>
      </c>
    </row>
    <row r="72" customFormat="false" ht="12.75" hidden="false" customHeight="false" outlineLevel="0" collapsed="false">
      <c r="A72" s="17" t="n">
        <v>39142</v>
      </c>
      <c r="C72" s="16" t="n">
        <v>-0.248880040962331</v>
      </c>
      <c r="D72" s="15"/>
      <c r="E72" s="18" t="n">
        <v>-0.248880040962331</v>
      </c>
      <c r="I72" s="18" t="n">
        <f aca="false">+C72/'Discount curve'!D61</f>
        <v>-0.323927769813483</v>
      </c>
      <c r="J72" s="18"/>
      <c r="K72" s="18" t="n">
        <f aca="false">+E72/'Discount curve'!D61</f>
        <v>-0.323927769813483</v>
      </c>
    </row>
    <row r="73" customFormat="false" ht="12.75" hidden="false" customHeight="false" outlineLevel="0" collapsed="false">
      <c r="A73" s="17" t="n">
        <v>39173</v>
      </c>
      <c r="C73" s="16" t="n">
        <v>-0.238090891617821</v>
      </c>
      <c r="D73" s="15"/>
      <c r="E73" s="18" t="n">
        <v>-0.238090891617821</v>
      </c>
      <c r="I73" s="18" t="n">
        <f aca="false">+C73/'Discount curve'!D62</f>
        <v>-0.311598982323687</v>
      </c>
      <c r="J73" s="18"/>
      <c r="K73" s="18" t="n">
        <f aca="false">+E73/'Discount curve'!D62</f>
        <v>-0.311598982323687</v>
      </c>
    </row>
    <row r="74" customFormat="false" ht="12.75" hidden="false" customHeight="false" outlineLevel="0" collapsed="false">
      <c r="A74" s="17" t="n">
        <v>39203</v>
      </c>
      <c r="C74" s="16" t="n">
        <v>-0.0283001440430326</v>
      </c>
      <c r="D74" s="15"/>
      <c r="E74" s="18" t="n">
        <v>-0.0283001440430326</v>
      </c>
      <c r="I74" s="18" t="n">
        <f aca="false">+C74/'Discount curve'!D63</f>
        <v>-0.0372380811915691</v>
      </c>
      <c r="J74" s="18"/>
      <c r="K74" s="18" t="n">
        <f aca="false">+E74/'Discount curve'!D63</f>
        <v>-0.0372380811915691</v>
      </c>
    </row>
    <row r="75" customFormat="false" ht="12.75" hidden="false" customHeight="false" outlineLevel="0" collapsed="false">
      <c r="A75" s="17" t="n">
        <v>39234</v>
      </c>
      <c r="C75" s="16" t="n">
        <v>-0.0240391365977644</v>
      </c>
      <c r="D75" s="15"/>
      <c r="E75" s="18" t="n">
        <v>-0.0240391365977644</v>
      </c>
      <c r="I75" s="18" t="n">
        <f aca="false">+C75/'Discount curve'!D64</f>
        <v>-0.0318083427635779</v>
      </c>
      <c r="J75" s="18"/>
      <c r="K75" s="18" t="n">
        <f aca="false">+E75/'Discount curve'!D64</f>
        <v>-0.0318083427635779</v>
      </c>
    </row>
    <row r="76" customFormat="false" ht="12.75" hidden="false" customHeight="false" outlineLevel="0" collapsed="false">
      <c r="A76" s="17" t="n">
        <v>39264</v>
      </c>
      <c r="C76" s="16" t="n">
        <v>0</v>
      </c>
      <c r="D76" s="15"/>
      <c r="E76" s="18" t="n">
        <v>0</v>
      </c>
      <c r="I76" s="18" t="n">
        <f aca="false">+C76/'Discount curve'!D65</f>
        <v>0</v>
      </c>
      <c r="J76" s="18"/>
      <c r="K76" s="18" t="n">
        <f aca="false">+E76/'Discount curve'!D65</f>
        <v>0</v>
      </c>
    </row>
    <row r="77" customFormat="false" ht="12.75" hidden="false" customHeight="false" outlineLevel="0" collapsed="false">
      <c r="A77" s="17" t="n">
        <v>39295</v>
      </c>
      <c r="C77" s="16" t="n">
        <v>0</v>
      </c>
      <c r="D77" s="15"/>
      <c r="E77" s="18" t="n">
        <v>0</v>
      </c>
      <c r="I77" s="18" t="n">
        <f aca="false">+C77/'Discount curve'!D66</f>
        <v>0</v>
      </c>
      <c r="J77" s="18"/>
      <c r="K77" s="18" t="n">
        <f aca="false">+E77/'Discount curve'!D66</f>
        <v>0</v>
      </c>
    </row>
    <row r="78" customFormat="false" ht="12.75" hidden="false" customHeight="false" outlineLevel="0" collapsed="false">
      <c r="A78" s="17" t="n">
        <v>39326</v>
      </c>
      <c r="C78" s="16" t="n">
        <v>0</v>
      </c>
      <c r="D78" s="15"/>
      <c r="E78" s="18" t="n">
        <v>0</v>
      </c>
      <c r="I78" s="18" t="n">
        <f aca="false">+C78/'Discount curve'!D67</f>
        <v>0</v>
      </c>
      <c r="J78" s="18"/>
      <c r="K78" s="18" t="n">
        <f aca="false">+E78/'Discount curve'!D67</f>
        <v>0</v>
      </c>
    </row>
    <row r="79" customFormat="false" ht="12.75" hidden="false" customHeight="false" outlineLevel="0" collapsed="false">
      <c r="A79" s="17" t="n">
        <v>39356</v>
      </c>
      <c r="C79" s="16" t="n">
        <v>0</v>
      </c>
      <c r="D79" s="15"/>
      <c r="E79" s="18" t="n">
        <v>0</v>
      </c>
      <c r="I79" s="18" t="n">
        <f aca="false">+C79/'Discount curve'!D68</f>
        <v>0</v>
      </c>
      <c r="J79" s="18"/>
      <c r="K79" s="18" t="n">
        <f aca="false">+E79/'Discount curve'!D68</f>
        <v>0</v>
      </c>
    </row>
    <row r="80" customFormat="false" ht="12.75" hidden="false" customHeight="false" outlineLevel="0" collapsed="false">
      <c r="A80" s="17" t="n">
        <v>39387</v>
      </c>
      <c r="C80" s="16" t="n">
        <v>0</v>
      </c>
      <c r="D80" s="15"/>
      <c r="E80" s="18" t="n">
        <v>0</v>
      </c>
      <c r="I80" s="18" t="n">
        <f aca="false">+C80/'Discount curve'!D69</f>
        <v>0</v>
      </c>
      <c r="J80" s="18"/>
      <c r="K80" s="18" t="n">
        <f aca="false">+E80/'Discount curve'!D69</f>
        <v>0</v>
      </c>
    </row>
    <row r="81" customFormat="false" ht="12.75" hidden="false" customHeight="false" outlineLevel="0" collapsed="false">
      <c r="A81" s="17" t="n">
        <v>39417</v>
      </c>
      <c r="C81" s="16" t="n">
        <v>0</v>
      </c>
      <c r="D81" s="15"/>
      <c r="E81" s="18" t="n">
        <v>0</v>
      </c>
      <c r="I81" s="18" t="n">
        <f aca="false">+C81/'Discount curve'!D70</f>
        <v>0</v>
      </c>
      <c r="J81" s="18"/>
      <c r="K81" s="18" t="n">
        <f aca="false">+E81/'Discount curve'!D70</f>
        <v>0</v>
      </c>
    </row>
    <row r="82" customFormat="false" ht="12.75" hidden="false" customHeight="false" outlineLevel="0" collapsed="false">
      <c r="A82" s="17" t="n">
        <v>39448</v>
      </c>
      <c r="C82" s="16" t="n">
        <v>0</v>
      </c>
      <c r="D82" s="15"/>
      <c r="E82" s="18" t="n">
        <v>0</v>
      </c>
      <c r="I82" s="18" t="n">
        <f aca="false">+C82/'Discount curve'!D71</f>
        <v>0</v>
      </c>
      <c r="J82" s="18"/>
      <c r="K82" s="18" t="n">
        <f aca="false">+E82/'Discount curve'!D71</f>
        <v>0</v>
      </c>
    </row>
    <row r="83" customFormat="false" ht="12.75" hidden="false" customHeight="false" outlineLevel="0" collapsed="false">
      <c r="A83" s="17" t="n">
        <v>39479</v>
      </c>
      <c r="C83" s="16" t="n">
        <v>0</v>
      </c>
      <c r="D83" s="15"/>
      <c r="E83" s="18" t="n">
        <v>0</v>
      </c>
      <c r="I83" s="18" t="n">
        <f aca="false">+C83/'Discount curve'!D72</f>
        <v>0</v>
      </c>
      <c r="J83" s="18"/>
      <c r="K83" s="18" t="n">
        <f aca="false">+E83/'Discount curve'!D72</f>
        <v>0</v>
      </c>
    </row>
    <row r="84" customFormat="false" ht="12.75" hidden="false" customHeight="false" outlineLevel="0" collapsed="false">
      <c r="A84" s="17" t="n">
        <v>39508</v>
      </c>
      <c r="C84" s="16" t="n">
        <v>0</v>
      </c>
      <c r="D84" s="15"/>
      <c r="E84" s="18" t="n">
        <v>0</v>
      </c>
      <c r="I84" s="18" t="n">
        <f aca="false">+C84/'Discount curve'!D73</f>
        <v>0</v>
      </c>
      <c r="J84" s="18"/>
      <c r="K84" s="18" t="n">
        <f aca="false">+E84/'Discount curve'!D73</f>
        <v>0</v>
      </c>
    </row>
    <row r="85" customFormat="false" ht="12.75" hidden="false" customHeight="false" outlineLevel="0" collapsed="false">
      <c r="A85" s="17" t="n">
        <v>39539</v>
      </c>
      <c r="C85" s="16" t="n">
        <v>0</v>
      </c>
      <c r="D85" s="15"/>
      <c r="E85" s="18" t="n">
        <v>0</v>
      </c>
      <c r="I85" s="18" t="n">
        <f aca="false">+C85/'Discount curve'!D74</f>
        <v>0</v>
      </c>
      <c r="J85" s="18"/>
      <c r="K85" s="18" t="n">
        <f aca="false">+E85/'Discount curve'!D74</f>
        <v>0</v>
      </c>
    </row>
    <row r="86" customFormat="false" ht="12.75" hidden="false" customHeight="false" outlineLevel="0" collapsed="false">
      <c r="A86" s="17" t="n">
        <v>39569</v>
      </c>
      <c r="C86" s="16" t="n">
        <v>0</v>
      </c>
      <c r="D86" s="15"/>
      <c r="E86" s="18" t="n">
        <v>0</v>
      </c>
      <c r="I86" s="18" t="n">
        <f aca="false">+C86/'Discount curve'!D75</f>
        <v>0</v>
      </c>
      <c r="J86" s="18"/>
      <c r="K86" s="18" t="n">
        <f aca="false">+E86/'Discount curve'!D75</f>
        <v>0</v>
      </c>
    </row>
    <row r="87" customFormat="false" ht="12.75" hidden="false" customHeight="false" outlineLevel="0" collapsed="false">
      <c r="A87" s="17" t="n">
        <v>39600</v>
      </c>
      <c r="C87" s="16" t="n">
        <v>0</v>
      </c>
      <c r="D87" s="15"/>
      <c r="E87" s="18" t="n">
        <v>0</v>
      </c>
      <c r="I87" s="18" t="n">
        <f aca="false">+C87/'Discount curve'!D76</f>
        <v>0</v>
      </c>
      <c r="J87" s="18"/>
      <c r="K87" s="18" t="n">
        <f aca="false">+E87/'Discount curve'!D76</f>
        <v>0</v>
      </c>
    </row>
    <row r="88" customFormat="false" ht="12.75" hidden="false" customHeight="false" outlineLevel="0" collapsed="false">
      <c r="A88" s="17" t="n">
        <v>39630</v>
      </c>
      <c r="C88" s="16" t="n">
        <v>0</v>
      </c>
      <c r="D88" s="15"/>
      <c r="E88" s="18" t="n">
        <v>0</v>
      </c>
      <c r="I88" s="18" t="n">
        <f aca="false">+C88/'Discount curve'!D77</f>
        <v>0</v>
      </c>
      <c r="J88" s="18"/>
      <c r="K88" s="18" t="n">
        <f aca="false">+E88/'Discount curve'!D77</f>
        <v>0</v>
      </c>
    </row>
    <row r="89" customFormat="false" ht="12.75" hidden="false" customHeight="false" outlineLevel="0" collapsed="false">
      <c r="A89" s="17" t="n">
        <v>39661</v>
      </c>
      <c r="C89" s="16" t="n">
        <v>0</v>
      </c>
      <c r="D89" s="15"/>
      <c r="E89" s="18" t="n">
        <v>0</v>
      </c>
      <c r="I89" s="18" t="n">
        <f aca="false">+C89/'Discount curve'!D78</f>
        <v>0</v>
      </c>
      <c r="J89" s="18"/>
      <c r="K89" s="18" t="n">
        <f aca="false">+E89/'Discount curve'!D78</f>
        <v>0</v>
      </c>
    </row>
    <row r="90" customFormat="false" ht="12.75" hidden="false" customHeight="false" outlineLevel="0" collapsed="false">
      <c r="A90" s="17" t="n">
        <v>39692</v>
      </c>
      <c r="C90" s="16" t="n">
        <v>0</v>
      </c>
      <c r="D90" s="15"/>
      <c r="E90" s="18" t="n">
        <v>0</v>
      </c>
      <c r="I90" s="18" t="n">
        <f aca="false">+C90/'Discount curve'!D79</f>
        <v>0</v>
      </c>
      <c r="J90" s="18"/>
      <c r="K90" s="18" t="n">
        <f aca="false">+E90/'Discount curve'!D79</f>
        <v>0</v>
      </c>
    </row>
    <row r="91" customFormat="false" ht="12.75" hidden="false" customHeight="false" outlineLevel="0" collapsed="false">
      <c r="A91" s="17" t="n">
        <v>39722</v>
      </c>
      <c r="C91" s="16" t="n">
        <v>0</v>
      </c>
      <c r="D91" s="15"/>
      <c r="E91" s="18" t="n">
        <v>0</v>
      </c>
      <c r="I91" s="18" t="n">
        <f aca="false">+C91/'Discount curve'!D80</f>
        <v>0</v>
      </c>
      <c r="J91" s="18"/>
      <c r="K91" s="18" t="n">
        <f aca="false">+E91/'Discount curve'!D80</f>
        <v>0</v>
      </c>
    </row>
    <row r="92" customFormat="false" ht="12.75" hidden="false" customHeight="false" outlineLevel="0" collapsed="false">
      <c r="A92" s="17" t="n">
        <v>39753</v>
      </c>
      <c r="C92" s="16" t="n">
        <v>0</v>
      </c>
      <c r="D92" s="15"/>
      <c r="E92" s="18" t="n">
        <v>0</v>
      </c>
      <c r="I92" s="18" t="n">
        <f aca="false">+C92/'Discount curve'!D81</f>
        <v>0</v>
      </c>
      <c r="J92" s="18"/>
      <c r="K92" s="18" t="n">
        <f aca="false">+E92/'Discount curve'!D81</f>
        <v>0</v>
      </c>
    </row>
    <row r="93" customFormat="false" ht="12.75" hidden="false" customHeight="false" outlineLevel="0" collapsed="false">
      <c r="A93" s="17" t="n">
        <v>39783</v>
      </c>
      <c r="C93" s="16" t="n">
        <v>0</v>
      </c>
      <c r="D93" s="15"/>
      <c r="E93" s="18" t="n">
        <v>0</v>
      </c>
      <c r="I93" s="18" t="n">
        <f aca="false">+C93/'Discount curve'!D82</f>
        <v>0</v>
      </c>
      <c r="J93" s="18"/>
      <c r="K93" s="18" t="n">
        <f aca="false">+E93/'Discount curve'!D82</f>
        <v>0</v>
      </c>
    </row>
    <row r="94" customFormat="false" ht="12.75" hidden="false" customHeight="false" outlineLevel="0" collapsed="false">
      <c r="A94" s="17" t="n">
        <v>39814</v>
      </c>
      <c r="C94" s="16" t="n">
        <v>0</v>
      </c>
      <c r="D94" s="15"/>
      <c r="E94" s="18" t="n">
        <v>0</v>
      </c>
      <c r="I94" s="18" t="n">
        <f aca="false">+C94/'Discount curve'!D83</f>
        <v>0</v>
      </c>
      <c r="J94" s="18"/>
      <c r="K94" s="18" t="n">
        <f aca="false">+E94/'Discount curve'!D83</f>
        <v>0</v>
      </c>
    </row>
    <row r="95" customFormat="false" ht="12.75" hidden="false" customHeight="false" outlineLevel="0" collapsed="false">
      <c r="A95" s="17" t="n">
        <v>39845</v>
      </c>
      <c r="C95" s="16" t="n">
        <v>0</v>
      </c>
      <c r="D95" s="15"/>
      <c r="E95" s="18" t="n">
        <v>0</v>
      </c>
      <c r="I95" s="18" t="n">
        <f aca="false">+C95/'Discount curve'!D84</f>
        <v>0</v>
      </c>
      <c r="J95" s="18"/>
      <c r="K95" s="18" t="n">
        <f aca="false">+E95/'Discount curve'!D84</f>
        <v>0</v>
      </c>
    </row>
    <row r="96" customFormat="false" ht="12.75" hidden="false" customHeight="false" outlineLevel="0" collapsed="false">
      <c r="A96" s="17" t="n">
        <v>39873</v>
      </c>
      <c r="C96" s="16" t="n">
        <v>0</v>
      </c>
      <c r="D96" s="15"/>
      <c r="E96" s="18" t="n">
        <v>0</v>
      </c>
      <c r="I96" s="18" t="n">
        <f aca="false">+C96/'Discount curve'!D85</f>
        <v>0</v>
      </c>
      <c r="J96" s="18"/>
      <c r="K96" s="18" t="n">
        <f aca="false">+E96/'Discount curve'!D85</f>
        <v>0</v>
      </c>
    </row>
    <row r="97" customFormat="false" ht="12.75" hidden="false" customHeight="false" outlineLevel="0" collapsed="false">
      <c r="A97" s="17" t="n">
        <v>39904</v>
      </c>
      <c r="C97" s="16" t="n">
        <v>0</v>
      </c>
      <c r="D97" s="15"/>
      <c r="E97" s="18" t="n">
        <v>0</v>
      </c>
      <c r="I97" s="18" t="n">
        <f aca="false">+C97/'Discount curve'!D86</f>
        <v>0</v>
      </c>
      <c r="J97" s="18"/>
      <c r="K97" s="18" t="n">
        <f aca="false">+E97/'Discount curve'!D86</f>
        <v>0</v>
      </c>
    </row>
    <row r="98" customFormat="false" ht="12.75" hidden="false" customHeight="false" outlineLevel="0" collapsed="false">
      <c r="A98" s="17" t="n">
        <v>39934</v>
      </c>
      <c r="C98" s="16" t="n">
        <v>0</v>
      </c>
      <c r="D98" s="15"/>
      <c r="E98" s="18" t="n">
        <v>0</v>
      </c>
      <c r="I98" s="18" t="n">
        <f aca="false">+C98/'Discount curve'!D87</f>
        <v>0</v>
      </c>
      <c r="J98" s="18"/>
      <c r="K98" s="18" t="n">
        <f aca="false">+E98/'Discount curve'!D87</f>
        <v>0</v>
      </c>
    </row>
    <row r="99" customFormat="false" ht="12.75" hidden="false" customHeight="false" outlineLevel="0" collapsed="false">
      <c r="A99" s="17" t="n">
        <v>39965</v>
      </c>
      <c r="C99" s="16" t="n">
        <v>0</v>
      </c>
      <c r="D99" s="15"/>
      <c r="E99" s="18" t="n">
        <v>0</v>
      </c>
      <c r="I99" s="18" t="n">
        <f aca="false">+C99/'Discount curve'!D88</f>
        <v>0</v>
      </c>
      <c r="J99" s="18"/>
      <c r="K99" s="18" t="n">
        <f aca="false">+E99/'Discount curve'!D88</f>
        <v>0</v>
      </c>
    </row>
    <row r="100" customFormat="false" ht="12.75" hidden="false" customHeight="false" outlineLevel="0" collapsed="false">
      <c r="A100" s="17" t="n">
        <v>39995</v>
      </c>
      <c r="C100" s="16" t="n">
        <v>0</v>
      </c>
      <c r="D100" s="15"/>
      <c r="E100" s="18" t="n">
        <v>0</v>
      </c>
      <c r="I100" s="18" t="n">
        <f aca="false">+C100/'Discount curve'!D89</f>
        <v>0</v>
      </c>
      <c r="J100" s="18"/>
      <c r="K100" s="18" t="n">
        <f aca="false">+E100/'Discount curve'!D89</f>
        <v>0</v>
      </c>
    </row>
    <row r="101" customFormat="false" ht="12.75" hidden="false" customHeight="false" outlineLevel="0" collapsed="false">
      <c r="A101" s="17" t="n">
        <v>40026</v>
      </c>
      <c r="C101" s="16" t="n">
        <v>0</v>
      </c>
      <c r="D101" s="15"/>
      <c r="E101" s="18" t="n">
        <v>0</v>
      </c>
      <c r="I101" s="18" t="n">
        <f aca="false">+C101/'Discount curve'!D90</f>
        <v>0</v>
      </c>
      <c r="J101" s="18"/>
      <c r="K101" s="18" t="n">
        <f aca="false">+E101/'Discount curve'!D90</f>
        <v>0</v>
      </c>
    </row>
    <row r="102" customFormat="false" ht="12.75" hidden="false" customHeight="false" outlineLevel="0" collapsed="false">
      <c r="A102" s="17" t="n">
        <v>40057</v>
      </c>
      <c r="C102" s="16" t="n">
        <v>0</v>
      </c>
      <c r="D102" s="15"/>
      <c r="E102" s="18" t="n">
        <v>0</v>
      </c>
      <c r="I102" s="18" t="n">
        <f aca="false">+C102/'Discount curve'!D91</f>
        <v>0</v>
      </c>
      <c r="J102" s="18"/>
      <c r="K102" s="18" t="n">
        <f aca="false">+E102/'Discount curve'!D91</f>
        <v>0</v>
      </c>
    </row>
    <row r="103" customFormat="false" ht="12.75" hidden="false" customHeight="false" outlineLevel="0" collapsed="false">
      <c r="A103" s="17" t="n">
        <v>40087</v>
      </c>
      <c r="C103" s="16" t="n">
        <v>0</v>
      </c>
      <c r="D103" s="15"/>
      <c r="E103" s="18" t="n">
        <v>0</v>
      </c>
      <c r="I103" s="18" t="n">
        <f aca="false">+C103/'Discount curve'!D92</f>
        <v>0</v>
      </c>
      <c r="J103" s="18"/>
      <c r="K103" s="18" t="n">
        <f aca="false">+E103/'Discount curve'!D92</f>
        <v>0</v>
      </c>
    </row>
    <row r="104" customFormat="false" ht="12.75" hidden="false" customHeight="false" outlineLevel="0" collapsed="false">
      <c r="A104" s="17" t="n">
        <v>40118</v>
      </c>
      <c r="C104" s="16" t="n">
        <v>0</v>
      </c>
      <c r="D104" s="15"/>
      <c r="E104" s="18" t="n">
        <v>0</v>
      </c>
      <c r="I104" s="18" t="n">
        <f aca="false">+C104/'Discount curve'!D93</f>
        <v>0</v>
      </c>
      <c r="J104" s="18"/>
      <c r="K104" s="18" t="n">
        <f aca="false">+E104/'Discount curve'!D93</f>
        <v>0</v>
      </c>
    </row>
    <row r="105" customFormat="false" ht="12.75" hidden="false" customHeight="false" outlineLevel="0" collapsed="false">
      <c r="A105" s="17" t="n">
        <v>40148</v>
      </c>
      <c r="C105" s="16" t="n">
        <v>0</v>
      </c>
      <c r="D105" s="15"/>
      <c r="E105" s="18" t="n">
        <v>0</v>
      </c>
      <c r="I105" s="18" t="n">
        <f aca="false">+C105/'Discount curve'!D94</f>
        <v>0</v>
      </c>
      <c r="J105" s="18"/>
      <c r="K105" s="18" t="n">
        <f aca="false">+E105/'Discount curve'!D94</f>
        <v>0</v>
      </c>
    </row>
    <row r="106" customFormat="false" ht="12.75" hidden="false" customHeight="false" outlineLevel="0" collapsed="false">
      <c r="A106" s="17" t="n">
        <v>40179</v>
      </c>
      <c r="C106" s="16" t="n">
        <v>0</v>
      </c>
      <c r="D106" s="15"/>
      <c r="E106" s="18" t="n">
        <v>0</v>
      </c>
      <c r="I106" s="18" t="n">
        <f aca="false">+C106/'Discount curve'!D95</f>
        <v>0</v>
      </c>
      <c r="J106" s="18"/>
      <c r="K106" s="18" t="n">
        <f aca="false">+E106/'Discount curve'!D95</f>
        <v>0</v>
      </c>
    </row>
    <row r="107" customFormat="false" ht="12.75" hidden="false" customHeight="false" outlineLevel="0" collapsed="false">
      <c r="A107" s="17" t="n">
        <v>40210</v>
      </c>
      <c r="C107" s="16" t="n">
        <v>0</v>
      </c>
      <c r="D107" s="15"/>
      <c r="E107" s="18" t="n">
        <v>0</v>
      </c>
      <c r="I107" s="18" t="n">
        <f aca="false">+C107/'Discount curve'!D96</f>
        <v>0</v>
      </c>
      <c r="J107" s="18"/>
      <c r="K107" s="18" t="n">
        <f aca="false">+E107/'Discount curve'!D96</f>
        <v>0</v>
      </c>
    </row>
    <row r="108" customFormat="false" ht="12.75" hidden="false" customHeight="false" outlineLevel="0" collapsed="false">
      <c r="A108" s="17" t="n">
        <v>40238</v>
      </c>
      <c r="C108" s="16" t="n">
        <v>0</v>
      </c>
      <c r="D108" s="15"/>
      <c r="E108" s="18" t="n">
        <v>0</v>
      </c>
      <c r="I108" s="18" t="n">
        <f aca="false">+C108/'Discount curve'!D97</f>
        <v>0</v>
      </c>
      <c r="J108" s="18"/>
      <c r="K108" s="18" t="n">
        <f aca="false">+E108/'Discount curve'!D97</f>
        <v>0</v>
      </c>
    </row>
    <row r="109" customFormat="false" ht="12.75" hidden="false" customHeight="false" outlineLevel="0" collapsed="false">
      <c r="A109" s="17" t="n">
        <v>40269</v>
      </c>
      <c r="C109" s="16" t="n">
        <v>0</v>
      </c>
      <c r="D109" s="15"/>
      <c r="E109" s="18" t="n">
        <v>0</v>
      </c>
      <c r="I109" s="18" t="n">
        <f aca="false">+C109/'Discount curve'!D98</f>
        <v>0</v>
      </c>
      <c r="J109" s="18"/>
      <c r="K109" s="18" t="n">
        <f aca="false">+E109/'Discount curve'!D98</f>
        <v>0</v>
      </c>
    </row>
    <row r="110" customFormat="false" ht="12.75" hidden="false" customHeight="false" outlineLevel="0" collapsed="false">
      <c r="A110" s="17" t="n">
        <v>40299</v>
      </c>
      <c r="C110" s="16" t="n">
        <v>0</v>
      </c>
      <c r="D110" s="15"/>
      <c r="E110" s="18" t="n">
        <v>0</v>
      </c>
      <c r="I110" s="18" t="n">
        <f aca="false">+C110/'Discount curve'!D99</f>
        <v>0</v>
      </c>
      <c r="J110" s="18"/>
      <c r="K110" s="18" t="n">
        <f aca="false">+E110/'Discount curve'!D99</f>
        <v>0</v>
      </c>
    </row>
    <row r="111" customFormat="false" ht="12.75" hidden="false" customHeight="false" outlineLevel="0" collapsed="false">
      <c r="A111" s="17" t="n">
        <v>40330</v>
      </c>
      <c r="C111" s="16" t="n">
        <v>0</v>
      </c>
      <c r="D111" s="15"/>
      <c r="E111" s="18" t="n">
        <v>0</v>
      </c>
      <c r="I111" s="18" t="n">
        <f aca="false">+C111/'Discount curve'!D100</f>
        <v>0</v>
      </c>
      <c r="J111" s="18"/>
      <c r="K111" s="18" t="n">
        <f aca="false">+E111/'Discount curve'!D100</f>
        <v>0</v>
      </c>
    </row>
    <row r="112" customFormat="false" ht="12.75" hidden="false" customHeight="false" outlineLevel="0" collapsed="false">
      <c r="A112" s="17" t="n">
        <v>40360</v>
      </c>
      <c r="C112" s="16" t="n">
        <v>0</v>
      </c>
      <c r="D112" s="15"/>
      <c r="E112" s="18" t="n">
        <v>0</v>
      </c>
      <c r="I112" s="18" t="n">
        <f aca="false">+C112/'Discount curve'!D101</f>
        <v>0</v>
      </c>
      <c r="J112" s="18"/>
      <c r="K112" s="18" t="n">
        <f aca="false">+E112/'Discount curve'!D101</f>
        <v>0</v>
      </c>
    </row>
    <row r="113" customFormat="false" ht="12.75" hidden="false" customHeight="false" outlineLevel="0" collapsed="false">
      <c r="A113" s="17" t="n">
        <v>40391</v>
      </c>
      <c r="C113" s="16" t="n">
        <v>0</v>
      </c>
      <c r="D113" s="15"/>
      <c r="E113" s="18" t="n">
        <v>0</v>
      </c>
      <c r="I113" s="18" t="n">
        <f aca="false">+C113/'Discount curve'!D102</f>
        <v>0</v>
      </c>
      <c r="J113" s="18"/>
      <c r="K113" s="18" t="n">
        <f aca="false">+E113/'Discount curve'!D102</f>
        <v>0</v>
      </c>
    </row>
    <row r="114" customFormat="false" ht="12.75" hidden="false" customHeight="false" outlineLevel="0" collapsed="false">
      <c r="A114" s="17" t="n">
        <v>40422</v>
      </c>
      <c r="C114" s="16" t="n">
        <v>0</v>
      </c>
      <c r="D114" s="15"/>
      <c r="E114" s="18" t="n">
        <v>0</v>
      </c>
      <c r="I114" s="18" t="n">
        <f aca="false">+C114/'Discount curve'!D103</f>
        <v>0</v>
      </c>
      <c r="J114" s="18"/>
      <c r="K114" s="18" t="n">
        <f aca="false">+E114/'Discount curve'!D103</f>
        <v>0</v>
      </c>
    </row>
    <row r="115" customFormat="false" ht="12.75" hidden="false" customHeight="false" outlineLevel="0" collapsed="false">
      <c r="A115" s="17" t="n">
        <v>40452</v>
      </c>
      <c r="C115" s="16" t="n">
        <v>0</v>
      </c>
      <c r="D115" s="15"/>
      <c r="E115" s="18" t="n">
        <v>0</v>
      </c>
      <c r="I115" s="18" t="n">
        <f aca="false">+C115/'Discount curve'!D104</f>
        <v>0</v>
      </c>
      <c r="J115" s="18"/>
      <c r="K115" s="18" t="n">
        <f aca="false">+E115/'Discount curve'!D104</f>
        <v>0</v>
      </c>
    </row>
    <row r="116" customFormat="false" ht="12.75" hidden="false" customHeight="false" outlineLevel="0" collapsed="false">
      <c r="A116" s="17" t="n">
        <v>40483</v>
      </c>
      <c r="C116" s="16" t="n">
        <v>0</v>
      </c>
      <c r="D116" s="15"/>
      <c r="E116" s="18" t="n">
        <v>0</v>
      </c>
      <c r="I116" s="18" t="n">
        <f aca="false">+C116/'Discount curve'!D105</f>
        <v>0</v>
      </c>
      <c r="J116" s="18"/>
      <c r="K116" s="18" t="n">
        <f aca="false">+E116/'Discount curve'!D105</f>
        <v>0</v>
      </c>
    </row>
    <row r="117" customFormat="false" ht="12.75" hidden="false" customHeight="false" outlineLevel="0" collapsed="false">
      <c r="A117" s="17" t="n">
        <v>40513</v>
      </c>
      <c r="C117" s="16" t="n">
        <v>0</v>
      </c>
      <c r="D117" s="15"/>
      <c r="E117" s="18" t="n">
        <v>0</v>
      </c>
      <c r="I117" s="18" t="n">
        <f aca="false">+C117/'Discount curve'!D106</f>
        <v>0</v>
      </c>
      <c r="J117" s="18"/>
      <c r="K117" s="18" t="n">
        <f aca="false">+E117/'Discount curve'!D106</f>
        <v>0</v>
      </c>
    </row>
    <row r="118" customFormat="false" ht="12.75" hidden="false" customHeight="false" outlineLevel="0" collapsed="false">
      <c r="A118" s="17" t="n">
        <v>40544</v>
      </c>
      <c r="C118" s="16" t="n">
        <v>0</v>
      </c>
      <c r="D118" s="15"/>
      <c r="E118" s="18" t="n">
        <v>0</v>
      </c>
      <c r="I118" s="18" t="n">
        <f aca="false">+C118/'Discount curve'!D107</f>
        <v>0</v>
      </c>
      <c r="J118" s="18"/>
      <c r="K118" s="18" t="n">
        <f aca="false">+E118/'Discount curve'!D107</f>
        <v>0</v>
      </c>
    </row>
    <row r="119" customFormat="false" ht="12.75" hidden="false" customHeight="false" outlineLevel="0" collapsed="false">
      <c r="A119" s="17" t="n">
        <v>40575</v>
      </c>
      <c r="C119" s="16" t="n">
        <v>0</v>
      </c>
      <c r="D119" s="15"/>
      <c r="E119" s="18" t="n">
        <v>0</v>
      </c>
      <c r="I119" s="18" t="n">
        <f aca="false">+C119/'Discount curve'!D108</f>
        <v>0</v>
      </c>
      <c r="J119" s="18"/>
      <c r="K119" s="18" t="n">
        <f aca="false">+E119/'Discount curve'!D108</f>
        <v>0</v>
      </c>
    </row>
    <row r="120" customFormat="false" ht="12.75" hidden="false" customHeight="false" outlineLevel="0" collapsed="false">
      <c r="A120" s="17" t="n">
        <v>40603</v>
      </c>
      <c r="C120" s="16" t="n">
        <v>0</v>
      </c>
      <c r="D120" s="15"/>
      <c r="E120" s="18" t="n">
        <v>0</v>
      </c>
      <c r="I120" s="18" t="n">
        <f aca="false">+C120/'Discount curve'!D109</f>
        <v>0</v>
      </c>
      <c r="J120" s="18"/>
      <c r="K120" s="18" t="n">
        <f aca="false">+E120/'Discount curve'!D109</f>
        <v>0</v>
      </c>
    </row>
    <row r="121" customFormat="false" ht="12.75" hidden="false" customHeight="false" outlineLevel="0" collapsed="false">
      <c r="A121" s="17" t="n">
        <v>40634</v>
      </c>
      <c r="C121" s="16" t="n">
        <v>0</v>
      </c>
      <c r="D121" s="15"/>
      <c r="E121" s="18" t="n">
        <v>0</v>
      </c>
      <c r="I121" s="18" t="n">
        <f aca="false">+C121/'Discount curve'!D110</f>
        <v>0</v>
      </c>
      <c r="J121" s="18"/>
      <c r="K121" s="18" t="n">
        <f aca="false">+E121/'Discount curve'!D110</f>
        <v>0</v>
      </c>
    </row>
    <row r="122" customFormat="false" ht="12.75" hidden="false" customHeight="false" outlineLevel="0" collapsed="false">
      <c r="A122" s="17" t="n">
        <v>40664</v>
      </c>
      <c r="C122" s="16" t="n">
        <v>0</v>
      </c>
      <c r="D122" s="15"/>
      <c r="E122" s="18" t="n">
        <v>0</v>
      </c>
      <c r="I122" s="18" t="n">
        <f aca="false">+C122/'Discount curve'!D111</f>
        <v>0</v>
      </c>
      <c r="J122" s="18"/>
      <c r="K122" s="18" t="n">
        <f aca="false">+E122/'Discount curve'!D111</f>
        <v>0</v>
      </c>
    </row>
    <row r="123" customFormat="false" ht="12.75" hidden="false" customHeight="false" outlineLevel="0" collapsed="false">
      <c r="A123" s="17" t="n">
        <v>40695</v>
      </c>
      <c r="C123" s="16" t="n">
        <v>0</v>
      </c>
      <c r="D123" s="15"/>
      <c r="E123" s="18" t="n">
        <v>0</v>
      </c>
      <c r="I123" s="18" t="n">
        <f aca="false">+C123/'Discount curve'!D112</f>
        <v>0</v>
      </c>
      <c r="J123" s="18"/>
      <c r="K123" s="18" t="n">
        <f aca="false">+E123/'Discount curve'!D112</f>
        <v>0</v>
      </c>
    </row>
    <row r="124" customFormat="false" ht="12.75" hidden="false" customHeight="false" outlineLevel="0" collapsed="false">
      <c r="A124" s="17" t="n">
        <v>40725</v>
      </c>
      <c r="C124" s="16" t="n">
        <v>0</v>
      </c>
      <c r="D124" s="15"/>
      <c r="E124" s="18" t="n">
        <v>0</v>
      </c>
      <c r="I124" s="18" t="n">
        <f aca="false">+C124/'Discount curve'!D113</f>
        <v>0</v>
      </c>
      <c r="J124" s="18"/>
      <c r="K124" s="18" t="n">
        <f aca="false">+E124/'Discount curve'!D113</f>
        <v>0</v>
      </c>
    </row>
    <row r="125" customFormat="false" ht="12.75" hidden="false" customHeight="false" outlineLevel="0" collapsed="false">
      <c r="A125" s="17" t="n">
        <v>40756</v>
      </c>
      <c r="C125" s="16" t="n">
        <v>0</v>
      </c>
      <c r="D125" s="15"/>
      <c r="E125" s="18" t="n">
        <v>0</v>
      </c>
      <c r="I125" s="18" t="n">
        <f aca="false">+C125/'Discount curve'!D114</f>
        <v>0</v>
      </c>
      <c r="J125" s="18"/>
      <c r="K125" s="18" t="n">
        <f aca="false">+E125/'Discount curve'!D114</f>
        <v>0</v>
      </c>
    </row>
    <row r="126" customFormat="false" ht="12.75" hidden="false" customHeight="false" outlineLevel="0" collapsed="false">
      <c r="A126" s="17" t="n">
        <v>40787</v>
      </c>
      <c r="C126" s="16" t="n">
        <v>0</v>
      </c>
      <c r="D126" s="15"/>
      <c r="E126" s="18" t="n">
        <v>0</v>
      </c>
      <c r="I126" s="18" t="n">
        <f aca="false">+C126/'Discount curve'!D115</f>
        <v>0</v>
      </c>
      <c r="J126" s="18"/>
      <c r="K126" s="18" t="n">
        <f aca="false">+E126/'Discount curve'!D115</f>
        <v>0</v>
      </c>
    </row>
    <row r="127" customFormat="false" ht="12.75" hidden="false" customHeight="false" outlineLevel="0" collapsed="false">
      <c r="A127" s="17" t="n">
        <v>40817</v>
      </c>
      <c r="C127" s="16" t="n">
        <v>0</v>
      </c>
      <c r="D127" s="15"/>
      <c r="E127" s="18" t="n">
        <v>0</v>
      </c>
      <c r="I127" s="18" t="n">
        <f aca="false">+C127/'Discount curve'!D116</f>
        <v>0</v>
      </c>
      <c r="J127" s="18"/>
      <c r="K127" s="18" t="n">
        <f aca="false">+E127/'Discount curve'!D116</f>
        <v>0</v>
      </c>
    </row>
    <row r="128" customFormat="false" ht="12.75" hidden="false" customHeight="false" outlineLevel="0" collapsed="false">
      <c r="A128" s="17" t="n">
        <v>40848</v>
      </c>
      <c r="C128" s="16" t="n">
        <v>0</v>
      </c>
      <c r="D128" s="15"/>
      <c r="E128" s="18" t="n">
        <v>0</v>
      </c>
      <c r="I128" s="18" t="n">
        <f aca="false">+C128/'Discount curve'!D117</f>
        <v>0</v>
      </c>
      <c r="J128" s="18"/>
      <c r="K128" s="18" t="n">
        <f aca="false">+E128/'Discount curve'!D117</f>
        <v>0</v>
      </c>
    </row>
    <row r="129" customFormat="false" ht="12.75" hidden="false" customHeight="false" outlineLevel="0" collapsed="false">
      <c r="A129" s="17" t="n">
        <v>40878</v>
      </c>
      <c r="C129" s="16" t="n">
        <v>0</v>
      </c>
      <c r="D129" s="15"/>
      <c r="E129" s="18" t="n">
        <v>0</v>
      </c>
      <c r="I129" s="18" t="n">
        <f aca="false">+C129/'Discount curve'!D118</f>
        <v>0</v>
      </c>
      <c r="J129" s="18"/>
      <c r="K129" s="18" t="n">
        <f aca="false">+E129/'Discount curve'!D118</f>
        <v>0</v>
      </c>
    </row>
    <row r="130" customFormat="false" ht="12.75" hidden="false" customHeight="false" outlineLevel="0" collapsed="false">
      <c r="A130" s="17" t="n">
        <v>40909</v>
      </c>
      <c r="C130" s="16" t="n">
        <v>0</v>
      </c>
      <c r="D130" s="15"/>
      <c r="E130" s="18" t="n">
        <v>0</v>
      </c>
      <c r="I130" s="18" t="n">
        <f aca="false">+C130/'Discount curve'!D119</f>
        <v>0</v>
      </c>
      <c r="J130" s="18"/>
      <c r="K130" s="18" t="n">
        <f aca="false">+E130/'Discount curve'!D119</f>
        <v>0</v>
      </c>
    </row>
    <row r="131" customFormat="false" ht="12.75" hidden="false" customHeight="false" outlineLevel="0" collapsed="false">
      <c r="A131" s="17" t="n">
        <v>40940</v>
      </c>
      <c r="C131" s="16" t="n">
        <v>0</v>
      </c>
      <c r="D131" s="15"/>
      <c r="E131" s="18" t="n">
        <v>0</v>
      </c>
      <c r="I131" s="18" t="n">
        <f aca="false">+C131/'Discount curve'!D120</f>
        <v>0</v>
      </c>
      <c r="J131" s="18"/>
      <c r="K131" s="18" t="n">
        <f aca="false">+E131/'Discount curve'!D120</f>
        <v>0</v>
      </c>
    </row>
    <row r="132" customFormat="false" ht="12.75" hidden="false" customHeight="false" outlineLevel="0" collapsed="false">
      <c r="A132" s="17" t="n">
        <v>40969</v>
      </c>
      <c r="C132" s="16" t="n">
        <v>0</v>
      </c>
      <c r="D132" s="15"/>
      <c r="E132" s="18" t="n">
        <v>0</v>
      </c>
      <c r="I132" s="18" t="n">
        <f aca="false">+C132/'Discount curve'!D121</f>
        <v>0</v>
      </c>
      <c r="J132" s="18"/>
      <c r="K132" s="18" t="n">
        <f aca="false">+E132/'Discount curve'!D121</f>
        <v>0</v>
      </c>
    </row>
    <row r="133" customFormat="false" ht="12.75" hidden="false" customHeight="false" outlineLevel="0" collapsed="false">
      <c r="A133" s="17" t="n">
        <v>41000</v>
      </c>
      <c r="C133" s="16" t="n">
        <v>0</v>
      </c>
      <c r="D133" s="15"/>
      <c r="E133" s="18" t="n">
        <v>0</v>
      </c>
      <c r="I133" s="18" t="n">
        <f aca="false">+C133/'Discount curve'!D122</f>
        <v>0</v>
      </c>
      <c r="J133" s="18"/>
      <c r="K133" s="18" t="n">
        <f aca="false">+E133/'Discount curve'!D122</f>
        <v>0</v>
      </c>
    </row>
    <row r="134" customFormat="false" ht="12.75" hidden="false" customHeight="false" outlineLevel="0" collapsed="false">
      <c r="A134" s="17" t="n">
        <v>41030</v>
      </c>
      <c r="C134" s="16" t="n">
        <v>0</v>
      </c>
      <c r="D134" s="15"/>
      <c r="E134" s="18" t="n">
        <v>0</v>
      </c>
      <c r="I134" s="18" t="n">
        <f aca="false">+C134/'Discount curve'!D123</f>
        <v>0</v>
      </c>
      <c r="J134" s="18"/>
      <c r="K134" s="18" t="n">
        <f aca="false">+E134/'Discount curve'!D123</f>
        <v>0</v>
      </c>
    </row>
    <row r="135" customFormat="false" ht="12.75" hidden="false" customHeight="false" outlineLevel="0" collapsed="false">
      <c r="A135" s="17" t="s">
        <v>15</v>
      </c>
      <c r="C135" s="16"/>
      <c r="D135" s="15"/>
      <c r="E135" s="18"/>
      <c r="I135" s="18"/>
      <c r="J135" s="18"/>
      <c r="K135" s="18"/>
    </row>
    <row r="136" customFormat="false" ht="12.75" hidden="false" customHeight="false" outlineLevel="0" collapsed="false">
      <c r="A136" s="17"/>
      <c r="C136" s="16"/>
      <c r="D136" s="15"/>
      <c r="E136" s="18"/>
      <c r="I136" s="18"/>
      <c r="J136" s="18"/>
      <c r="K136" s="18"/>
    </row>
    <row r="137" customFormat="false" ht="12.75" hidden="false" customHeight="false" outlineLevel="0" collapsed="false">
      <c r="A137" s="17"/>
      <c r="C137" s="16"/>
      <c r="D137" s="15"/>
      <c r="E137" s="18"/>
      <c r="I137" s="18"/>
      <c r="J137" s="18"/>
      <c r="K137" s="18"/>
    </row>
    <row r="138" customFormat="false" ht="12.75" hidden="false" customHeight="false" outlineLevel="0" collapsed="false">
      <c r="A138" s="17"/>
      <c r="C138" s="16"/>
      <c r="D138" s="15"/>
      <c r="E138" s="18"/>
      <c r="I138" s="18"/>
      <c r="J138" s="18"/>
      <c r="K138" s="18"/>
    </row>
    <row r="139" customFormat="false" ht="12.75" hidden="false" customHeight="false" outlineLevel="0" collapsed="false">
      <c r="A139" s="17"/>
      <c r="C139" s="16"/>
      <c r="D139" s="15"/>
      <c r="E139" s="18"/>
      <c r="I139" s="18"/>
      <c r="J139" s="18"/>
      <c r="K139" s="18"/>
    </row>
    <row r="140" customFormat="false" ht="12.75" hidden="false" customHeight="false" outlineLevel="0" collapsed="false">
      <c r="A140" s="17"/>
      <c r="C140" s="16"/>
      <c r="D140" s="15"/>
      <c r="E140" s="18"/>
      <c r="I140" s="18"/>
      <c r="J140" s="18"/>
      <c r="K140" s="18"/>
    </row>
    <row r="141" customFormat="false" ht="12.75" hidden="false" customHeight="false" outlineLevel="0" collapsed="false">
      <c r="A141" s="17"/>
      <c r="C141" s="16"/>
      <c r="D141" s="15"/>
      <c r="E141" s="18"/>
      <c r="I141" s="18"/>
      <c r="J141" s="18"/>
      <c r="K141" s="18"/>
    </row>
    <row r="142" customFormat="false" ht="12.75" hidden="false" customHeight="false" outlineLevel="0" collapsed="false">
      <c r="A142" s="17"/>
      <c r="C142" s="16"/>
      <c r="D142" s="15"/>
      <c r="E142" s="18"/>
      <c r="I142" s="18"/>
      <c r="J142" s="18"/>
      <c r="K142" s="18"/>
    </row>
    <row r="143" customFormat="false" ht="12.75" hidden="false" customHeight="false" outlineLevel="0" collapsed="false">
      <c r="A143" s="17"/>
      <c r="C143" s="16"/>
      <c r="D143" s="15"/>
      <c r="E143" s="18"/>
      <c r="I143" s="18"/>
      <c r="J143" s="18"/>
      <c r="K143" s="18"/>
    </row>
    <row r="144" customFormat="false" ht="12.75" hidden="false" customHeight="false" outlineLevel="0" collapsed="false">
      <c r="A144" s="17"/>
      <c r="C144" s="16"/>
      <c r="D144" s="15"/>
      <c r="E144" s="18"/>
      <c r="I144" s="18"/>
      <c r="J144" s="18"/>
      <c r="K144" s="18"/>
    </row>
    <row r="145" customFormat="false" ht="12.75" hidden="false" customHeight="false" outlineLevel="0" collapsed="false">
      <c r="A145" s="17"/>
      <c r="C145" s="16"/>
      <c r="D145" s="15"/>
      <c r="E145" s="18"/>
      <c r="I145" s="18"/>
      <c r="J145" s="18"/>
      <c r="K145" s="18"/>
    </row>
    <row r="146" customFormat="false" ht="12.75" hidden="false" customHeight="false" outlineLevel="0" collapsed="false">
      <c r="A146" s="17"/>
      <c r="C146" s="16"/>
      <c r="D146" s="15"/>
      <c r="E146" s="18"/>
      <c r="I146" s="18"/>
      <c r="J146" s="18"/>
      <c r="K146" s="18"/>
    </row>
    <row r="147" customFormat="false" ht="12.75" hidden="false" customHeight="false" outlineLevel="0" collapsed="false">
      <c r="A147" s="17"/>
      <c r="C147" s="16"/>
      <c r="D147" s="15"/>
      <c r="E147" s="18"/>
      <c r="I147" s="18"/>
      <c r="J147" s="18"/>
      <c r="K147" s="18"/>
    </row>
    <row r="148" customFormat="false" ht="12.75" hidden="false" customHeight="false" outlineLevel="0" collapsed="false">
      <c r="A148" s="17"/>
      <c r="C148" s="16"/>
      <c r="D148" s="15"/>
      <c r="E148" s="18"/>
      <c r="I148" s="18"/>
      <c r="J148" s="18"/>
      <c r="K148" s="18"/>
    </row>
    <row r="149" customFormat="false" ht="12.75" hidden="false" customHeight="false" outlineLevel="0" collapsed="false">
      <c r="A149" s="17"/>
      <c r="C149" s="16"/>
      <c r="D149" s="15"/>
      <c r="E149" s="18"/>
      <c r="I149" s="18"/>
      <c r="J149" s="18"/>
      <c r="K149" s="18"/>
    </row>
    <row r="150" customFormat="false" ht="12.75" hidden="false" customHeight="false" outlineLevel="0" collapsed="false">
      <c r="A150" s="17"/>
      <c r="C150" s="16"/>
      <c r="D150" s="15"/>
      <c r="E150" s="18"/>
      <c r="I150" s="18"/>
      <c r="J150" s="18"/>
      <c r="K150" s="18"/>
    </row>
    <row r="151" customFormat="false" ht="12.75" hidden="false" customHeight="false" outlineLevel="0" collapsed="false">
      <c r="A151" s="17"/>
      <c r="C151" s="16"/>
      <c r="D151" s="15"/>
      <c r="E151" s="18"/>
      <c r="I151" s="18"/>
      <c r="J151" s="18"/>
      <c r="K151" s="18"/>
    </row>
    <row r="152" customFormat="false" ht="12.75" hidden="false" customHeight="false" outlineLevel="0" collapsed="false">
      <c r="A152" s="17"/>
      <c r="C152" s="16"/>
      <c r="D152" s="15"/>
      <c r="E152" s="18"/>
      <c r="I152" s="18"/>
      <c r="J152" s="18"/>
      <c r="K152" s="18"/>
    </row>
    <row r="153" customFormat="false" ht="12.75" hidden="false" customHeight="false" outlineLevel="0" collapsed="false">
      <c r="A153" s="17"/>
      <c r="C153" s="16"/>
      <c r="D153" s="15"/>
      <c r="E153" s="18"/>
      <c r="I153" s="18"/>
      <c r="J153" s="18"/>
      <c r="K153" s="18"/>
    </row>
    <row r="154" customFormat="false" ht="12.75" hidden="false" customHeight="false" outlineLevel="0" collapsed="false">
      <c r="A154" s="17"/>
      <c r="C154" s="16"/>
      <c r="D154" s="15"/>
      <c r="E154" s="18"/>
      <c r="I154" s="18"/>
      <c r="J154" s="18"/>
      <c r="K154" s="18"/>
    </row>
    <row r="155" customFormat="false" ht="12.75" hidden="false" customHeight="false" outlineLevel="0" collapsed="false">
      <c r="A155" s="17"/>
      <c r="C155" s="16"/>
      <c r="D155" s="15"/>
      <c r="E155" s="18"/>
      <c r="I155" s="18"/>
      <c r="J155" s="18"/>
      <c r="K155" s="18"/>
    </row>
    <row r="156" customFormat="false" ht="12.75" hidden="false" customHeight="false" outlineLevel="0" collapsed="false">
      <c r="A156" s="17"/>
      <c r="C156" s="16"/>
      <c r="D156" s="15"/>
      <c r="E156" s="18"/>
      <c r="I156" s="18"/>
      <c r="J156" s="18"/>
      <c r="K156" s="18"/>
    </row>
    <row r="157" customFormat="false" ht="12.75" hidden="false" customHeight="false" outlineLevel="0" collapsed="false">
      <c r="A157" s="17"/>
      <c r="C157" s="16"/>
      <c r="D157" s="15"/>
      <c r="E157" s="18"/>
      <c r="I157" s="18"/>
      <c r="J157" s="18"/>
      <c r="K157" s="18"/>
    </row>
    <row r="158" customFormat="false" ht="12.75" hidden="false" customHeight="false" outlineLevel="0" collapsed="false">
      <c r="A158" s="17"/>
      <c r="C158" s="16"/>
      <c r="D158" s="15"/>
      <c r="E158" s="18"/>
      <c r="I158" s="18"/>
      <c r="J158" s="18"/>
      <c r="K158" s="18"/>
    </row>
    <row r="159" customFormat="false" ht="12.75" hidden="false" customHeight="false" outlineLevel="0" collapsed="false">
      <c r="A159" s="17"/>
      <c r="C159" s="16"/>
      <c r="D159" s="15"/>
      <c r="E159" s="18"/>
      <c r="I159" s="18"/>
      <c r="J159" s="18"/>
      <c r="K159" s="18"/>
    </row>
    <row r="160" customFormat="false" ht="12.75" hidden="false" customHeight="false" outlineLevel="0" collapsed="false">
      <c r="A160" s="17"/>
      <c r="C160" s="16"/>
      <c r="D160" s="15"/>
      <c r="E160" s="18"/>
      <c r="I160" s="18"/>
      <c r="J160" s="18"/>
      <c r="K160" s="18"/>
    </row>
    <row r="161" customFormat="false" ht="12.75" hidden="false" customHeight="false" outlineLevel="0" collapsed="false">
      <c r="A161" s="17"/>
      <c r="C161" s="16"/>
      <c r="D161" s="15"/>
      <c r="E161" s="18"/>
      <c r="I161" s="18"/>
      <c r="J161" s="18"/>
      <c r="K161" s="18"/>
    </row>
    <row r="162" customFormat="false" ht="12.75" hidden="false" customHeight="false" outlineLevel="0" collapsed="false">
      <c r="A162" s="17"/>
      <c r="C162" s="16"/>
      <c r="D162" s="15"/>
      <c r="E162" s="18"/>
      <c r="I162" s="18"/>
      <c r="J162" s="18"/>
      <c r="K162" s="18"/>
    </row>
    <row r="163" customFormat="false" ht="12.75" hidden="false" customHeight="false" outlineLevel="0" collapsed="false">
      <c r="A163" s="17"/>
      <c r="C163" s="16"/>
      <c r="D163" s="15"/>
      <c r="E163" s="18"/>
      <c r="I163" s="18"/>
      <c r="J163" s="18"/>
      <c r="K163" s="18"/>
    </row>
    <row r="164" customFormat="false" ht="12.75" hidden="false" customHeight="false" outlineLevel="0" collapsed="false">
      <c r="A164" s="17"/>
      <c r="C164" s="16"/>
      <c r="D164" s="15"/>
      <c r="E164" s="18"/>
      <c r="I164" s="18"/>
      <c r="J164" s="18"/>
      <c r="K164" s="18"/>
    </row>
    <row r="165" customFormat="false" ht="12.75" hidden="false" customHeight="false" outlineLevel="0" collapsed="false">
      <c r="A165" s="17"/>
      <c r="C165" s="16"/>
      <c r="D165" s="15"/>
      <c r="E165" s="18"/>
      <c r="I165" s="18"/>
      <c r="J165" s="18"/>
      <c r="K165" s="18"/>
    </row>
    <row r="166" customFormat="false" ht="12.75" hidden="false" customHeight="false" outlineLevel="0" collapsed="false">
      <c r="A166" s="17"/>
      <c r="C166" s="16"/>
      <c r="D166" s="15"/>
      <c r="E166" s="18"/>
      <c r="I166" s="18"/>
      <c r="J166" s="18"/>
      <c r="K166" s="18"/>
    </row>
    <row r="167" customFormat="false" ht="12.75" hidden="false" customHeight="false" outlineLevel="0" collapsed="false">
      <c r="A167" s="17"/>
      <c r="C167" s="16"/>
      <c r="D167" s="15"/>
      <c r="E167" s="18"/>
      <c r="I167" s="18"/>
      <c r="J167" s="18"/>
      <c r="K167" s="18"/>
    </row>
    <row r="168" customFormat="false" ht="12.75" hidden="false" customHeight="false" outlineLevel="0" collapsed="false">
      <c r="A168" s="17"/>
      <c r="C168" s="16"/>
      <c r="D168" s="15"/>
      <c r="E168" s="18"/>
      <c r="I168" s="18"/>
      <c r="J168" s="18"/>
      <c r="K168" s="18"/>
    </row>
    <row r="169" customFormat="false" ht="12.75" hidden="false" customHeight="false" outlineLevel="0" collapsed="false">
      <c r="A169" s="17"/>
      <c r="C169" s="16"/>
      <c r="D169" s="15"/>
      <c r="E169" s="18"/>
      <c r="I169" s="18"/>
      <c r="J169" s="18"/>
      <c r="K169" s="18"/>
    </row>
    <row r="170" customFormat="false" ht="12.75" hidden="false" customHeight="false" outlineLevel="0" collapsed="false">
      <c r="A170" s="17"/>
      <c r="C170" s="16"/>
      <c r="D170" s="15"/>
      <c r="E170" s="18"/>
      <c r="I170" s="18"/>
      <c r="J170" s="18"/>
      <c r="K170" s="18"/>
    </row>
    <row r="171" customFormat="false" ht="12.75" hidden="false" customHeight="false" outlineLevel="0" collapsed="false">
      <c r="A171" s="17"/>
      <c r="C171" s="16"/>
      <c r="D171" s="15"/>
      <c r="E171" s="18"/>
      <c r="I171" s="18"/>
      <c r="J171" s="18"/>
      <c r="K171" s="18"/>
    </row>
    <row r="172" customFormat="false" ht="12.75" hidden="false" customHeight="false" outlineLevel="0" collapsed="false">
      <c r="A172" s="17"/>
      <c r="C172" s="16"/>
      <c r="D172" s="15"/>
      <c r="E172" s="18"/>
      <c r="I172" s="18"/>
      <c r="J172" s="18"/>
      <c r="K172" s="18"/>
    </row>
    <row r="173" customFormat="false" ht="12.75" hidden="false" customHeight="false" outlineLevel="0" collapsed="false">
      <c r="A173" s="17"/>
      <c r="C173" s="16"/>
      <c r="D173" s="15"/>
      <c r="E173" s="18"/>
      <c r="I173" s="18"/>
      <c r="J173" s="18"/>
      <c r="K173" s="18"/>
    </row>
    <row r="174" customFormat="false" ht="12.75" hidden="false" customHeight="false" outlineLevel="0" collapsed="false">
      <c r="A174" s="17"/>
      <c r="C174" s="16"/>
      <c r="D174" s="15"/>
      <c r="E174" s="18"/>
      <c r="I174" s="18"/>
      <c r="J174" s="18"/>
      <c r="K174" s="18"/>
    </row>
    <row r="175" customFormat="false" ht="12.75" hidden="false" customHeight="false" outlineLevel="0" collapsed="false">
      <c r="A175" s="17"/>
      <c r="C175" s="16"/>
      <c r="D175" s="15"/>
      <c r="E175" s="18"/>
      <c r="I175" s="18"/>
      <c r="J175" s="18"/>
      <c r="K175" s="18"/>
    </row>
    <row r="176" customFormat="false" ht="12.75" hidden="false" customHeight="false" outlineLevel="0" collapsed="false">
      <c r="A176" s="17"/>
      <c r="C176" s="16"/>
      <c r="D176" s="15"/>
      <c r="E176" s="18"/>
      <c r="I176" s="18"/>
      <c r="J176" s="18"/>
      <c r="K176" s="18"/>
    </row>
    <row r="177" customFormat="false" ht="12.75" hidden="false" customHeight="false" outlineLevel="0" collapsed="false">
      <c r="A177" s="17"/>
      <c r="C177" s="16"/>
      <c r="D177" s="15"/>
      <c r="E177" s="18"/>
      <c r="I177" s="18"/>
      <c r="J177" s="18"/>
      <c r="K177" s="18"/>
    </row>
    <row r="178" customFormat="false" ht="12.75" hidden="false" customHeight="false" outlineLevel="0" collapsed="false">
      <c r="A178" s="17"/>
      <c r="C178" s="16"/>
      <c r="D178" s="15"/>
      <c r="E178" s="18"/>
      <c r="I178" s="18"/>
      <c r="J178" s="18"/>
      <c r="K178" s="18"/>
    </row>
    <row r="179" customFormat="false" ht="12.75" hidden="false" customHeight="false" outlineLevel="0" collapsed="false">
      <c r="A179" s="17"/>
      <c r="C179" s="16"/>
      <c r="D179" s="15"/>
      <c r="E179" s="18"/>
      <c r="I179" s="18"/>
      <c r="J179" s="18"/>
      <c r="K179" s="18"/>
    </row>
    <row r="180" customFormat="false" ht="12.75" hidden="false" customHeight="false" outlineLevel="0" collapsed="false">
      <c r="A180" s="17"/>
      <c r="C180" s="16"/>
      <c r="D180" s="15"/>
      <c r="E180" s="18"/>
      <c r="I180" s="18"/>
      <c r="J180" s="18"/>
      <c r="K180" s="18"/>
    </row>
    <row r="181" customFormat="false" ht="12.75" hidden="false" customHeight="false" outlineLevel="0" collapsed="false">
      <c r="A181" s="17"/>
      <c r="C181" s="16"/>
      <c r="D181" s="15"/>
      <c r="E181" s="18"/>
      <c r="I181" s="18"/>
      <c r="J181" s="18"/>
      <c r="K181" s="18"/>
    </row>
    <row r="182" customFormat="false" ht="12.75" hidden="false" customHeight="false" outlineLevel="0" collapsed="false">
      <c r="A182" s="17"/>
      <c r="C182" s="16"/>
      <c r="D182" s="15"/>
      <c r="E182" s="18"/>
      <c r="I182" s="18"/>
      <c r="J182" s="18"/>
      <c r="K182" s="18"/>
    </row>
    <row r="183" customFormat="false" ht="12.75" hidden="false" customHeight="false" outlineLevel="0" collapsed="false">
      <c r="A183" s="17"/>
      <c r="C183" s="16"/>
      <c r="D183" s="15"/>
      <c r="E183" s="18"/>
      <c r="I183" s="18"/>
      <c r="J183" s="18"/>
      <c r="K183" s="18"/>
    </row>
    <row r="184" customFormat="false" ht="12.75" hidden="false" customHeight="false" outlineLevel="0" collapsed="false">
      <c r="A184" s="17"/>
      <c r="C184" s="16"/>
      <c r="D184" s="15"/>
      <c r="E184" s="18"/>
      <c r="I184" s="18"/>
      <c r="J184" s="18"/>
      <c r="K184" s="18"/>
    </row>
    <row r="185" customFormat="false" ht="12.75" hidden="false" customHeight="false" outlineLevel="0" collapsed="false">
      <c r="A185" s="17"/>
      <c r="C185" s="16"/>
      <c r="D185" s="15"/>
      <c r="E185" s="18"/>
      <c r="I185" s="18"/>
      <c r="J185" s="18"/>
      <c r="K185" s="18"/>
    </row>
    <row r="186" customFormat="false" ht="12.75" hidden="false" customHeight="false" outlineLevel="0" collapsed="false">
      <c r="A186" s="17"/>
      <c r="C186" s="16"/>
      <c r="D186" s="15"/>
      <c r="E186" s="18"/>
      <c r="I186" s="18"/>
      <c r="J186" s="18"/>
      <c r="K186" s="18"/>
    </row>
    <row r="187" customFormat="false" ht="12.75" hidden="false" customHeight="false" outlineLevel="0" collapsed="false">
      <c r="A187" s="17"/>
      <c r="C187" s="16"/>
      <c r="D187" s="15"/>
      <c r="E187" s="18"/>
      <c r="I187" s="18"/>
      <c r="J187" s="18"/>
      <c r="K187" s="18"/>
    </row>
    <row r="188" customFormat="false" ht="12.75" hidden="false" customHeight="false" outlineLevel="0" collapsed="false">
      <c r="A188" s="17"/>
      <c r="C188" s="16"/>
      <c r="D188" s="15"/>
      <c r="E188" s="18"/>
      <c r="I188" s="18"/>
      <c r="J188" s="18"/>
      <c r="K188" s="18"/>
    </row>
    <row r="189" customFormat="false" ht="12.75" hidden="false" customHeight="false" outlineLevel="0" collapsed="false">
      <c r="A189" s="17"/>
      <c r="C189" s="16"/>
      <c r="D189" s="15"/>
      <c r="E189" s="18"/>
      <c r="I189" s="18"/>
      <c r="J189" s="18"/>
      <c r="K189" s="18"/>
    </row>
    <row r="190" customFormat="false" ht="12.75" hidden="false" customHeight="false" outlineLevel="0" collapsed="false">
      <c r="A190" s="17"/>
      <c r="C190" s="16"/>
      <c r="D190" s="15"/>
      <c r="E190" s="18"/>
      <c r="I190" s="18"/>
      <c r="J190" s="18"/>
      <c r="K190" s="18"/>
    </row>
    <row r="191" customFormat="false" ht="12.75" hidden="false" customHeight="false" outlineLevel="0" collapsed="false">
      <c r="A191" s="17"/>
      <c r="C191" s="16"/>
      <c r="D191" s="15"/>
      <c r="E191" s="18"/>
      <c r="I191" s="18"/>
      <c r="J191" s="18"/>
      <c r="K191" s="18"/>
    </row>
    <row r="192" customFormat="false" ht="12.75" hidden="false" customHeight="false" outlineLevel="0" collapsed="false">
      <c r="A192" s="17"/>
      <c r="C192" s="16"/>
      <c r="D192" s="15"/>
      <c r="E192" s="18"/>
      <c r="I192" s="18"/>
      <c r="J192" s="18"/>
      <c r="K192" s="18"/>
    </row>
    <row r="193" customFormat="false" ht="12.75" hidden="false" customHeight="false" outlineLevel="0" collapsed="false">
      <c r="A193" s="17"/>
      <c r="C193" s="16"/>
      <c r="D193" s="15"/>
      <c r="E193" s="18"/>
      <c r="I193" s="18"/>
      <c r="J193" s="18"/>
      <c r="K193" s="18"/>
    </row>
    <row r="194" customFormat="false" ht="12.75" hidden="false" customHeight="false" outlineLevel="0" collapsed="false">
      <c r="A194" s="17"/>
      <c r="C194" s="16"/>
      <c r="D194" s="15"/>
      <c r="E194" s="18"/>
      <c r="I194" s="18"/>
      <c r="J194" s="18"/>
      <c r="K194" s="18"/>
    </row>
    <row r="195" customFormat="false" ht="12.75" hidden="false" customHeight="false" outlineLevel="0" collapsed="false">
      <c r="A195" s="17"/>
      <c r="C195" s="16"/>
      <c r="D195" s="15"/>
      <c r="E195" s="18"/>
      <c r="I195" s="18"/>
      <c r="J195" s="18"/>
      <c r="K195" s="18"/>
    </row>
    <row r="196" customFormat="false" ht="12.75" hidden="false" customHeight="false" outlineLevel="0" collapsed="false">
      <c r="A196" s="17"/>
      <c r="C196" s="16"/>
      <c r="D196" s="15"/>
      <c r="E196" s="18"/>
      <c r="I196" s="18"/>
      <c r="J196" s="18"/>
      <c r="K196" s="18"/>
    </row>
    <row r="197" customFormat="false" ht="12.75" hidden="false" customHeight="false" outlineLevel="0" collapsed="false">
      <c r="A197" s="17"/>
      <c r="C197" s="16"/>
      <c r="D197" s="15"/>
      <c r="E197" s="18"/>
      <c r="I197" s="18"/>
      <c r="J197" s="18"/>
      <c r="K197" s="18"/>
    </row>
    <row r="198" customFormat="false" ht="12.75" hidden="false" customHeight="false" outlineLevel="0" collapsed="false">
      <c r="A198" s="17"/>
      <c r="C198" s="16"/>
      <c r="D198" s="15"/>
      <c r="E198" s="18"/>
      <c r="I198" s="18"/>
      <c r="J198" s="18"/>
      <c r="K198" s="18"/>
    </row>
    <row r="199" customFormat="false" ht="12.75" hidden="false" customHeight="false" outlineLevel="0" collapsed="false">
      <c r="A199" s="17"/>
      <c r="C199" s="16"/>
      <c r="D199" s="15"/>
      <c r="E199" s="18"/>
      <c r="I199" s="18"/>
      <c r="J199" s="18"/>
      <c r="K199" s="18"/>
    </row>
    <row r="200" customFormat="false" ht="12.75" hidden="false" customHeight="false" outlineLevel="0" collapsed="false">
      <c r="A200" s="17"/>
      <c r="C200" s="16"/>
      <c r="D200" s="15"/>
      <c r="E200" s="18"/>
      <c r="I200" s="18"/>
      <c r="J200" s="18"/>
      <c r="K200" s="18"/>
    </row>
    <row r="201" customFormat="false" ht="12.75" hidden="false" customHeight="false" outlineLevel="0" collapsed="false">
      <c r="A201" s="17"/>
      <c r="C201" s="16"/>
      <c r="D201" s="15"/>
      <c r="E201" s="18"/>
      <c r="I201" s="18"/>
      <c r="J201" s="18"/>
      <c r="K201" s="18"/>
    </row>
    <row r="202" customFormat="false" ht="12.75" hidden="false" customHeight="false" outlineLevel="0" collapsed="false">
      <c r="A202" s="17"/>
      <c r="C202" s="16"/>
      <c r="D202" s="15"/>
      <c r="E202" s="18"/>
      <c r="I202" s="18"/>
      <c r="J202" s="18"/>
      <c r="K202" s="18"/>
    </row>
    <row r="203" customFormat="false" ht="12.75" hidden="false" customHeight="false" outlineLevel="0" collapsed="false">
      <c r="A203" s="17"/>
      <c r="C203" s="16"/>
      <c r="D203" s="15"/>
      <c r="E203" s="18"/>
      <c r="I203" s="18"/>
      <c r="J203" s="18"/>
      <c r="K203" s="18"/>
    </row>
    <row r="204" customFormat="false" ht="12.75" hidden="false" customHeight="false" outlineLevel="0" collapsed="false">
      <c r="A204" s="17"/>
      <c r="C204" s="16"/>
      <c r="D204" s="15"/>
      <c r="E204" s="18"/>
      <c r="I204" s="18"/>
      <c r="J204" s="18"/>
      <c r="K204" s="18"/>
    </row>
    <row r="205" customFormat="false" ht="12.75" hidden="false" customHeight="false" outlineLevel="0" collapsed="false">
      <c r="I205" s="18"/>
      <c r="J205" s="18"/>
      <c r="K205" s="18"/>
    </row>
    <row r="206" customFormat="false" ht="12.75" hidden="false" customHeight="false" outlineLevel="0" collapsed="false">
      <c r="I206" s="18"/>
      <c r="J206" s="18"/>
      <c r="K206" s="18"/>
    </row>
    <row r="207" customFormat="false" ht="12.75" hidden="false" customHeight="false" outlineLevel="0" collapsed="false">
      <c r="I207" s="18"/>
      <c r="J207" s="18"/>
      <c r="K207" s="18"/>
    </row>
    <row r="208" customFormat="false" ht="12.75" hidden="false" customHeight="false" outlineLevel="0" collapsed="false">
      <c r="I208" s="18"/>
      <c r="J208" s="18"/>
      <c r="K208" s="18"/>
    </row>
    <row r="209" customFormat="false" ht="12.75" hidden="false" customHeight="false" outlineLevel="0" collapsed="false">
      <c r="I209" s="18"/>
      <c r="J209" s="18"/>
      <c r="K209" s="18"/>
    </row>
    <row r="210" customFormat="false" ht="12.75" hidden="false" customHeight="false" outlineLevel="0" collapsed="false">
      <c r="I210" s="18"/>
      <c r="J210" s="18"/>
      <c r="K210" s="18"/>
    </row>
    <row r="211" customFormat="false" ht="12.75" hidden="false" customHeight="false" outlineLevel="0" collapsed="false">
      <c r="I211" s="18"/>
      <c r="J211" s="18"/>
      <c r="K211" s="18"/>
    </row>
    <row r="212" customFormat="false" ht="12.75" hidden="false" customHeight="false" outlineLevel="0" collapsed="false">
      <c r="I212" s="18"/>
      <c r="J212" s="18"/>
      <c r="K212" s="18"/>
    </row>
    <row r="213" customFormat="false" ht="12.75" hidden="false" customHeight="false" outlineLevel="0" collapsed="false">
      <c r="I213" s="18"/>
      <c r="J213" s="18"/>
      <c r="K213" s="18"/>
    </row>
    <row r="214" customFormat="false" ht="12.75" hidden="false" customHeight="false" outlineLevel="0" collapsed="false">
      <c r="I214" s="18"/>
      <c r="J214" s="18"/>
      <c r="K214" s="18"/>
    </row>
    <row r="215" customFormat="false" ht="12.75" hidden="false" customHeight="false" outlineLevel="0" collapsed="false">
      <c r="I215" s="18"/>
      <c r="J215" s="18"/>
      <c r="K215" s="18"/>
    </row>
    <row r="216" customFormat="false" ht="12.75" hidden="false" customHeight="false" outlineLevel="0" collapsed="false">
      <c r="I216" s="18"/>
      <c r="J216" s="18"/>
      <c r="K216" s="18"/>
    </row>
    <row r="217" customFormat="false" ht="12.75" hidden="false" customHeight="false" outlineLevel="0" collapsed="false">
      <c r="I217" s="18"/>
      <c r="J217" s="18"/>
      <c r="K217" s="18"/>
    </row>
    <row r="218" customFormat="false" ht="12.75" hidden="false" customHeight="false" outlineLevel="0" collapsed="false">
      <c r="I218" s="18"/>
      <c r="J218" s="18"/>
      <c r="K218" s="18"/>
    </row>
    <row r="219" customFormat="false" ht="12.75" hidden="false" customHeight="false" outlineLevel="0" collapsed="false">
      <c r="I219" s="18"/>
      <c r="J219" s="18"/>
      <c r="K219" s="18"/>
    </row>
    <row r="220" customFormat="false" ht="12.75" hidden="false" customHeight="false" outlineLevel="0" collapsed="false">
      <c r="I220" s="18"/>
      <c r="J220" s="18"/>
      <c r="K220" s="18"/>
    </row>
    <row r="221" customFormat="false" ht="12.75" hidden="false" customHeight="false" outlineLevel="0" collapsed="false">
      <c r="I221" s="18"/>
      <c r="J221" s="18"/>
      <c r="K221" s="18"/>
    </row>
    <row r="222" customFormat="false" ht="12.75" hidden="false" customHeight="false" outlineLevel="0" collapsed="false">
      <c r="I222" s="18"/>
      <c r="J222" s="18"/>
      <c r="K222" s="18"/>
    </row>
    <row r="223" customFormat="false" ht="12.75" hidden="false" customHeight="false" outlineLevel="0" collapsed="false">
      <c r="I223" s="18"/>
      <c r="J223" s="18"/>
      <c r="K223" s="18"/>
    </row>
    <row r="224" customFormat="false" ht="12.75" hidden="false" customHeight="false" outlineLevel="0" collapsed="false">
      <c r="I224" s="18"/>
      <c r="J224" s="18"/>
      <c r="K224" s="18"/>
    </row>
  </sheetData>
  <autoFilter ref="A12:E1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204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selection pane="topLeft" activeCell="R7" activeCellId="0" sqref="R7:AG1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4.7"/>
    <col collapsed="false" customWidth="true" hidden="false" outlineLevel="0" max="2" min="2" style="4" width="1.7"/>
    <col collapsed="false" customWidth="true" hidden="false" outlineLevel="0" max="3" min="3" style="3" width="8.7"/>
    <col collapsed="false" customWidth="true" hidden="false" outlineLevel="0" max="4" min="4" style="4" width="1.7"/>
    <col collapsed="false" customWidth="true" hidden="false" outlineLevel="0" max="5" min="5" style="3" width="17.14"/>
    <col collapsed="false" customWidth="true" hidden="false" outlineLevel="0" max="6" min="6" style="3" width="18.85"/>
    <col collapsed="false" customWidth="true" hidden="false" outlineLevel="0" max="7" min="7" style="3" width="18.56"/>
    <col collapsed="false" customWidth="true" hidden="false" outlineLevel="0" max="8" min="8" style="3" width="11.42"/>
    <col collapsed="false" customWidth="true" hidden="false" outlineLevel="0" max="9" min="9" style="3" width="17.28"/>
    <col collapsed="false" customWidth="true" hidden="false" outlineLevel="0" max="10" min="10" style="3" width="12.14"/>
    <col collapsed="false" customWidth="true" hidden="false" outlineLevel="0" max="11" min="11" style="3" width="11.56"/>
    <col collapsed="false" customWidth="true" hidden="false" outlineLevel="0" max="12" min="12" style="3" width="15.56"/>
    <col collapsed="false" customWidth="true" hidden="false" outlineLevel="0" max="13" min="13" style="3" width="7.42"/>
    <col collapsed="false" customWidth="true" hidden="false" outlineLevel="0" max="14" min="14" style="3" width="14.85"/>
    <col collapsed="false" customWidth="true" hidden="false" outlineLevel="0" max="15" min="15" style="3" width="12.28"/>
    <col collapsed="false" customWidth="true" hidden="false" outlineLevel="0" max="16" min="16" style="3" width="11.42"/>
    <col collapsed="false" customWidth="false" hidden="false" outlineLevel="0" max="257" min="17" style="3" width="9.14"/>
  </cols>
  <sheetData>
    <row r="1" customFormat="false" ht="12.75" hidden="false" customHeight="false" outlineLevel="0" collapsed="false">
      <c r="A1" s="5" t="s">
        <v>0</v>
      </c>
    </row>
    <row r="2" customFormat="false" ht="12.75" hidden="false" customHeight="false" outlineLevel="0" collapsed="false">
      <c r="A2" s="5" t="s">
        <v>1</v>
      </c>
    </row>
    <row r="3" customFormat="false" ht="12.75" hidden="false" customHeight="false" outlineLevel="0" collapsed="false">
      <c r="A3" s="5" t="s">
        <v>34</v>
      </c>
    </row>
    <row r="4" customFormat="false" ht="12.75" hidden="false" customHeight="false" outlineLevel="0" collapsed="false">
      <c r="A4" s="5" t="s">
        <v>35</v>
      </c>
    </row>
    <row r="5" customFormat="false" ht="12.75" hidden="false" customHeight="false" outlineLevel="0" collapsed="false">
      <c r="A5" s="5" t="s">
        <v>36</v>
      </c>
    </row>
    <row r="7" customFormat="false" ht="13.5" hidden="false" customHeight="false" outlineLevel="0" collapsed="false">
      <c r="A7" s="6" t="s">
        <v>16</v>
      </c>
      <c r="R7" s="6" t="s">
        <v>17</v>
      </c>
      <c r="S7" s="4"/>
      <c r="U7" s="4"/>
    </row>
    <row r="8" customFormat="false" ht="13.5" hidden="false" customHeight="false" outlineLevel="0" collapsed="false">
      <c r="A8" s="7" t="s">
        <v>7</v>
      </c>
      <c r="R8" s="7" t="s">
        <v>7</v>
      </c>
      <c r="S8" s="4"/>
      <c r="U8" s="4"/>
    </row>
    <row r="9" customFormat="false" ht="13.5" hidden="false" customHeight="false" outlineLevel="0" collapsed="false">
      <c r="A9" s="8" t="s">
        <v>8</v>
      </c>
      <c r="C9" s="9" t="n">
        <v>0</v>
      </c>
      <c r="R9" s="8" t="s">
        <v>8</v>
      </c>
      <c r="S9" s="4"/>
      <c r="T9" s="9" t="n">
        <v>0</v>
      </c>
      <c r="U9" s="4"/>
    </row>
    <row r="10" customFormat="false" ht="13.5" hidden="false" customHeight="false" outlineLevel="0" collapsed="false">
      <c r="A10" s="10" t="s">
        <v>9</v>
      </c>
      <c r="C10" s="11" t="s">
        <v>10</v>
      </c>
      <c r="D10" s="12"/>
      <c r="E10" s="11" t="s">
        <v>18</v>
      </c>
      <c r="F10" s="11" t="s">
        <v>19</v>
      </c>
      <c r="G10" s="11" t="s">
        <v>20</v>
      </c>
      <c r="H10" s="11" t="s">
        <v>21</v>
      </c>
      <c r="I10" s="11" t="s">
        <v>22</v>
      </c>
      <c r="J10" s="11" t="s">
        <v>23</v>
      </c>
      <c r="K10" s="11" t="s">
        <v>24</v>
      </c>
      <c r="L10" s="11" t="s">
        <v>25</v>
      </c>
      <c r="M10" s="11" t="s">
        <v>26</v>
      </c>
      <c r="N10" s="11" t="s">
        <v>27</v>
      </c>
      <c r="O10" s="11" t="s">
        <v>28</v>
      </c>
      <c r="P10" s="11" t="s">
        <v>29</v>
      </c>
      <c r="R10" s="10" t="s">
        <v>9</v>
      </c>
      <c r="S10" s="4"/>
      <c r="T10" s="11" t="s">
        <v>10</v>
      </c>
      <c r="U10" s="12"/>
      <c r="V10" s="11" t="s">
        <v>18</v>
      </c>
      <c r="W10" s="11" t="s">
        <v>19</v>
      </c>
      <c r="X10" s="11" t="s">
        <v>20</v>
      </c>
      <c r="Y10" s="11" t="s">
        <v>21</v>
      </c>
      <c r="Z10" s="11" t="s">
        <v>22</v>
      </c>
      <c r="AA10" s="11" t="s">
        <v>23</v>
      </c>
      <c r="AB10" s="11" t="s">
        <v>24</v>
      </c>
      <c r="AC10" s="11" t="s">
        <v>25</v>
      </c>
      <c r="AD10" s="11" t="s">
        <v>26</v>
      </c>
      <c r="AE10" s="11" t="s">
        <v>27</v>
      </c>
      <c r="AF10" s="11" t="s">
        <v>28</v>
      </c>
      <c r="AG10" s="11" t="s">
        <v>29</v>
      </c>
    </row>
    <row r="11" customFormat="false" ht="14.25" hidden="false" customHeight="false" outlineLevel="0" collapsed="false">
      <c r="A11" s="10" t="s">
        <v>12</v>
      </c>
      <c r="C11" s="13" t="s">
        <v>30</v>
      </c>
      <c r="D11" s="14"/>
      <c r="E11" s="13" t="s">
        <v>30</v>
      </c>
      <c r="F11" s="13" t="s">
        <v>30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30</v>
      </c>
      <c r="P11" s="13" t="s">
        <v>30</v>
      </c>
      <c r="R11" s="10" t="s">
        <v>12</v>
      </c>
      <c r="S11" s="4"/>
      <c r="T11" s="13" t="s">
        <v>30</v>
      </c>
      <c r="U11" s="14"/>
      <c r="V11" s="13" t="s">
        <v>30</v>
      </c>
      <c r="W11" s="13" t="s">
        <v>30</v>
      </c>
      <c r="X11" s="13" t="s">
        <v>30</v>
      </c>
      <c r="Y11" s="13" t="s">
        <v>30</v>
      </c>
      <c r="Z11" s="13" t="s">
        <v>30</v>
      </c>
      <c r="AA11" s="13" t="s">
        <v>30</v>
      </c>
      <c r="AB11" s="13" t="s">
        <v>30</v>
      </c>
      <c r="AC11" s="13" t="s">
        <v>30</v>
      </c>
      <c r="AD11" s="13" t="s">
        <v>30</v>
      </c>
      <c r="AE11" s="13" t="s">
        <v>30</v>
      </c>
      <c r="AF11" s="13" t="s">
        <v>30</v>
      </c>
      <c r="AG11" s="13" t="s">
        <v>30</v>
      </c>
    </row>
    <row r="12" customFormat="false" ht="14.25" hidden="false" customHeight="false" outlineLevel="0" collapsed="false">
      <c r="A12" s="10" t="s">
        <v>14</v>
      </c>
      <c r="C12" s="9" t="n">
        <v>-1147.74231506538</v>
      </c>
      <c r="D12" s="15"/>
      <c r="E12" s="9" t="n">
        <v>0</v>
      </c>
      <c r="F12" s="9" t="n">
        <v>0</v>
      </c>
      <c r="G12" s="9" t="n">
        <v>0</v>
      </c>
      <c r="H12" s="9" t="n">
        <v>-1.99987879930413</v>
      </c>
      <c r="I12" s="9" t="n">
        <v>0</v>
      </c>
      <c r="J12" s="9" t="n">
        <v>0</v>
      </c>
      <c r="K12" s="9" t="n">
        <v>0</v>
      </c>
      <c r="L12" s="9" t="n">
        <v>0</v>
      </c>
      <c r="M12" s="9" t="n">
        <v>0</v>
      </c>
      <c r="N12" s="9" t="n">
        <v>0</v>
      </c>
      <c r="O12" s="9" t="n">
        <v>-580.229043691372</v>
      </c>
      <c r="P12" s="9" t="n">
        <v>-565.513392574707</v>
      </c>
      <c r="T12" s="18" t="n">
        <f aca="false">SUM(T13:T134)</f>
        <v>-1200.52713563092</v>
      </c>
      <c r="U12" s="18" t="n">
        <f aca="false">SUM(U13:U134)</f>
        <v>0</v>
      </c>
      <c r="V12" s="18" t="n">
        <f aca="false">SUM(V13:V134)</f>
        <v>0</v>
      </c>
      <c r="W12" s="18" t="n">
        <f aca="false">SUM(W13:W134)</f>
        <v>0</v>
      </c>
      <c r="X12" s="18" t="n">
        <f aca="false">SUM(X13:X134)</f>
        <v>0</v>
      </c>
      <c r="Y12" s="18" t="n">
        <f aca="false">SUM(Y13:Y134)</f>
        <v>-2.07596781637292</v>
      </c>
      <c r="Z12" s="18" t="n">
        <f aca="false">SUM(Z13:Z134)</f>
        <v>0</v>
      </c>
      <c r="AA12" s="18" t="n">
        <f aca="false">SUM(AA13:AA134)</f>
        <v>0</v>
      </c>
      <c r="AB12" s="18" t="n">
        <f aca="false">SUM(AB13:AB134)</f>
        <v>0</v>
      </c>
      <c r="AC12" s="18" t="n">
        <f aca="false">SUM(AC13:AC134)</f>
        <v>0</v>
      </c>
      <c r="AD12" s="18" t="n">
        <f aca="false">SUM(AD13:AD134)</f>
        <v>0</v>
      </c>
      <c r="AE12" s="18" t="n">
        <f aca="false">SUM(AE13:AE134)</f>
        <v>0</v>
      </c>
      <c r="AF12" s="18" t="n">
        <f aca="false">SUM(AF13:AF134)</f>
        <v>-605.057652859226</v>
      </c>
      <c r="AG12" s="18" t="n">
        <f aca="false">SUM(AG13:AG134)</f>
        <v>-593.393514955322</v>
      </c>
    </row>
    <row r="13" customFormat="false" ht="12.75" hidden="false" customHeight="false" outlineLevel="0" collapsed="false">
      <c r="A13" s="17" t="n">
        <v>37347</v>
      </c>
      <c r="C13" s="16" t="n">
        <v>-65.3651874547049</v>
      </c>
      <c r="D13" s="15"/>
      <c r="E13" s="18" t="n">
        <v>0</v>
      </c>
      <c r="F13" s="18" t="n">
        <v>0</v>
      </c>
      <c r="G13" s="18" t="n">
        <v>0</v>
      </c>
      <c r="H13" s="18" t="n">
        <v>-0.173471492308477</v>
      </c>
      <c r="I13" s="18" t="n">
        <v>0</v>
      </c>
      <c r="J13" s="18" t="n">
        <v>0</v>
      </c>
      <c r="K13" s="18" t="n">
        <v>0</v>
      </c>
      <c r="L13" s="18" t="n">
        <v>0</v>
      </c>
      <c r="M13" s="18" t="n">
        <v>0</v>
      </c>
      <c r="N13" s="18" t="n">
        <v>0</v>
      </c>
      <c r="O13" s="18" t="n">
        <v>-37.3363729305819</v>
      </c>
      <c r="P13" s="18" t="n">
        <v>-27.8553430318145</v>
      </c>
      <c r="T13" s="18" t="n">
        <f aca="false">+C13/'Discount curve'!D2</f>
        <v>-65.3822879228271</v>
      </c>
      <c r="U13" s="18"/>
      <c r="V13" s="18" t="n">
        <f aca="false">+E13/'Discount curve'!$D2</f>
        <v>0</v>
      </c>
      <c r="W13" s="18" t="n">
        <f aca="false">+F13/'Discount curve'!$D2</f>
        <v>0</v>
      </c>
      <c r="X13" s="18" t="n">
        <f aca="false">+G13/'Discount curve'!$D2</f>
        <v>0</v>
      </c>
      <c r="Y13" s="18" t="n">
        <f aca="false">+H13/'Discount curve'!$D2</f>
        <v>-0.173516874932468</v>
      </c>
      <c r="Z13" s="18" t="n">
        <f aca="false">+I13/'Discount curve'!$D2</f>
        <v>0</v>
      </c>
      <c r="AA13" s="18" t="n">
        <f aca="false">+J13/'Discount curve'!$D2</f>
        <v>0</v>
      </c>
      <c r="AB13" s="18" t="n">
        <f aca="false">+K13/'Discount curve'!$D2</f>
        <v>0</v>
      </c>
      <c r="AC13" s="18" t="n">
        <f aca="false">+L13/'Discount curve'!$D2</f>
        <v>0</v>
      </c>
      <c r="AD13" s="18" t="n">
        <f aca="false">+M13/'Discount curve'!$D2</f>
        <v>0</v>
      </c>
      <c r="AE13" s="18" t="n">
        <f aca="false">+N13/'Discount curve'!$D2</f>
        <v>0</v>
      </c>
      <c r="AF13" s="18" t="n">
        <f aca="false">+O13/'Discount curve'!$D2</f>
        <v>-37.3461406598574</v>
      </c>
      <c r="AG13" s="18" t="n">
        <f aca="false">+P13/'Discount curve'!$D2</f>
        <v>-27.8626303880372</v>
      </c>
    </row>
    <row r="14" customFormat="false" ht="12.75" hidden="false" customHeight="false" outlineLevel="0" collapsed="false">
      <c r="A14" s="17" t="n">
        <v>37377</v>
      </c>
      <c r="C14" s="16" t="n">
        <v>-59.4991560569691</v>
      </c>
      <c r="D14" s="15"/>
      <c r="E14" s="18" t="n">
        <v>0</v>
      </c>
      <c r="F14" s="18" t="n">
        <v>0</v>
      </c>
      <c r="G14" s="18" t="n">
        <v>0</v>
      </c>
      <c r="H14" s="18" t="n">
        <v>-0.0365241942294901</v>
      </c>
      <c r="I14" s="18" t="n">
        <v>0</v>
      </c>
      <c r="J14" s="18" t="n">
        <v>0</v>
      </c>
      <c r="K14" s="18" t="n">
        <v>0</v>
      </c>
      <c r="L14" s="18" t="n">
        <v>0</v>
      </c>
      <c r="M14" s="18" t="n">
        <v>0</v>
      </c>
      <c r="N14" s="18" t="n">
        <v>0</v>
      </c>
      <c r="O14" s="18" t="n">
        <v>-33.2954558067688</v>
      </c>
      <c r="P14" s="18" t="n">
        <v>-26.1671760559708</v>
      </c>
      <c r="T14" s="18" t="n">
        <f aca="false">+C14/'Discount curve'!D3</f>
        <v>-59.6093339047341</v>
      </c>
      <c r="U14" s="18"/>
      <c r="V14" s="18" t="n">
        <f aca="false">+E14/'Discount curve'!$D3</f>
        <v>0</v>
      </c>
      <c r="W14" s="18" t="n">
        <f aca="false">+F14/'Discount curve'!$D3</f>
        <v>0</v>
      </c>
      <c r="X14" s="18" t="n">
        <f aca="false">+G14/'Discount curve'!$D3</f>
        <v>0</v>
      </c>
      <c r="Y14" s="18" t="n">
        <f aca="false">+H14/'Discount curve'!$D3</f>
        <v>-0.0365918280814342</v>
      </c>
      <c r="Z14" s="18" t="n">
        <f aca="false">+I14/'Discount curve'!$D3</f>
        <v>0</v>
      </c>
      <c r="AA14" s="18" t="n">
        <f aca="false">+J14/'Discount curve'!$D3</f>
        <v>0</v>
      </c>
      <c r="AB14" s="18" t="n">
        <f aca="false">+K14/'Discount curve'!$D3</f>
        <v>0</v>
      </c>
      <c r="AC14" s="18" t="n">
        <f aca="false">+L14/'Discount curve'!$D3</f>
        <v>0</v>
      </c>
      <c r="AD14" s="18" t="n">
        <f aca="false">+M14/'Discount curve'!$D3</f>
        <v>0</v>
      </c>
      <c r="AE14" s="18" t="n">
        <f aca="false">+N14/'Discount curve'!$D3</f>
        <v>0</v>
      </c>
      <c r="AF14" s="18" t="n">
        <f aca="false">+O14/'Discount curve'!$D3</f>
        <v>-33.3571108268439</v>
      </c>
      <c r="AG14" s="18" t="n">
        <f aca="false">+P14/'Discount curve'!$D3</f>
        <v>-26.2156312498088</v>
      </c>
    </row>
    <row r="15" customFormat="false" ht="12.75" hidden="false" customHeight="false" outlineLevel="0" collapsed="false">
      <c r="A15" s="17" t="n">
        <v>37408</v>
      </c>
      <c r="C15" s="16" t="n">
        <v>-57.1153011889063</v>
      </c>
      <c r="D15" s="15"/>
      <c r="E15" s="18" t="n">
        <v>0</v>
      </c>
      <c r="F15" s="18" t="n">
        <v>0</v>
      </c>
      <c r="G15" s="18" t="n">
        <v>0</v>
      </c>
      <c r="H15" s="18" t="n">
        <v>-0.0705950288637027</v>
      </c>
      <c r="I15" s="18" t="n">
        <v>0</v>
      </c>
      <c r="J15" s="18" t="n">
        <v>0</v>
      </c>
      <c r="K15" s="18" t="n">
        <v>0</v>
      </c>
      <c r="L15" s="18" t="n">
        <v>0</v>
      </c>
      <c r="M15" s="18" t="n">
        <v>0</v>
      </c>
      <c r="N15" s="18" t="n">
        <v>0</v>
      </c>
      <c r="O15" s="18" t="n">
        <v>-32.9147345629201</v>
      </c>
      <c r="P15" s="18" t="n">
        <v>-24.1299715971225</v>
      </c>
      <c r="T15" s="18" t="n">
        <f aca="false">+C15/'Discount curve'!D4</f>
        <v>-57.3210582734823</v>
      </c>
      <c r="U15" s="18"/>
      <c r="V15" s="18" t="n">
        <f aca="false">+E15/'Discount curve'!$D4</f>
        <v>0</v>
      </c>
      <c r="W15" s="18" t="n">
        <f aca="false">+F15/'Discount curve'!$D4</f>
        <v>0</v>
      </c>
      <c r="X15" s="18" t="n">
        <f aca="false">+G15/'Discount curve'!$D4</f>
        <v>0</v>
      </c>
      <c r="Y15" s="18" t="n">
        <f aca="false">+H15/'Discount curve'!$D4</f>
        <v>-0.0708493464812621</v>
      </c>
      <c r="Z15" s="18" t="n">
        <f aca="false">+I15/'Discount curve'!$D4</f>
        <v>0</v>
      </c>
      <c r="AA15" s="18" t="n">
        <f aca="false">+J15/'Discount curve'!$D4</f>
        <v>0</v>
      </c>
      <c r="AB15" s="18" t="n">
        <f aca="false">+K15/'Discount curve'!$D4</f>
        <v>0</v>
      </c>
      <c r="AC15" s="18" t="n">
        <f aca="false">+L15/'Discount curve'!$D4</f>
        <v>0</v>
      </c>
      <c r="AD15" s="18" t="n">
        <f aca="false">+M15/'Discount curve'!$D4</f>
        <v>0</v>
      </c>
      <c r="AE15" s="18" t="n">
        <f aca="false">+N15/'Discount curve'!$D4</f>
        <v>0</v>
      </c>
      <c r="AF15" s="18" t="n">
        <f aca="false">+O15/'Discount curve'!$D4</f>
        <v>-33.0333094400946</v>
      </c>
      <c r="AG15" s="18" t="n">
        <f aca="false">+P15/'Discount curve'!$D4</f>
        <v>-24.2168994869065</v>
      </c>
    </row>
    <row r="16" customFormat="false" ht="12.75" hidden="false" customHeight="false" outlineLevel="0" collapsed="false">
      <c r="A16" s="17" t="n">
        <v>37438</v>
      </c>
      <c r="C16" s="16" t="n">
        <v>-51.7491451485674</v>
      </c>
      <c r="D16" s="15"/>
      <c r="E16" s="18" t="n">
        <v>0</v>
      </c>
      <c r="F16" s="18" t="n">
        <v>0</v>
      </c>
      <c r="G16" s="18" t="n">
        <v>0</v>
      </c>
      <c r="H16" s="18" t="n">
        <v>-0.00104346589729882</v>
      </c>
      <c r="I16" s="18" t="n">
        <v>0</v>
      </c>
      <c r="J16" s="18" t="n">
        <v>0</v>
      </c>
      <c r="K16" s="18" t="n">
        <v>0</v>
      </c>
      <c r="L16" s="18" t="n">
        <v>0</v>
      </c>
      <c r="M16" s="18" t="n">
        <v>0</v>
      </c>
      <c r="N16" s="18" t="n">
        <v>0</v>
      </c>
      <c r="O16" s="18" t="n">
        <v>-27.9505763447815</v>
      </c>
      <c r="P16" s="18" t="n">
        <v>-23.7975253378885</v>
      </c>
      <c r="T16" s="18" t="n">
        <f aca="false">+C16/'Discount curve'!D5</f>
        <v>-52.0327138498049</v>
      </c>
      <c r="U16" s="18"/>
      <c r="V16" s="18" t="n">
        <f aca="false">+E16/'Discount curve'!$D5</f>
        <v>0</v>
      </c>
      <c r="W16" s="18" t="n">
        <f aca="false">+F16/'Discount curve'!$D5</f>
        <v>0</v>
      </c>
      <c r="X16" s="18" t="n">
        <f aca="false">+G16/'Discount curve'!$D5</f>
        <v>0</v>
      </c>
      <c r="Y16" s="18" t="n">
        <f aca="false">+H16/'Discount curve'!$D5</f>
        <v>-0.001049183755409</v>
      </c>
      <c r="Z16" s="18" t="n">
        <f aca="false">+I16/'Discount curve'!$D5</f>
        <v>0</v>
      </c>
      <c r="AA16" s="18" t="n">
        <f aca="false">+J16/'Discount curve'!$D5</f>
        <v>0</v>
      </c>
      <c r="AB16" s="18" t="n">
        <f aca="false">+K16/'Discount curve'!$D5</f>
        <v>0</v>
      </c>
      <c r="AC16" s="18" t="n">
        <f aca="false">+L16/'Discount curve'!$D5</f>
        <v>0</v>
      </c>
      <c r="AD16" s="18" t="n">
        <f aca="false">+M16/'Discount curve'!$D5</f>
        <v>0</v>
      </c>
      <c r="AE16" s="18" t="n">
        <f aca="false">+N16/'Discount curve'!$D5</f>
        <v>0</v>
      </c>
      <c r="AF16" s="18" t="n">
        <f aca="false">+O16/'Discount curve'!$D5</f>
        <v>-28.103736529557</v>
      </c>
      <c r="AG16" s="18" t="n">
        <f aca="false">+P16/'Discount curve'!$D5</f>
        <v>-23.9279281364924</v>
      </c>
    </row>
    <row r="17" customFormat="false" ht="12.75" hidden="false" customHeight="false" outlineLevel="0" collapsed="false">
      <c r="A17" s="17" t="n">
        <v>37469</v>
      </c>
      <c r="C17" s="16" t="n">
        <v>-53.8118570214973</v>
      </c>
      <c r="D17" s="15"/>
      <c r="E17" s="18" t="n">
        <v>0</v>
      </c>
      <c r="F17" s="18" t="n">
        <v>0</v>
      </c>
      <c r="G17" s="18" t="n">
        <v>0</v>
      </c>
      <c r="H17" s="18" t="n">
        <v>-0.0454023144000928</v>
      </c>
      <c r="I17" s="18" t="n">
        <v>0</v>
      </c>
      <c r="J17" s="18" t="n">
        <v>0</v>
      </c>
      <c r="K17" s="18" t="n">
        <v>0</v>
      </c>
      <c r="L17" s="18" t="n">
        <v>0</v>
      </c>
      <c r="M17" s="18" t="n">
        <v>0</v>
      </c>
      <c r="N17" s="18" t="n">
        <v>0</v>
      </c>
      <c r="O17" s="18" t="n">
        <v>-29.497091052577</v>
      </c>
      <c r="P17" s="18" t="n">
        <v>-24.2693636545202</v>
      </c>
      <c r="T17" s="18" t="n">
        <f aca="false">+C17/'Discount curve'!D6</f>
        <v>-54.2190777215493</v>
      </c>
      <c r="U17" s="18"/>
      <c r="V17" s="18" t="n">
        <f aca="false">+E17/'Discount curve'!$D6</f>
        <v>0</v>
      </c>
      <c r="W17" s="18" t="n">
        <f aca="false">+F17/'Discount curve'!$D6</f>
        <v>0</v>
      </c>
      <c r="X17" s="18" t="n">
        <f aca="false">+G17/'Discount curve'!$D6</f>
        <v>0</v>
      </c>
      <c r="Y17" s="18" t="n">
        <f aca="false">+H17/'Discount curve'!$D6</f>
        <v>-0.0457458959688649</v>
      </c>
      <c r="Z17" s="18" t="n">
        <f aca="false">+I17/'Discount curve'!$D6</f>
        <v>0</v>
      </c>
      <c r="AA17" s="18" t="n">
        <f aca="false">+J17/'Discount curve'!$D6</f>
        <v>0</v>
      </c>
      <c r="AB17" s="18" t="n">
        <f aca="false">+K17/'Discount curve'!$D6</f>
        <v>0</v>
      </c>
      <c r="AC17" s="18" t="n">
        <f aca="false">+L17/'Discount curve'!$D6</f>
        <v>0</v>
      </c>
      <c r="AD17" s="18" t="n">
        <f aca="false">+M17/'Discount curve'!$D6</f>
        <v>0</v>
      </c>
      <c r="AE17" s="18" t="n">
        <f aca="false">+N17/'Discount curve'!$D6</f>
        <v>0</v>
      </c>
      <c r="AF17" s="18" t="n">
        <f aca="false">+O17/'Discount curve'!$D6</f>
        <v>-29.7203099997159</v>
      </c>
      <c r="AG17" s="18" t="n">
        <f aca="false">+P17/'Discount curve'!$D6</f>
        <v>-24.4530218258645</v>
      </c>
    </row>
    <row r="18" customFormat="false" ht="12.75" hidden="false" customHeight="false" outlineLevel="0" collapsed="false">
      <c r="A18" s="17" t="n">
        <v>37500</v>
      </c>
      <c r="C18" s="16" t="n">
        <v>-51.9980859900398</v>
      </c>
      <c r="D18" s="15"/>
      <c r="E18" s="18" t="n">
        <v>0</v>
      </c>
      <c r="F18" s="18" t="n">
        <v>0</v>
      </c>
      <c r="G18" s="18" t="n">
        <v>0</v>
      </c>
      <c r="H18" s="18" t="n">
        <v>-0.00103855645562387</v>
      </c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0</v>
      </c>
      <c r="N18" s="18" t="n">
        <v>0</v>
      </c>
      <c r="O18" s="18" t="n">
        <v>-28.2284927609306</v>
      </c>
      <c r="P18" s="18" t="n">
        <v>-23.7685546726536</v>
      </c>
      <c r="T18" s="18" t="n">
        <f aca="false">+C18/'Discount curve'!D7</f>
        <v>-52.5082960789577</v>
      </c>
      <c r="U18" s="18"/>
      <c r="V18" s="18" t="n">
        <f aca="false">+E18/'Discount curve'!$D7</f>
        <v>0</v>
      </c>
      <c r="W18" s="18" t="n">
        <f aca="false">+F18/'Discount curve'!$D7</f>
        <v>0</v>
      </c>
      <c r="X18" s="18" t="n">
        <f aca="false">+G18/'Discount curve'!$D7</f>
        <v>0</v>
      </c>
      <c r="Y18" s="18" t="n">
        <f aca="false">+H18/'Discount curve'!$D7</f>
        <v>-0.00104874686881853</v>
      </c>
      <c r="Z18" s="18" t="n">
        <f aca="false">+I18/'Discount curve'!$D7</f>
        <v>0</v>
      </c>
      <c r="AA18" s="18" t="n">
        <f aca="false">+J18/'Discount curve'!$D7</f>
        <v>0</v>
      </c>
      <c r="AB18" s="18" t="n">
        <f aca="false">+K18/'Discount curve'!$D7</f>
        <v>0</v>
      </c>
      <c r="AC18" s="18" t="n">
        <f aca="false">+L18/'Discount curve'!$D7</f>
        <v>0</v>
      </c>
      <c r="AD18" s="18" t="n">
        <f aca="false">+M18/'Discount curve'!$D7</f>
        <v>0</v>
      </c>
      <c r="AE18" s="18" t="n">
        <f aca="false">+N18/'Discount curve'!$D7</f>
        <v>0</v>
      </c>
      <c r="AF18" s="18" t="n">
        <f aca="false">+O18/'Discount curve'!$D7</f>
        <v>-28.5054733752619</v>
      </c>
      <c r="AG18" s="18" t="n">
        <f aca="false">+P18/'Discount curve'!$D7</f>
        <v>-24.001773956827</v>
      </c>
    </row>
    <row r="19" customFormat="false" ht="12.75" hidden="false" customHeight="false" outlineLevel="0" collapsed="false">
      <c r="A19" s="17" t="n">
        <v>37530</v>
      </c>
      <c r="C19" s="16" t="n">
        <v>-52.9815315806398</v>
      </c>
      <c r="D19" s="15"/>
      <c r="E19" s="18" t="n">
        <v>0</v>
      </c>
      <c r="F19" s="18" t="n">
        <v>0</v>
      </c>
      <c r="G19" s="18" t="n">
        <v>0</v>
      </c>
      <c r="H19" s="18" t="n">
        <v>-0.128305332764782</v>
      </c>
      <c r="I19" s="18" t="n">
        <v>0</v>
      </c>
      <c r="J19" s="18" t="n">
        <v>0</v>
      </c>
      <c r="K19" s="18" t="n">
        <v>0</v>
      </c>
      <c r="L19" s="18" t="n">
        <v>0</v>
      </c>
      <c r="M19" s="18" t="n">
        <v>0</v>
      </c>
      <c r="N19" s="18" t="n">
        <v>0</v>
      </c>
      <c r="O19" s="18" t="n">
        <v>-31.3118584020977</v>
      </c>
      <c r="P19" s="18" t="n">
        <v>-21.5413678457773</v>
      </c>
      <c r="T19" s="18" t="n">
        <f aca="false">+C19/'Discount curve'!D8</f>
        <v>-53.6252252797446</v>
      </c>
      <c r="U19" s="18"/>
      <c r="V19" s="18" t="n">
        <f aca="false">+E19/'Discount curve'!$D8</f>
        <v>0</v>
      </c>
      <c r="W19" s="18" t="n">
        <f aca="false">+F19/'Discount curve'!$D8</f>
        <v>0</v>
      </c>
      <c r="X19" s="18" t="n">
        <f aca="false">+G19/'Discount curve'!$D8</f>
        <v>0</v>
      </c>
      <c r="Y19" s="18" t="n">
        <f aca="false">+H19/'Discount curve'!$D8</f>
        <v>-0.129864165282421</v>
      </c>
      <c r="Z19" s="18" t="n">
        <f aca="false">+I19/'Discount curve'!$D8</f>
        <v>0</v>
      </c>
      <c r="AA19" s="18" t="n">
        <f aca="false">+J19/'Discount curve'!$D8</f>
        <v>0</v>
      </c>
      <c r="AB19" s="18" t="n">
        <f aca="false">+K19/'Discount curve'!$D8</f>
        <v>0</v>
      </c>
      <c r="AC19" s="18" t="n">
        <f aca="false">+L19/'Discount curve'!$D8</f>
        <v>0</v>
      </c>
      <c r="AD19" s="18" t="n">
        <f aca="false">+M19/'Discount curve'!$D8</f>
        <v>0</v>
      </c>
      <c r="AE19" s="18" t="n">
        <f aca="false">+N19/'Discount curve'!$D8</f>
        <v>0</v>
      </c>
      <c r="AF19" s="18" t="n">
        <f aca="false">+O19/'Discount curve'!$D8</f>
        <v>-31.6922786232462</v>
      </c>
      <c r="AG19" s="18" t="n">
        <f aca="false">+P19/'Discount curve'!$D8</f>
        <v>-21.8030824912159</v>
      </c>
    </row>
    <row r="20" customFormat="false" ht="12.75" hidden="false" customHeight="false" outlineLevel="0" collapsed="false">
      <c r="A20" s="17" t="n">
        <v>37561</v>
      </c>
      <c r="C20" s="16" t="n">
        <v>-49.9131567461223</v>
      </c>
      <c r="D20" s="15"/>
      <c r="E20" s="18" t="n">
        <v>0</v>
      </c>
      <c r="F20" s="18" t="n">
        <v>0</v>
      </c>
      <c r="G20" s="18" t="n">
        <v>0</v>
      </c>
      <c r="H20" s="18" t="n">
        <v>-0.0347568162344711</v>
      </c>
      <c r="I20" s="18" t="n">
        <v>0</v>
      </c>
      <c r="J20" s="18" t="n">
        <v>0</v>
      </c>
      <c r="K20" s="18" t="n">
        <v>0</v>
      </c>
      <c r="L20" s="18" t="n">
        <v>0</v>
      </c>
      <c r="M20" s="18" t="n">
        <v>0</v>
      </c>
      <c r="N20" s="18" t="n">
        <v>0</v>
      </c>
      <c r="O20" s="18" t="n">
        <v>-27.1416315785268</v>
      </c>
      <c r="P20" s="18" t="n">
        <v>-22.736768351361</v>
      </c>
      <c r="T20" s="18" t="n">
        <f aca="false">+C20/'Discount curve'!D9</f>
        <v>-50.6532696135167</v>
      </c>
      <c r="U20" s="18"/>
      <c r="V20" s="18" t="n">
        <f aca="false">+E20/'Discount curve'!$D9</f>
        <v>0</v>
      </c>
      <c r="W20" s="18" t="n">
        <f aca="false">+F20/'Discount curve'!$D9</f>
        <v>0</v>
      </c>
      <c r="X20" s="18" t="n">
        <f aca="false">+G20/'Discount curve'!$D9</f>
        <v>0</v>
      </c>
      <c r="Y20" s="18" t="n">
        <f aca="false">+H20/'Discount curve'!$D9</f>
        <v>-0.0352721907088935</v>
      </c>
      <c r="Z20" s="18" t="n">
        <f aca="false">+I20/'Discount curve'!$D9</f>
        <v>0</v>
      </c>
      <c r="AA20" s="18" t="n">
        <f aca="false">+J20/'Discount curve'!$D9</f>
        <v>0</v>
      </c>
      <c r="AB20" s="18" t="n">
        <f aca="false">+K20/'Discount curve'!$D9</f>
        <v>0</v>
      </c>
      <c r="AC20" s="18" t="n">
        <f aca="false">+L20/'Discount curve'!$D9</f>
        <v>0</v>
      </c>
      <c r="AD20" s="18" t="n">
        <f aca="false">+M20/'Discount curve'!$D9</f>
        <v>0</v>
      </c>
      <c r="AE20" s="18" t="n">
        <f aca="false">+N20/'Discount curve'!$D9</f>
        <v>0</v>
      </c>
      <c r="AF20" s="18" t="n">
        <f aca="false">+O20/'Discount curve'!$D9</f>
        <v>-27.5440880065087</v>
      </c>
      <c r="AG20" s="18" t="n">
        <f aca="false">+P20/'Discount curve'!$D9</f>
        <v>-23.0739094162991</v>
      </c>
    </row>
    <row r="21" customFormat="false" ht="12.75" hidden="false" customHeight="false" outlineLevel="0" collapsed="false">
      <c r="A21" s="17" t="n">
        <v>37591</v>
      </c>
      <c r="C21" s="16" t="n">
        <v>-50.3030020196602</v>
      </c>
      <c r="D21" s="15"/>
      <c r="E21" s="18" t="n">
        <v>0</v>
      </c>
      <c r="F21" s="18" t="n">
        <v>0</v>
      </c>
      <c r="G21" s="18" t="n">
        <v>0</v>
      </c>
      <c r="H21" s="18" t="n">
        <v>-0.258450357273696</v>
      </c>
      <c r="I21" s="18" t="n">
        <v>0</v>
      </c>
      <c r="J21" s="18" t="n">
        <v>0</v>
      </c>
      <c r="K21" s="18" t="n">
        <v>0</v>
      </c>
      <c r="L21" s="18" t="n">
        <v>0</v>
      </c>
      <c r="M21" s="18" t="n">
        <v>0</v>
      </c>
      <c r="N21" s="18" t="n">
        <v>0</v>
      </c>
      <c r="O21" s="18" t="n">
        <v>-27.4311803557527</v>
      </c>
      <c r="P21" s="18" t="n">
        <v>-22.6133713066338</v>
      </c>
      <c r="T21" s="18" t="n">
        <f aca="false">+C21/'Discount curve'!D10</f>
        <v>-51.1898248609341</v>
      </c>
      <c r="U21" s="18"/>
      <c r="V21" s="18" t="n">
        <f aca="false">+E21/'Discount curve'!$D10</f>
        <v>0</v>
      </c>
      <c r="W21" s="18" t="n">
        <f aca="false">+F21/'Discount curve'!$D10</f>
        <v>0</v>
      </c>
      <c r="X21" s="18" t="n">
        <f aca="false">+G21/'Discount curve'!$D10</f>
        <v>0</v>
      </c>
      <c r="Y21" s="18" t="n">
        <f aca="false">+H21/'Discount curve'!$D10</f>
        <v>-0.263006739019583</v>
      </c>
      <c r="Z21" s="18" t="n">
        <f aca="false">+I21/'Discount curve'!$D10</f>
        <v>0</v>
      </c>
      <c r="AA21" s="18" t="n">
        <f aca="false">+J21/'Discount curve'!$D10</f>
        <v>0</v>
      </c>
      <c r="AB21" s="18" t="n">
        <f aca="false">+K21/'Discount curve'!$D10</f>
        <v>0</v>
      </c>
      <c r="AC21" s="18" t="n">
        <f aca="false">+L21/'Discount curve'!$D10</f>
        <v>0</v>
      </c>
      <c r="AD21" s="18" t="n">
        <f aca="false">+M21/'Discount curve'!$D10</f>
        <v>0</v>
      </c>
      <c r="AE21" s="18" t="n">
        <f aca="false">+N21/'Discount curve'!$D10</f>
        <v>0</v>
      </c>
      <c r="AF21" s="18" t="n">
        <f aca="false">+O21/'Discount curve'!$D10</f>
        <v>-27.9147816583763</v>
      </c>
      <c r="AG21" s="18" t="n">
        <f aca="false">+P21/'Discount curve'!$D10</f>
        <v>-23.0120364635382</v>
      </c>
    </row>
    <row r="22" customFormat="false" ht="12.75" hidden="false" customHeight="false" outlineLevel="0" collapsed="false">
      <c r="A22" s="17" t="n">
        <v>37622</v>
      </c>
      <c r="C22" s="16" t="n">
        <v>-49.2741949585318</v>
      </c>
      <c r="D22" s="15"/>
      <c r="E22" s="18" t="n">
        <v>0</v>
      </c>
      <c r="F22" s="18" t="n">
        <v>0</v>
      </c>
      <c r="G22" s="18" t="n">
        <v>0</v>
      </c>
      <c r="H22" s="18" t="n">
        <v>-0.00102642438054459</v>
      </c>
      <c r="I22" s="18" t="n">
        <v>0</v>
      </c>
      <c r="J22" s="18" t="n">
        <v>0</v>
      </c>
      <c r="K22" s="18" t="n">
        <v>0</v>
      </c>
      <c r="L22" s="18" t="n">
        <v>0</v>
      </c>
      <c r="M22" s="18" t="n">
        <v>0</v>
      </c>
      <c r="N22" s="18" t="n">
        <v>0</v>
      </c>
      <c r="O22" s="18" t="n">
        <v>-26.7628047891681</v>
      </c>
      <c r="P22" s="18" t="n">
        <v>-22.5103637449832</v>
      </c>
      <c r="T22" s="18" t="n">
        <f aca="false">+C22/'Discount curve'!D11</f>
        <v>-50.2939382973175</v>
      </c>
      <c r="U22" s="18"/>
      <c r="V22" s="18" t="n">
        <f aca="false">+E22/'Discount curve'!$D11</f>
        <v>0</v>
      </c>
      <c r="W22" s="18" t="n">
        <f aca="false">+F22/'Discount curve'!$D11</f>
        <v>0</v>
      </c>
      <c r="X22" s="18" t="n">
        <f aca="false">+G22/'Discount curve'!$D11</f>
        <v>0</v>
      </c>
      <c r="Y22" s="18" t="n">
        <f aca="false">+H22/'Discount curve'!$D11</f>
        <v>-0.00104766652210994</v>
      </c>
      <c r="Z22" s="18" t="n">
        <f aca="false">+I22/'Discount curve'!$D11</f>
        <v>0</v>
      </c>
      <c r="AA22" s="18" t="n">
        <f aca="false">+J22/'Discount curve'!$D11</f>
        <v>0</v>
      </c>
      <c r="AB22" s="18" t="n">
        <f aca="false">+K22/'Discount curve'!$D11</f>
        <v>0</v>
      </c>
      <c r="AC22" s="18" t="n">
        <f aca="false">+L22/'Discount curve'!$D11</f>
        <v>0</v>
      </c>
      <c r="AD22" s="18" t="n">
        <f aca="false">+M22/'Discount curve'!$D11</f>
        <v>0</v>
      </c>
      <c r="AE22" s="18" t="n">
        <f aca="false">+N22/'Discount curve'!$D11</f>
        <v>0</v>
      </c>
      <c r="AF22" s="18" t="n">
        <f aca="false">+O22/'Discount curve'!$D11</f>
        <v>-27.3166685698741</v>
      </c>
      <c r="AG22" s="18" t="n">
        <f aca="false">+P22/'Discount curve'!$D11</f>
        <v>-22.9762220609213</v>
      </c>
    </row>
    <row r="23" customFormat="false" ht="12.75" hidden="false" customHeight="false" outlineLevel="0" collapsed="false">
      <c r="A23" s="17" t="n">
        <v>37653</v>
      </c>
      <c r="C23" s="16" t="n">
        <v>-47.5678362768552</v>
      </c>
      <c r="D23" s="15"/>
      <c r="E23" s="18" t="n">
        <v>0</v>
      </c>
      <c r="F23" s="18" t="n">
        <v>0</v>
      </c>
      <c r="G23" s="18" t="n">
        <v>0</v>
      </c>
      <c r="H23" s="18" t="n">
        <v>-0.0895401264447727</v>
      </c>
      <c r="I23" s="18" t="n">
        <v>0</v>
      </c>
      <c r="J23" s="18" t="n">
        <v>0</v>
      </c>
      <c r="K23" s="18" t="n">
        <v>0</v>
      </c>
      <c r="L23" s="18" t="n">
        <v>0</v>
      </c>
      <c r="M23" s="18" t="n">
        <v>0</v>
      </c>
      <c r="N23" s="18" t="n">
        <v>0</v>
      </c>
      <c r="O23" s="18" t="n">
        <v>-26.005970348543</v>
      </c>
      <c r="P23" s="18" t="n">
        <v>-21.4723258018674</v>
      </c>
      <c r="T23" s="18" t="n">
        <f aca="false">+C23/'Discount curve'!D12</f>
        <v>-48.7115735394318</v>
      </c>
      <c r="U23" s="18"/>
      <c r="V23" s="18" t="n">
        <f aca="false">+E23/'Discount curve'!$D12</f>
        <v>0</v>
      </c>
      <c r="W23" s="18" t="n">
        <f aca="false">+F23/'Discount curve'!$D12</f>
        <v>0</v>
      </c>
      <c r="X23" s="18" t="n">
        <f aca="false">+G23/'Discount curve'!$D12</f>
        <v>0</v>
      </c>
      <c r="Y23" s="18" t="n">
        <f aca="false">+H23/'Discount curve'!$D12</f>
        <v>-0.0916930597527891</v>
      </c>
      <c r="Z23" s="18" t="n">
        <f aca="false">+I23/'Discount curve'!$D12</f>
        <v>0</v>
      </c>
      <c r="AA23" s="18" t="n">
        <f aca="false">+J23/'Discount curve'!$D12</f>
        <v>0</v>
      </c>
      <c r="AB23" s="18" t="n">
        <f aca="false">+K23/'Discount curve'!$D12</f>
        <v>0</v>
      </c>
      <c r="AC23" s="18" t="n">
        <f aca="false">+L23/'Discount curve'!$D12</f>
        <v>0</v>
      </c>
      <c r="AD23" s="18" t="n">
        <f aca="false">+M23/'Discount curve'!$D12</f>
        <v>0</v>
      </c>
      <c r="AE23" s="18" t="n">
        <f aca="false">+N23/'Discount curve'!$D12</f>
        <v>0</v>
      </c>
      <c r="AF23" s="18" t="n">
        <f aca="false">+O23/'Discount curve'!$D12</f>
        <v>-26.6312667602607</v>
      </c>
      <c r="AG23" s="18" t="n">
        <f aca="false">+P23/'Discount curve'!$D12</f>
        <v>-21.9886137194184</v>
      </c>
    </row>
    <row r="24" customFormat="false" ht="12.75" hidden="false" customHeight="false" outlineLevel="0" collapsed="false">
      <c r="A24" s="17" t="n">
        <v>37681</v>
      </c>
      <c r="C24" s="16" t="n">
        <v>-47.6676993440622</v>
      </c>
      <c r="D24" s="15"/>
      <c r="E24" s="18" t="n">
        <v>0</v>
      </c>
      <c r="F24" s="18" t="n">
        <v>0</v>
      </c>
      <c r="G24" s="18" t="n">
        <v>0</v>
      </c>
      <c r="H24" s="18" t="n">
        <v>-0.100711997724652</v>
      </c>
      <c r="I24" s="18" t="n">
        <v>0</v>
      </c>
      <c r="J24" s="18" t="n">
        <v>0</v>
      </c>
      <c r="K24" s="18" t="n">
        <v>0</v>
      </c>
      <c r="L24" s="18" t="n">
        <v>0</v>
      </c>
      <c r="M24" s="18" t="n">
        <v>0</v>
      </c>
      <c r="N24" s="18" t="n">
        <v>0</v>
      </c>
      <c r="O24" s="18" t="n">
        <v>-26.8133733238632</v>
      </c>
      <c r="P24" s="18" t="n">
        <v>-20.7536140224743</v>
      </c>
      <c r="T24" s="18" t="n">
        <f aca="false">+C24/'Discount curve'!D13</f>
        <v>-48.9631526150553</v>
      </c>
      <c r="U24" s="18"/>
      <c r="V24" s="18" t="n">
        <f aca="false">+E24/'Discount curve'!$D13</f>
        <v>0</v>
      </c>
      <c r="W24" s="18" t="n">
        <f aca="false">+F24/'Discount curve'!$D13</f>
        <v>0</v>
      </c>
      <c r="X24" s="18" t="n">
        <f aca="false">+G24/'Discount curve'!$D13</f>
        <v>0</v>
      </c>
      <c r="Y24" s="18" t="n">
        <f aca="false">+H24/'Discount curve'!$D13</f>
        <v>-0.10344902276836</v>
      </c>
      <c r="Z24" s="18" t="n">
        <f aca="false">+I24/'Discount curve'!$D13</f>
        <v>0</v>
      </c>
      <c r="AA24" s="18" t="n">
        <f aca="false">+J24/'Discount curve'!$D13</f>
        <v>0</v>
      </c>
      <c r="AB24" s="18" t="n">
        <f aca="false">+K24/'Discount curve'!$D13</f>
        <v>0</v>
      </c>
      <c r="AC24" s="18" t="n">
        <f aca="false">+L24/'Discount curve'!$D13</f>
        <v>0</v>
      </c>
      <c r="AD24" s="18" t="n">
        <f aca="false">+M24/'Discount curve'!$D13</f>
        <v>0</v>
      </c>
      <c r="AE24" s="18" t="n">
        <f aca="false">+N24/'Discount curve'!$D13</f>
        <v>0</v>
      </c>
      <c r="AF24" s="18" t="n">
        <f aca="false">+O24/'Discount curve'!$D13</f>
        <v>-27.5420737364432</v>
      </c>
      <c r="AG24" s="18" t="n">
        <f aca="false">+P24/'Discount curve'!$D13</f>
        <v>-21.3176298558437</v>
      </c>
    </row>
    <row r="25" customFormat="false" ht="12.75" hidden="false" customHeight="false" outlineLevel="0" collapsed="false">
      <c r="A25" s="17" t="n">
        <v>37712</v>
      </c>
      <c r="C25" s="16" t="n">
        <v>-35.7836191425036</v>
      </c>
      <c r="D25" s="15"/>
      <c r="E25" s="18" t="n">
        <v>0</v>
      </c>
      <c r="F25" s="18" t="n">
        <v>0</v>
      </c>
      <c r="G25" s="18" t="n">
        <v>0</v>
      </c>
      <c r="H25" s="18" t="n">
        <v>-0.167918262977685</v>
      </c>
      <c r="I25" s="18" t="n">
        <v>0</v>
      </c>
      <c r="J25" s="18" t="n">
        <v>0</v>
      </c>
      <c r="K25" s="18" t="n">
        <v>0</v>
      </c>
      <c r="L25" s="18" t="n">
        <v>0</v>
      </c>
      <c r="M25" s="18" t="n">
        <v>0</v>
      </c>
      <c r="N25" s="18" t="n">
        <v>0</v>
      </c>
      <c r="O25" s="18" t="n">
        <v>-18.3044531762975</v>
      </c>
      <c r="P25" s="18" t="n">
        <v>-17.3112477032283</v>
      </c>
      <c r="T25" s="18" t="n">
        <f aca="false">+C25/'Discount curve'!D14</f>
        <v>-36.8868194752782</v>
      </c>
      <c r="U25" s="18"/>
      <c r="V25" s="18" t="n">
        <f aca="false">+E25/'Discount curve'!$D14</f>
        <v>0</v>
      </c>
      <c r="W25" s="18" t="n">
        <f aca="false">+F25/'Discount curve'!$D14</f>
        <v>0</v>
      </c>
      <c r="X25" s="18" t="n">
        <f aca="false">+G25/'Discount curve'!$D14</f>
        <v>0</v>
      </c>
      <c r="Y25" s="18" t="n">
        <f aca="false">+H25/'Discount curve'!$D14</f>
        <v>-0.173095142455923</v>
      </c>
      <c r="Z25" s="18" t="n">
        <f aca="false">+I25/'Discount curve'!$D14</f>
        <v>0</v>
      </c>
      <c r="AA25" s="18" t="n">
        <f aca="false">+J25/'Discount curve'!$D14</f>
        <v>0</v>
      </c>
      <c r="AB25" s="18" t="n">
        <f aca="false">+K25/'Discount curve'!$D14</f>
        <v>0</v>
      </c>
      <c r="AC25" s="18" t="n">
        <f aca="false">+L25/'Discount curve'!$D14</f>
        <v>0</v>
      </c>
      <c r="AD25" s="18" t="n">
        <f aca="false">+M25/'Discount curve'!$D14</f>
        <v>0</v>
      </c>
      <c r="AE25" s="18" t="n">
        <f aca="false">+N25/'Discount curve'!$D14</f>
        <v>0</v>
      </c>
      <c r="AF25" s="18" t="n">
        <f aca="false">+O25/'Discount curve'!$D14</f>
        <v>-18.8687750453329</v>
      </c>
      <c r="AG25" s="18" t="n">
        <f aca="false">+P25/'Discount curve'!$D14</f>
        <v>-17.8449492874893</v>
      </c>
    </row>
    <row r="26" customFormat="false" ht="12.75" hidden="false" customHeight="false" outlineLevel="0" collapsed="false">
      <c r="A26" s="17" t="n">
        <v>37742</v>
      </c>
      <c r="C26" s="16" t="n">
        <v>-30.5930377130127</v>
      </c>
      <c r="D26" s="15"/>
      <c r="E26" s="18" t="n">
        <v>0</v>
      </c>
      <c r="F26" s="18" t="n">
        <v>0</v>
      </c>
      <c r="G26" s="18" t="n">
        <v>0</v>
      </c>
      <c r="H26" s="18" t="n">
        <v>-0.0352745726963718</v>
      </c>
      <c r="I26" s="18" t="n">
        <v>0</v>
      </c>
      <c r="J26" s="18" t="n">
        <v>0</v>
      </c>
      <c r="K26" s="18" t="n">
        <v>0</v>
      </c>
      <c r="L26" s="18" t="n">
        <v>0</v>
      </c>
      <c r="M26" s="18" t="n">
        <v>0</v>
      </c>
      <c r="N26" s="18" t="n">
        <v>0</v>
      </c>
      <c r="O26" s="18" t="n">
        <v>-15.3616957288209</v>
      </c>
      <c r="P26" s="18" t="n">
        <v>-15.1960674114954</v>
      </c>
      <c r="T26" s="18" t="n">
        <f aca="false">+C26/'Discount curve'!D15</f>
        <v>-31.6514794235387</v>
      </c>
      <c r="U26" s="18"/>
      <c r="V26" s="18" t="n">
        <f aca="false">+E26/'Discount curve'!$D15</f>
        <v>0</v>
      </c>
      <c r="W26" s="18" t="n">
        <f aca="false">+F26/'Discount curve'!$D15</f>
        <v>0</v>
      </c>
      <c r="X26" s="18" t="n">
        <f aca="false">+G26/'Discount curve'!$D15</f>
        <v>0</v>
      </c>
      <c r="Y26" s="18" t="n">
        <f aca="false">+H26/'Discount curve'!$D15</f>
        <v>-0.036494983673963</v>
      </c>
      <c r="Z26" s="18" t="n">
        <f aca="false">+I26/'Discount curve'!$D15</f>
        <v>0</v>
      </c>
      <c r="AA26" s="18" t="n">
        <f aca="false">+J26/'Discount curve'!$D15</f>
        <v>0</v>
      </c>
      <c r="AB26" s="18" t="n">
        <f aca="false">+K26/'Discount curve'!$D15</f>
        <v>0</v>
      </c>
      <c r="AC26" s="18" t="n">
        <f aca="false">+L26/'Discount curve'!$D15</f>
        <v>0</v>
      </c>
      <c r="AD26" s="18" t="n">
        <f aca="false">+M26/'Discount curve'!$D15</f>
        <v>0</v>
      </c>
      <c r="AE26" s="18" t="n">
        <f aca="false">+N26/'Discount curve'!$D15</f>
        <v>0</v>
      </c>
      <c r="AF26" s="18" t="n">
        <f aca="false">+O26/'Discount curve'!$D15</f>
        <v>-15.8931715389814</v>
      </c>
      <c r="AG26" s="18" t="n">
        <f aca="false">+P26/'Discount curve'!$D15</f>
        <v>-15.7218129008834</v>
      </c>
    </row>
    <row r="27" customFormat="false" ht="12.75" hidden="false" customHeight="false" outlineLevel="0" collapsed="false">
      <c r="A27" s="17" t="n">
        <v>37773</v>
      </c>
      <c r="C27" s="16" t="n">
        <v>-26.432425437463</v>
      </c>
      <c r="D27" s="15"/>
      <c r="E27" s="18" t="n">
        <v>0</v>
      </c>
      <c r="F27" s="18" t="n">
        <v>0</v>
      </c>
      <c r="G27" s="18" t="n">
        <v>0</v>
      </c>
      <c r="H27" s="18" t="n">
        <v>-0.0680175456410254</v>
      </c>
      <c r="I27" s="18" t="n">
        <v>0</v>
      </c>
      <c r="J27" s="18" t="n">
        <v>0</v>
      </c>
      <c r="K27" s="18" t="n">
        <v>0</v>
      </c>
      <c r="L27" s="18" t="n">
        <v>0</v>
      </c>
      <c r="M27" s="18" t="n">
        <v>0</v>
      </c>
      <c r="N27" s="18" t="n">
        <v>0</v>
      </c>
      <c r="O27" s="18" t="n">
        <v>-12.8053579810254</v>
      </c>
      <c r="P27" s="18" t="n">
        <v>-13.5590499107966</v>
      </c>
      <c r="T27" s="18" t="n">
        <f aca="false">+C27/'Discount curve'!D16</f>
        <v>-27.4541559699575</v>
      </c>
      <c r="U27" s="18"/>
      <c r="V27" s="18" t="n">
        <f aca="false">+E27/'Discount curve'!$D16</f>
        <v>0</v>
      </c>
      <c r="W27" s="18" t="n">
        <f aca="false">+F27/'Discount curve'!$D16</f>
        <v>0</v>
      </c>
      <c r="X27" s="18" t="n">
        <f aca="false">+G27/'Discount curve'!$D16</f>
        <v>0</v>
      </c>
      <c r="Y27" s="18" t="n">
        <f aca="false">+H27/'Discount curve'!$D16</f>
        <v>-0.070646725596198</v>
      </c>
      <c r="Z27" s="18" t="n">
        <f aca="false">+I27/'Discount curve'!$D16</f>
        <v>0</v>
      </c>
      <c r="AA27" s="18" t="n">
        <f aca="false">+J27/'Discount curve'!$D16</f>
        <v>0</v>
      </c>
      <c r="AB27" s="18" t="n">
        <f aca="false">+K27/'Discount curve'!$D16</f>
        <v>0</v>
      </c>
      <c r="AC27" s="18" t="n">
        <f aca="false">+L27/'Discount curve'!$D16</f>
        <v>0</v>
      </c>
      <c r="AD27" s="18" t="n">
        <f aca="false">+M27/'Discount curve'!$D16</f>
        <v>0</v>
      </c>
      <c r="AE27" s="18" t="n">
        <f aca="false">+N27/'Discount curve'!$D16</f>
        <v>0</v>
      </c>
      <c r="AF27" s="18" t="n">
        <f aca="false">+O27/'Discount curve'!$D16</f>
        <v>-13.3003418885631</v>
      </c>
      <c r="AG27" s="18" t="n">
        <f aca="false">+P27/'Discount curve'!$D16</f>
        <v>-14.0831673557982</v>
      </c>
    </row>
    <row r="28" customFormat="false" ht="12.75" hidden="false" customHeight="false" outlineLevel="0" collapsed="false">
      <c r="A28" s="17" t="n">
        <v>37803</v>
      </c>
      <c r="C28" s="16" t="n">
        <v>-22.1567809015075</v>
      </c>
      <c r="D28" s="15"/>
      <c r="E28" s="18" t="n">
        <v>0</v>
      </c>
      <c r="F28" s="18" t="n">
        <v>0</v>
      </c>
      <c r="G28" s="18" t="n">
        <v>0</v>
      </c>
      <c r="H28" s="18" t="n">
        <v>-0.00100316199766013</v>
      </c>
      <c r="I28" s="18" t="n">
        <v>0</v>
      </c>
      <c r="J28" s="18" t="n">
        <v>0</v>
      </c>
      <c r="K28" s="18" t="n">
        <v>0</v>
      </c>
      <c r="L28" s="18" t="n">
        <v>0</v>
      </c>
      <c r="M28" s="18" t="n">
        <v>0</v>
      </c>
      <c r="N28" s="18" t="n">
        <v>0</v>
      </c>
      <c r="O28" s="18" t="n">
        <v>-9.83471436647602</v>
      </c>
      <c r="P28" s="18" t="n">
        <v>-12.3210633730338</v>
      </c>
      <c r="T28" s="18" t="n">
        <f aca="false">+C28/'Discount curve'!D17</f>
        <v>-23.1027403085899</v>
      </c>
      <c r="U28" s="18"/>
      <c r="V28" s="18" t="n">
        <f aca="false">+E28/'Discount curve'!$D17</f>
        <v>0</v>
      </c>
      <c r="W28" s="18" t="n">
        <f aca="false">+F28/'Discount curve'!$D17</f>
        <v>0</v>
      </c>
      <c r="X28" s="18" t="n">
        <f aca="false">+G28/'Discount curve'!$D17</f>
        <v>0</v>
      </c>
      <c r="Y28" s="18" t="n">
        <f aca="false">+H28/'Discount curve'!$D17</f>
        <v>-0.00104599089653007</v>
      </c>
      <c r="Z28" s="18" t="n">
        <f aca="false">+I28/'Discount curve'!$D17</f>
        <v>0</v>
      </c>
      <c r="AA28" s="18" t="n">
        <f aca="false">+J28/'Discount curve'!$D17</f>
        <v>0</v>
      </c>
      <c r="AB28" s="18" t="n">
        <f aca="false">+K28/'Discount curve'!$D17</f>
        <v>0</v>
      </c>
      <c r="AC28" s="18" t="n">
        <f aca="false">+L28/'Discount curve'!$D17</f>
        <v>0</v>
      </c>
      <c r="AD28" s="18" t="n">
        <f aca="false">+M28/'Discount curve'!$D17</f>
        <v>0</v>
      </c>
      <c r="AE28" s="18" t="n">
        <f aca="false">+N28/'Discount curve'!$D17</f>
        <v>0</v>
      </c>
      <c r="AF28" s="18" t="n">
        <f aca="false">+O28/'Discount curve'!$D17</f>
        <v>-10.2545966865789</v>
      </c>
      <c r="AG28" s="18" t="n">
        <f aca="false">+P28/'Discount curve'!$D17</f>
        <v>-12.8470976311145</v>
      </c>
    </row>
    <row r="29" customFormat="false" ht="12.75" hidden="false" customHeight="false" outlineLevel="0" collapsed="false">
      <c r="A29" s="17" t="n">
        <v>37834</v>
      </c>
      <c r="C29" s="16" t="n">
        <v>-23.1478402551849</v>
      </c>
      <c r="D29" s="15"/>
      <c r="E29" s="18" t="n">
        <v>0</v>
      </c>
      <c r="F29" s="18" t="n">
        <v>0</v>
      </c>
      <c r="G29" s="18" t="n">
        <v>0</v>
      </c>
      <c r="H29" s="18" t="n">
        <v>-0.0435548529188011</v>
      </c>
      <c r="I29" s="18" t="n">
        <v>0</v>
      </c>
      <c r="J29" s="18" t="n">
        <v>0</v>
      </c>
      <c r="K29" s="18" t="n">
        <v>0</v>
      </c>
      <c r="L29" s="18" t="n">
        <v>0</v>
      </c>
      <c r="M29" s="18" t="n">
        <v>0</v>
      </c>
      <c r="N29" s="18" t="n">
        <v>0</v>
      </c>
      <c r="O29" s="18" t="n">
        <v>-10.25991383405</v>
      </c>
      <c r="P29" s="18" t="n">
        <v>-12.8443715682162</v>
      </c>
      <c r="T29" s="18" t="n">
        <f aca="false">+C29/'Discount curve'!D18</f>
        <v>-24.2361438842437</v>
      </c>
      <c r="U29" s="18"/>
      <c r="V29" s="18" t="n">
        <f aca="false">+E29/'Discount curve'!$D18</f>
        <v>0</v>
      </c>
      <c r="W29" s="18" t="n">
        <f aca="false">+F29/'Discount curve'!$D18</f>
        <v>0</v>
      </c>
      <c r="X29" s="18" t="n">
        <f aca="false">+G29/'Discount curve'!$D18</f>
        <v>0</v>
      </c>
      <c r="Y29" s="18" t="n">
        <f aca="false">+H29/'Discount curve'!$D18</f>
        <v>-0.0456025992299947</v>
      </c>
      <c r="Z29" s="18" t="n">
        <f aca="false">+I29/'Discount curve'!$D18</f>
        <v>0</v>
      </c>
      <c r="AA29" s="18" t="n">
        <f aca="false">+J29/'Discount curve'!$D18</f>
        <v>0</v>
      </c>
      <c r="AB29" s="18" t="n">
        <f aca="false">+K29/'Discount curve'!$D18</f>
        <v>0</v>
      </c>
      <c r="AC29" s="18" t="n">
        <f aca="false">+L29/'Discount curve'!$D18</f>
        <v>0</v>
      </c>
      <c r="AD29" s="18" t="n">
        <f aca="false">+M29/'Discount curve'!$D18</f>
        <v>0</v>
      </c>
      <c r="AE29" s="18" t="n">
        <f aca="false">+N29/'Discount curve'!$D18</f>
        <v>0</v>
      </c>
      <c r="AF29" s="18" t="n">
        <f aca="false">+O29/'Discount curve'!$D18</f>
        <v>-10.7422871931337</v>
      </c>
      <c r="AG29" s="18" t="n">
        <f aca="false">+P29/'Discount curve'!$D18</f>
        <v>-13.44825409188</v>
      </c>
    </row>
    <row r="30" customFormat="false" ht="12.75" hidden="false" customHeight="false" outlineLevel="0" collapsed="false">
      <c r="A30" s="17" t="n">
        <v>37865</v>
      </c>
      <c r="C30" s="16" t="n">
        <v>-21.2246094096908</v>
      </c>
      <c r="D30" s="15"/>
      <c r="E30" s="18" t="n">
        <v>0</v>
      </c>
      <c r="F30" s="18" t="n">
        <v>0</v>
      </c>
      <c r="G30" s="18" t="n">
        <v>0</v>
      </c>
      <c r="H30" s="18" t="n">
        <v>-0.000994155562836663</v>
      </c>
      <c r="I30" s="18" t="n">
        <v>0</v>
      </c>
      <c r="J30" s="18" t="n">
        <v>0</v>
      </c>
      <c r="K30" s="18" t="n">
        <v>0</v>
      </c>
      <c r="L30" s="18" t="n">
        <v>0</v>
      </c>
      <c r="M30" s="18" t="n">
        <v>0</v>
      </c>
      <c r="N30" s="18" t="n">
        <v>0</v>
      </c>
      <c r="O30" s="18" t="n">
        <v>-8.32474407883651</v>
      </c>
      <c r="P30" s="18" t="n">
        <v>-12.8988711752915</v>
      </c>
      <c r="T30" s="18" t="n">
        <f aca="false">+C30/'Discount curve'!D19</f>
        <v>-22.3183022865447</v>
      </c>
      <c r="U30" s="18"/>
      <c r="V30" s="18" t="n">
        <f aca="false">+E30/'Discount curve'!$D19</f>
        <v>0</v>
      </c>
      <c r="W30" s="18" t="n">
        <f aca="false">+F30/'Discount curve'!$D19</f>
        <v>0</v>
      </c>
      <c r="X30" s="18" t="n">
        <f aca="false">+G30/'Discount curve'!$D19</f>
        <v>0</v>
      </c>
      <c r="Y30" s="18" t="n">
        <f aca="false">+H30/'Discount curve'!$D19</f>
        <v>-0.00104538387222843</v>
      </c>
      <c r="Z30" s="18" t="n">
        <f aca="false">+I30/'Discount curve'!$D19</f>
        <v>0</v>
      </c>
      <c r="AA30" s="18" t="n">
        <f aca="false">+J30/'Discount curve'!$D19</f>
        <v>0</v>
      </c>
      <c r="AB30" s="18" t="n">
        <f aca="false">+K30/'Discount curve'!$D19</f>
        <v>0</v>
      </c>
      <c r="AC30" s="18" t="n">
        <f aca="false">+L30/'Discount curve'!$D19</f>
        <v>0</v>
      </c>
      <c r="AD30" s="18" t="n">
        <f aca="false">+M30/'Discount curve'!$D19</f>
        <v>0</v>
      </c>
      <c r="AE30" s="18" t="n">
        <f aca="false">+N30/'Discount curve'!$D19</f>
        <v>0</v>
      </c>
      <c r="AF30" s="18" t="n">
        <f aca="false">+O30/'Discount curve'!$D19</f>
        <v>-8.75371373028733</v>
      </c>
      <c r="AG30" s="18" t="n">
        <f aca="false">+P30/'Discount curve'!$D19</f>
        <v>-13.5635431723851</v>
      </c>
    </row>
    <row r="31" customFormat="false" ht="12.75" hidden="false" customHeight="false" outlineLevel="0" collapsed="false">
      <c r="A31" s="17" t="n">
        <v>37895</v>
      </c>
      <c r="C31" s="16" t="n">
        <v>-22.754703873405</v>
      </c>
      <c r="D31" s="15"/>
      <c r="E31" s="18" t="n">
        <v>0</v>
      </c>
      <c r="F31" s="18" t="n">
        <v>0</v>
      </c>
      <c r="G31" s="18" t="n">
        <v>0</v>
      </c>
      <c r="H31" s="18" t="n">
        <v>-0.122581839341316</v>
      </c>
      <c r="I31" s="18" t="n">
        <v>0</v>
      </c>
      <c r="J31" s="18" t="n">
        <v>0</v>
      </c>
      <c r="K31" s="18" t="n">
        <v>0</v>
      </c>
      <c r="L31" s="18" t="n">
        <v>0</v>
      </c>
      <c r="M31" s="18" t="n">
        <v>0</v>
      </c>
      <c r="N31" s="18" t="n">
        <v>0</v>
      </c>
      <c r="O31" s="18" t="n">
        <v>-8.32937228468445</v>
      </c>
      <c r="P31" s="18" t="n">
        <v>-14.3027497493792</v>
      </c>
      <c r="T31" s="18" t="n">
        <f aca="false">+C31/'Discount curve'!D20</f>
        <v>-24.0284472025755</v>
      </c>
      <c r="U31" s="18"/>
      <c r="V31" s="18" t="n">
        <f aca="false">+E31/'Discount curve'!$D20</f>
        <v>0</v>
      </c>
      <c r="W31" s="18" t="n">
        <f aca="false">+F31/'Discount curve'!$D20</f>
        <v>0</v>
      </c>
      <c r="X31" s="18" t="n">
        <f aca="false">+G31/'Discount curve'!$D20</f>
        <v>0</v>
      </c>
      <c r="Y31" s="18" t="n">
        <f aca="false">+H31/'Discount curve'!$D20</f>
        <v>-0.129443620580356</v>
      </c>
      <c r="Z31" s="18" t="n">
        <f aca="false">+I31/'Discount curve'!$D20</f>
        <v>0</v>
      </c>
      <c r="AA31" s="18" t="n">
        <f aca="false">+J31/'Discount curve'!$D20</f>
        <v>0</v>
      </c>
      <c r="AB31" s="18" t="n">
        <f aca="false">+K31/'Discount curve'!$D20</f>
        <v>0</v>
      </c>
      <c r="AC31" s="18" t="n">
        <f aca="false">+L31/'Discount curve'!$D20</f>
        <v>0</v>
      </c>
      <c r="AD31" s="18" t="n">
        <f aca="false">+M31/'Discount curve'!$D20</f>
        <v>0</v>
      </c>
      <c r="AE31" s="18" t="n">
        <f aca="false">+N31/'Discount curve'!$D20</f>
        <v>0</v>
      </c>
      <c r="AF31" s="18" t="n">
        <f aca="false">+O31/'Discount curve'!$D20</f>
        <v>-8.7956267542139</v>
      </c>
      <c r="AG31" s="18" t="n">
        <f aca="false">+P31/'Discount curve'!$D20</f>
        <v>-15.1033768277812</v>
      </c>
    </row>
    <row r="32" customFormat="false" ht="12.75" hidden="false" customHeight="false" outlineLevel="0" collapsed="false">
      <c r="A32" s="17" t="n">
        <v>37926</v>
      </c>
      <c r="C32" s="16" t="n">
        <v>-23.8969030411049</v>
      </c>
      <c r="D32" s="15"/>
      <c r="E32" s="18" t="n">
        <v>0</v>
      </c>
      <c r="F32" s="18" t="n">
        <v>0</v>
      </c>
      <c r="G32" s="18" t="n">
        <v>0</v>
      </c>
      <c r="H32" s="18" t="n">
        <v>-0.0331469778010106</v>
      </c>
      <c r="I32" s="18" t="n">
        <v>0</v>
      </c>
      <c r="J32" s="18" t="n">
        <v>0</v>
      </c>
      <c r="K32" s="18" t="n">
        <v>0</v>
      </c>
      <c r="L32" s="18" t="n">
        <v>0</v>
      </c>
      <c r="M32" s="18" t="n">
        <v>0</v>
      </c>
      <c r="N32" s="18" t="n">
        <v>0</v>
      </c>
      <c r="O32" s="18" t="n">
        <v>-8.94703930528749</v>
      </c>
      <c r="P32" s="18" t="n">
        <v>-14.9167167580164</v>
      </c>
      <c r="T32" s="18" t="n">
        <f aca="false">+C32/'Discount curve'!D21</f>
        <v>-25.3475414012948</v>
      </c>
      <c r="U32" s="18"/>
      <c r="V32" s="18" t="n">
        <f aca="false">+E32/'Discount curve'!$D21</f>
        <v>0</v>
      </c>
      <c r="W32" s="18" t="n">
        <f aca="false">+F32/'Discount curve'!$D21</f>
        <v>0</v>
      </c>
      <c r="X32" s="18" t="n">
        <f aca="false">+G32/'Discount curve'!$D21</f>
        <v>0</v>
      </c>
      <c r="Y32" s="18" t="n">
        <f aca="false">+H32/'Discount curve'!$D21</f>
        <v>-0.0351591329928277</v>
      </c>
      <c r="Z32" s="18" t="n">
        <f aca="false">+I32/'Discount curve'!$D21</f>
        <v>0</v>
      </c>
      <c r="AA32" s="18" t="n">
        <f aca="false">+J32/'Discount curve'!$D21</f>
        <v>0</v>
      </c>
      <c r="AB32" s="18" t="n">
        <f aca="false">+K32/'Discount curve'!$D21</f>
        <v>0</v>
      </c>
      <c r="AC32" s="18" t="n">
        <f aca="false">+L32/'Discount curve'!$D21</f>
        <v>0</v>
      </c>
      <c r="AD32" s="18" t="n">
        <f aca="false">+M32/'Discount curve'!$D21</f>
        <v>0</v>
      </c>
      <c r="AE32" s="18" t="n">
        <f aca="false">+N32/'Discount curve'!$D21</f>
        <v>0</v>
      </c>
      <c r="AF32" s="18" t="n">
        <f aca="false">+O32/'Discount curve'!$D21</f>
        <v>-9.49016066306562</v>
      </c>
      <c r="AG32" s="18" t="n">
        <f aca="false">+P32/'Discount curve'!$D21</f>
        <v>-15.8222216052364</v>
      </c>
    </row>
    <row r="33" customFormat="false" ht="12.75" hidden="false" customHeight="false" outlineLevel="0" collapsed="false">
      <c r="A33" s="17" t="n">
        <v>37956</v>
      </c>
      <c r="C33" s="16" t="n">
        <v>-26.5809159190235</v>
      </c>
      <c r="D33" s="15"/>
      <c r="E33" s="18" t="n">
        <v>0</v>
      </c>
      <c r="F33" s="18" t="n">
        <v>0</v>
      </c>
      <c r="G33" s="18" t="n">
        <v>0</v>
      </c>
      <c r="H33" s="18" t="n">
        <v>-0.246064000558533</v>
      </c>
      <c r="I33" s="18" t="n">
        <v>0</v>
      </c>
      <c r="J33" s="18" t="n">
        <v>0</v>
      </c>
      <c r="K33" s="18" t="n">
        <v>0</v>
      </c>
      <c r="L33" s="18" t="n">
        <v>0</v>
      </c>
      <c r="M33" s="18" t="n">
        <v>0</v>
      </c>
      <c r="N33" s="18" t="n">
        <v>0</v>
      </c>
      <c r="O33" s="18" t="n">
        <v>-9.44599035182092</v>
      </c>
      <c r="P33" s="18" t="n">
        <v>-16.888861566644</v>
      </c>
      <c r="T33" s="18" t="n">
        <f aca="false">+C33/'Discount curve'!D22</f>
        <v>-28.3219956763599</v>
      </c>
      <c r="U33" s="18"/>
      <c r="V33" s="18" t="n">
        <f aca="false">+E33/'Discount curve'!$D22</f>
        <v>0</v>
      </c>
      <c r="W33" s="18" t="n">
        <f aca="false">+F33/'Discount curve'!$D22</f>
        <v>0</v>
      </c>
      <c r="X33" s="18" t="n">
        <f aca="false">+G33/'Discount curve'!$D22</f>
        <v>0</v>
      </c>
      <c r="Y33" s="18" t="n">
        <f aca="false">+H33/'Discount curve'!$D22</f>
        <v>-0.26218146813139</v>
      </c>
      <c r="Z33" s="18" t="n">
        <f aca="false">+I33/'Discount curve'!$D22</f>
        <v>0</v>
      </c>
      <c r="AA33" s="18" t="n">
        <f aca="false">+J33/'Discount curve'!$D22</f>
        <v>0</v>
      </c>
      <c r="AB33" s="18" t="n">
        <f aca="false">+K33/'Discount curve'!$D22</f>
        <v>0</v>
      </c>
      <c r="AC33" s="18" t="n">
        <f aca="false">+L33/'Discount curve'!$D22</f>
        <v>0</v>
      </c>
      <c r="AD33" s="18" t="n">
        <f aca="false">+M33/'Discount curve'!$D22</f>
        <v>0</v>
      </c>
      <c r="AE33" s="18" t="n">
        <f aca="false">+N33/'Discount curve'!$D22</f>
        <v>0</v>
      </c>
      <c r="AF33" s="18" t="n">
        <f aca="false">+O33/'Discount curve'!$D22</f>
        <v>-10.0647132972474</v>
      </c>
      <c r="AG33" s="18" t="n">
        <f aca="false">+P33/'Discount curve'!$D22</f>
        <v>-17.9951009109812</v>
      </c>
    </row>
    <row r="34" customFormat="false" ht="12.75" hidden="false" customHeight="false" outlineLevel="0" collapsed="false">
      <c r="A34" s="17" t="n">
        <v>37987</v>
      </c>
      <c r="C34" s="16" t="n">
        <v>-25.3152304656011</v>
      </c>
      <c r="D34" s="15"/>
      <c r="E34" s="18" t="n">
        <v>0</v>
      </c>
      <c r="F34" s="18" t="n">
        <v>0</v>
      </c>
      <c r="G34" s="18" t="n">
        <v>0</v>
      </c>
      <c r="H34" s="18" t="n">
        <v>-0.000975699205088376</v>
      </c>
      <c r="I34" s="18" t="n">
        <v>0</v>
      </c>
      <c r="J34" s="18" t="n">
        <v>0</v>
      </c>
      <c r="K34" s="18" t="n">
        <v>0</v>
      </c>
      <c r="L34" s="18" t="n">
        <v>0</v>
      </c>
      <c r="M34" s="18" t="n">
        <v>0</v>
      </c>
      <c r="N34" s="18" t="n">
        <v>0</v>
      </c>
      <c r="O34" s="18" t="n">
        <v>-8.90851220366608</v>
      </c>
      <c r="P34" s="18" t="n">
        <v>-16.4057425627299</v>
      </c>
      <c r="T34" s="18" t="n">
        <f aca="false">+C34/'Discount curve'!D23</f>
        <v>-27.0974802221213</v>
      </c>
      <c r="U34" s="18"/>
      <c r="V34" s="18" t="n">
        <f aca="false">+E34/'Discount curve'!$D23</f>
        <v>0</v>
      </c>
      <c r="W34" s="18" t="n">
        <f aca="false">+F34/'Discount curve'!$D23</f>
        <v>0</v>
      </c>
      <c r="X34" s="18" t="n">
        <f aca="false">+G34/'Discount curve'!$D23</f>
        <v>0</v>
      </c>
      <c r="Y34" s="18" t="n">
        <f aca="false">+H34/'Discount curve'!$D23</f>
        <v>-0.00104439064651407</v>
      </c>
      <c r="Z34" s="18" t="n">
        <f aca="false">+I34/'Discount curve'!$D23</f>
        <v>0</v>
      </c>
      <c r="AA34" s="18" t="n">
        <f aca="false">+J34/'Discount curve'!$D23</f>
        <v>0</v>
      </c>
      <c r="AB34" s="18" t="n">
        <f aca="false">+K34/'Discount curve'!$D23</f>
        <v>0</v>
      </c>
      <c r="AC34" s="18" t="n">
        <f aca="false">+L34/'Discount curve'!$D23</f>
        <v>0</v>
      </c>
      <c r="AD34" s="18" t="n">
        <f aca="false">+M34/'Discount curve'!$D23</f>
        <v>0</v>
      </c>
      <c r="AE34" s="18" t="n">
        <f aca="false">+N34/'Discount curve'!$D23</f>
        <v>0</v>
      </c>
      <c r="AF34" s="18" t="n">
        <f aca="false">+O34/'Discount curve'!$D23</f>
        <v>-9.53569170841185</v>
      </c>
      <c r="AG34" s="18" t="n">
        <f aca="false">+P34/'Discount curve'!$D23</f>
        <v>-17.5607441230629</v>
      </c>
    </row>
    <row r="35" customFormat="false" ht="12.75" hidden="false" customHeight="false" outlineLevel="0" collapsed="false">
      <c r="A35" s="17" t="n">
        <v>38018</v>
      </c>
      <c r="C35" s="16" t="n">
        <v>-23.8049065265655</v>
      </c>
      <c r="D35" s="15"/>
      <c r="E35" s="18" t="n">
        <v>0</v>
      </c>
      <c r="F35" s="18" t="n">
        <v>0</v>
      </c>
      <c r="G35" s="18" t="n">
        <v>0</v>
      </c>
      <c r="H35" s="18" t="n">
        <v>-0.0849986546921137</v>
      </c>
      <c r="I35" s="18" t="n">
        <v>0</v>
      </c>
      <c r="J35" s="18" t="n">
        <v>0</v>
      </c>
      <c r="K35" s="18" t="n">
        <v>0</v>
      </c>
      <c r="L35" s="18" t="n">
        <v>0</v>
      </c>
      <c r="M35" s="18" t="n">
        <v>0</v>
      </c>
      <c r="N35" s="18" t="n">
        <v>0</v>
      </c>
      <c r="O35" s="18" t="n">
        <v>-8.29162573068002</v>
      </c>
      <c r="P35" s="18" t="n">
        <v>-15.4282821411933</v>
      </c>
      <c r="T35" s="18" t="n">
        <f aca="false">+C35/'Discount curve'!D24</f>
        <v>-25.5967845870923</v>
      </c>
      <c r="U35" s="18"/>
      <c r="V35" s="18" t="n">
        <f aca="false">+E35/'Discount curve'!$D24</f>
        <v>0</v>
      </c>
      <c r="W35" s="18" t="n">
        <f aca="false">+F35/'Discount curve'!$D24</f>
        <v>0</v>
      </c>
      <c r="X35" s="18" t="n">
        <f aca="false">+G35/'Discount curve'!$D24</f>
        <v>0</v>
      </c>
      <c r="Y35" s="18" t="n">
        <f aca="false">+H35/'Discount curve'!$D24</f>
        <v>-0.0913967988876022</v>
      </c>
      <c r="Z35" s="18" t="n">
        <f aca="false">+I35/'Discount curve'!$D24</f>
        <v>0</v>
      </c>
      <c r="AA35" s="18" t="n">
        <f aca="false">+J35/'Discount curve'!$D24</f>
        <v>0</v>
      </c>
      <c r="AB35" s="18" t="n">
        <f aca="false">+K35/'Discount curve'!$D24</f>
        <v>0</v>
      </c>
      <c r="AC35" s="18" t="n">
        <f aca="false">+L35/'Discount curve'!$D24</f>
        <v>0</v>
      </c>
      <c r="AD35" s="18" t="n">
        <f aca="false">+M35/'Discount curve'!$D24</f>
        <v>0</v>
      </c>
      <c r="AE35" s="18" t="n">
        <f aca="false">+N35/'Discount curve'!$D24</f>
        <v>0</v>
      </c>
      <c r="AF35" s="18" t="n">
        <f aca="false">+O35/'Discount curve'!$D24</f>
        <v>-8.91576522126464</v>
      </c>
      <c r="AG35" s="18" t="n">
        <f aca="false">+P35/'Discount curve'!$D24</f>
        <v>-16.58962256694</v>
      </c>
    </row>
    <row r="36" customFormat="false" ht="12.75" hidden="false" customHeight="false" outlineLevel="0" collapsed="false">
      <c r="A36" s="17" t="n">
        <v>38047</v>
      </c>
      <c r="C36" s="16" t="n">
        <v>-23.3285081310198</v>
      </c>
      <c r="D36" s="15"/>
      <c r="E36" s="18" t="n">
        <v>0</v>
      </c>
      <c r="F36" s="18" t="n">
        <v>0</v>
      </c>
      <c r="G36" s="18" t="n">
        <v>0</v>
      </c>
      <c r="H36" s="18" t="n">
        <v>-0.0954759778834472</v>
      </c>
      <c r="I36" s="18" t="n">
        <v>0</v>
      </c>
      <c r="J36" s="18" t="n">
        <v>0</v>
      </c>
      <c r="K36" s="18" t="n">
        <v>0</v>
      </c>
      <c r="L36" s="18" t="n">
        <v>0</v>
      </c>
      <c r="M36" s="18" t="n">
        <v>0</v>
      </c>
      <c r="N36" s="18" t="n">
        <v>0</v>
      </c>
      <c r="O36" s="18" t="n">
        <v>-8.28126593346961</v>
      </c>
      <c r="P36" s="18" t="n">
        <v>-14.9517662196668</v>
      </c>
      <c r="T36" s="18" t="n">
        <f aca="false">+C36/'Discount curve'!D25</f>
        <v>-25.1961009388006</v>
      </c>
      <c r="U36" s="18"/>
      <c r="V36" s="18" t="n">
        <f aca="false">+E36/'Discount curve'!$D25</f>
        <v>0</v>
      </c>
      <c r="W36" s="18" t="n">
        <f aca="false">+F36/'Discount curve'!$D25</f>
        <v>0</v>
      </c>
      <c r="X36" s="18" t="n">
        <f aca="false">+G36/'Discount curve'!$D25</f>
        <v>0</v>
      </c>
      <c r="Y36" s="18" t="n">
        <f aca="false">+H36/'Discount curve'!$D25</f>
        <v>-0.10311942634614</v>
      </c>
      <c r="Z36" s="18" t="n">
        <f aca="false">+I36/'Discount curve'!$D25</f>
        <v>0</v>
      </c>
      <c r="AA36" s="18" t="n">
        <f aca="false">+J36/'Discount curve'!$D25</f>
        <v>0</v>
      </c>
      <c r="AB36" s="18" t="n">
        <f aca="false">+K36/'Discount curve'!$D25</f>
        <v>0</v>
      </c>
      <c r="AC36" s="18" t="n">
        <f aca="false">+L36/'Discount curve'!$D25</f>
        <v>0</v>
      </c>
      <c r="AD36" s="18" t="n">
        <f aca="false">+M36/'Discount curve'!$D25</f>
        <v>0</v>
      </c>
      <c r="AE36" s="18" t="n">
        <f aca="false">+N36/'Discount curve'!$D25</f>
        <v>0</v>
      </c>
      <c r="AF36" s="18" t="n">
        <f aca="false">+O36/'Discount curve'!$D25</f>
        <v>-8.9442330040515</v>
      </c>
      <c r="AG36" s="18" t="n">
        <f aca="false">+P36/'Discount curve'!$D25</f>
        <v>-16.148748508403</v>
      </c>
    </row>
    <row r="37" customFormat="false" ht="12.75" hidden="false" customHeight="false" outlineLevel="0" collapsed="false">
      <c r="A37" s="17" t="n">
        <v>38078</v>
      </c>
      <c r="C37" s="16" t="n">
        <v>-18.2193563134743</v>
      </c>
      <c r="D37" s="15"/>
      <c r="E37" s="18" t="n">
        <v>0</v>
      </c>
      <c r="F37" s="18" t="n">
        <v>0</v>
      </c>
      <c r="G37" s="18" t="n">
        <v>0</v>
      </c>
      <c r="H37" s="18" t="n">
        <v>-0.159006991050634</v>
      </c>
      <c r="I37" s="18" t="n">
        <v>0</v>
      </c>
      <c r="J37" s="18" t="n">
        <v>0</v>
      </c>
      <c r="K37" s="18" t="n">
        <v>0</v>
      </c>
      <c r="L37" s="18" t="n">
        <v>0</v>
      </c>
      <c r="M37" s="18" t="n">
        <v>0</v>
      </c>
      <c r="N37" s="18" t="n">
        <v>0</v>
      </c>
      <c r="O37" s="18" t="n">
        <v>-7.0517322924125</v>
      </c>
      <c r="P37" s="18" t="n">
        <v>-11.0086170300112</v>
      </c>
      <c r="T37" s="18" t="n">
        <f aca="false">+C37/'Discount curve'!D26</f>
        <v>-19.7719945151476</v>
      </c>
      <c r="U37" s="18"/>
      <c r="V37" s="18" t="n">
        <f aca="false">+E37/'Discount curve'!$D26</f>
        <v>0</v>
      </c>
      <c r="W37" s="18" t="n">
        <f aca="false">+F37/'Discount curve'!$D26</f>
        <v>0</v>
      </c>
      <c r="X37" s="18" t="n">
        <f aca="false">+G37/'Discount curve'!$D26</f>
        <v>0</v>
      </c>
      <c r="Y37" s="18" t="n">
        <f aca="false">+H37/'Discount curve'!$D26</f>
        <v>-0.172557432920842</v>
      </c>
      <c r="Z37" s="18" t="n">
        <f aca="false">+I37/'Discount curve'!$D26</f>
        <v>0</v>
      </c>
      <c r="AA37" s="18" t="n">
        <f aca="false">+J37/'Discount curve'!$D26</f>
        <v>0</v>
      </c>
      <c r="AB37" s="18" t="n">
        <f aca="false">+K37/'Discount curve'!$D26</f>
        <v>0</v>
      </c>
      <c r="AC37" s="18" t="n">
        <f aca="false">+L37/'Discount curve'!$D26</f>
        <v>0</v>
      </c>
      <c r="AD37" s="18" t="n">
        <f aca="false">+M37/'Discount curve'!$D26</f>
        <v>0</v>
      </c>
      <c r="AE37" s="18" t="n">
        <f aca="false">+N37/'Discount curve'!$D26</f>
        <v>0</v>
      </c>
      <c r="AF37" s="18" t="n">
        <f aca="false">+O37/'Discount curve'!$D26</f>
        <v>-7.6526749797826</v>
      </c>
      <c r="AG37" s="18" t="n">
        <f aca="false">+P37/'Discount curve'!$D26</f>
        <v>-11.9467621024441</v>
      </c>
    </row>
    <row r="38" customFormat="false" ht="12.75" hidden="false" customHeight="false" outlineLevel="0" collapsed="false">
      <c r="A38" s="17" t="n">
        <v>38108</v>
      </c>
      <c r="C38" s="16" t="n">
        <v>-15.3582730249811</v>
      </c>
      <c r="D38" s="15"/>
      <c r="E38" s="18" t="n">
        <v>0</v>
      </c>
      <c r="F38" s="18" t="n">
        <v>0</v>
      </c>
      <c r="G38" s="18" t="n">
        <v>0</v>
      </c>
      <c r="H38" s="18" t="n">
        <v>0</v>
      </c>
      <c r="I38" s="18" t="n">
        <v>0</v>
      </c>
      <c r="J38" s="18" t="n">
        <v>0</v>
      </c>
      <c r="K38" s="18" t="n">
        <v>0</v>
      </c>
      <c r="L38" s="18" t="n">
        <v>0</v>
      </c>
      <c r="M38" s="18" t="n">
        <v>0</v>
      </c>
      <c r="N38" s="18" t="n">
        <v>0</v>
      </c>
      <c r="O38" s="18" t="n">
        <v>-5.72826488419772</v>
      </c>
      <c r="P38" s="18" t="n">
        <v>-9.63000814078339</v>
      </c>
      <c r="T38" s="18" t="n">
        <f aca="false">+C38/'Discount curve'!D27</f>
        <v>-16.7433741163213</v>
      </c>
      <c r="U38" s="18"/>
      <c r="V38" s="18" t="n">
        <f aca="false">+E38/'Discount curve'!$D27</f>
        <v>0</v>
      </c>
      <c r="W38" s="18" t="n">
        <f aca="false">+F38/'Discount curve'!$D27</f>
        <v>0</v>
      </c>
      <c r="X38" s="18" t="n">
        <f aca="false">+G38/'Discount curve'!$D27</f>
        <v>0</v>
      </c>
      <c r="Y38" s="18" t="n">
        <f aca="false">+H38/'Discount curve'!$D27</f>
        <v>0</v>
      </c>
      <c r="Z38" s="18" t="n">
        <f aca="false">+I38/'Discount curve'!$D27</f>
        <v>0</v>
      </c>
      <c r="AA38" s="18" t="n">
        <f aca="false">+J38/'Discount curve'!$D27</f>
        <v>0</v>
      </c>
      <c r="AB38" s="18" t="n">
        <f aca="false">+K38/'Discount curve'!$D27</f>
        <v>0</v>
      </c>
      <c r="AC38" s="18" t="n">
        <f aca="false">+L38/'Discount curve'!$D27</f>
        <v>0</v>
      </c>
      <c r="AD38" s="18" t="n">
        <f aca="false">+M38/'Discount curve'!$D27</f>
        <v>0</v>
      </c>
      <c r="AE38" s="18" t="n">
        <f aca="false">+N38/'Discount curve'!$D27</f>
        <v>0</v>
      </c>
      <c r="AF38" s="18" t="n">
        <f aca="false">+O38/'Discount curve'!$D27</f>
        <v>-6.24487413640223</v>
      </c>
      <c r="AG38" s="18" t="n">
        <f aca="false">+P38/'Discount curve'!$D27</f>
        <v>-10.4984999799191</v>
      </c>
    </row>
    <row r="39" customFormat="false" ht="12.75" hidden="false" customHeight="false" outlineLevel="0" collapsed="false">
      <c r="A39" s="17" t="n">
        <v>38139</v>
      </c>
      <c r="C39" s="16" t="n">
        <v>-14.4668993627179</v>
      </c>
      <c r="D39" s="15"/>
      <c r="E39" s="18" t="n">
        <v>0</v>
      </c>
      <c r="F39" s="18" t="n">
        <v>0</v>
      </c>
      <c r="G39" s="18" t="n">
        <v>0</v>
      </c>
      <c r="H39" s="18" t="n">
        <v>0</v>
      </c>
      <c r="I39" s="18" t="n">
        <v>0</v>
      </c>
      <c r="J39" s="18" t="n">
        <v>0</v>
      </c>
      <c r="K39" s="18" t="n">
        <v>0</v>
      </c>
      <c r="L39" s="18" t="n">
        <v>0</v>
      </c>
      <c r="M39" s="18" t="n">
        <v>0</v>
      </c>
      <c r="N39" s="18" t="n">
        <v>0</v>
      </c>
      <c r="O39" s="18" t="n">
        <v>-4.9230320214322</v>
      </c>
      <c r="P39" s="18" t="n">
        <v>-9.54386734128569</v>
      </c>
      <c r="T39" s="18" t="n">
        <f aca="false">+C39/'Discount curve'!D28</f>
        <v>-15.8505172698785</v>
      </c>
      <c r="U39" s="18"/>
      <c r="V39" s="18" t="n">
        <f aca="false">+E39/'Discount curve'!$D28</f>
        <v>0</v>
      </c>
      <c r="W39" s="18" t="n">
        <f aca="false">+F39/'Discount curve'!$D28</f>
        <v>0</v>
      </c>
      <c r="X39" s="18" t="n">
        <f aca="false">+G39/'Discount curve'!$D28</f>
        <v>0</v>
      </c>
      <c r="Y39" s="18" t="n">
        <f aca="false">+H39/'Discount curve'!$D28</f>
        <v>0</v>
      </c>
      <c r="Z39" s="18" t="n">
        <f aca="false">+I39/'Discount curve'!$D28</f>
        <v>0</v>
      </c>
      <c r="AA39" s="18" t="n">
        <f aca="false">+J39/'Discount curve'!$D28</f>
        <v>0</v>
      </c>
      <c r="AB39" s="18" t="n">
        <f aca="false">+K39/'Discount curve'!$D28</f>
        <v>0</v>
      </c>
      <c r="AC39" s="18" t="n">
        <f aca="false">+L39/'Discount curve'!$D28</f>
        <v>0</v>
      </c>
      <c r="AD39" s="18" t="n">
        <f aca="false">+M39/'Discount curve'!$D28</f>
        <v>0</v>
      </c>
      <c r="AE39" s="18" t="n">
        <f aca="false">+N39/'Discount curve'!$D28</f>
        <v>0</v>
      </c>
      <c r="AF39" s="18" t="n">
        <f aca="false">+O39/'Discount curve'!$D28</f>
        <v>-5.39387204676151</v>
      </c>
      <c r="AG39" s="18" t="n">
        <f aca="false">+P39/'Discount curve'!$D28</f>
        <v>-10.456645223117</v>
      </c>
    </row>
    <row r="40" customFormat="false" ht="12.75" hidden="false" customHeight="false" outlineLevel="0" collapsed="false">
      <c r="A40" s="17" t="n">
        <v>38169</v>
      </c>
      <c r="C40" s="16" t="n">
        <v>-9.99287205391731</v>
      </c>
      <c r="D40" s="15"/>
      <c r="E40" s="18" t="n">
        <v>0</v>
      </c>
      <c r="F40" s="18" t="n">
        <v>0</v>
      </c>
      <c r="G40" s="18" t="n">
        <v>0</v>
      </c>
      <c r="H40" s="18" t="n">
        <v>0</v>
      </c>
      <c r="I40" s="18" t="n">
        <v>0</v>
      </c>
      <c r="J40" s="18" t="n">
        <v>0</v>
      </c>
      <c r="K40" s="18" t="n">
        <v>0</v>
      </c>
      <c r="L40" s="18" t="n">
        <v>0</v>
      </c>
      <c r="M40" s="18" t="n">
        <v>0</v>
      </c>
      <c r="N40" s="18" t="n">
        <v>0</v>
      </c>
      <c r="O40" s="18" t="n">
        <v>-4.52818314821137</v>
      </c>
      <c r="P40" s="18" t="n">
        <v>-5.46468890570594</v>
      </c>
      <c r="T40" s="18" t="n">
        <f aca="false">+C40/'Discount curve'!D29</f>
        <v>-10.9984852766675</v>
      </c>
      <c r="U40" s="18"/>
      <c r="V40" s="18" t="n">
        <f aca="false">+E40/'Discount curve'!$D29</f>
        <v>0</v>
      </c>
      <c r="W40" s="18" t="n">
        <f aca="false">+F40/'Discount curve'!$D29</f>
        <v>0</v>
      </c>
      <c r="X40" s="18" t="n">
        <f aca="false">+G40/'Discount curve'!$D29</f>
        <v>0</v>
      </c>
      <c r="Y40" s="18" t="n">
        <f aca="false">+H40/'Discount curve'!$D29</f>
        <v>0</v>
      </c>
      <c r="Z40" s="18" t="n">
        <f aca="false">+I40/'Discount curve'!$D29</f>
        <v>0</v>
      </c>
      <c r="AA40" s="18" t="n">
        <f aca="false">+J40/'Discount curve'!$D29</f>
        <v>0</v>
      </c>
      <c r="AB40" s="18" t="n">
        <f aca="false">+K40/'Discount curve'!$D29</f>
        <v>0</v>
      </c>
      <c r="AC40" s="18" t="n">
        <f aca="false">+L40/'Discount curve'!$D29</f>
        <v>0</v>
      </c>
      <c r="AD40" s="18" t="n">
        <f aca="false">+M40/'Discount curve'!$D29</f>
        <v>0</v>
      </c>
      <c r="AE40" s="18" t="n">
        <f aca="false">+N40/'Discount curve'!$D29</f>
        <v>0</v>
      </c>
      <c r="AF40" s="18" t="n">
        <f aca="false">+O40/'Discount curve'!$D29</f>
        <v>-4.9838680428349</v>
      </c>
      <c r="AG40" s="18" t="n">
        <f aca="false">+P40/'Discount curve'!$D29</f>
        <v>-6.01461723383255</v>
      </c>
    </row>
    <row r="41" customFormat="false" ht="12.75" hidden="false" customHeight="false" outlineLevel="0" collapsed="false">
      <c r="A41" s="17" t="n">
        <v>38200</v>
      </c>
      <c r="C41" s="16" t="n">
        <v>-10.5375792701775</v>
      </c>
      <c r="D41" s="15"/>
      <c r="E41" s="18" t="n">
        <v>0</v>
      </c>
      <c r="F41" s="18" t="n">
        <v>0</v>
      </c>
      <c r="G41" s="18" t="n">
        <v>0</v>
      </c>
      <c r="H41" s="18" t="n">
        <v>0</v>
      </c>
      <c r="I41" s="18" t="n">
        <v>0</v>
      </c>
      <c r="J41" s="18" t="n">
        <v>0</v>
      </c>
      <c r="K41" s="18" t="n">
        <v>0</v>
      </c>
      <c r="L41" s="18" t="n">
        <v>0</v>
      </c>
      <c r="M41" s="18" t="n">
        <v>0</v>
      </c>
      <c r="N41" s="18" t="n">
        <v>0</v>
      </c>
      <c r="O41" s="18" t="n">
        <v>-5.30419337110265</v>
      </c>
      <c r="P41" s="18" t="n">
        <v>-5.23338589907483</v>
      </c>
      <c r="T41" s="18" t="n">
        <f aca="false">+C41/'Discount curve'!D30</f>
        <v>-11.6558398992144</v>
      </c>
      <c r="U41" s="18"/>
      <c r="V41" s="18" t="n">
        <f aca="false">+E41/'Discount curve'!$D30</f>
        <v>0</v>
      </c>
      <c r="W41" s="18" t="n">
        <f aca="false">+F41/'Discount curve'!$D30</f>
        <v>0</v>
      </c>
      <c r="X41" s="18" t="n">
        <f aca="false">+G41/'Discount curve'!$D30</f>
        <v>0</v>
      </c>
      <c r="Y41" s="18" t="n">
        <f aca="false">+H41/'Discount curve'!$D30</f>
        <v>0</v>
      </c>
      <c r="Z41" s="18" t="n">
        <f aca="false">+I41/'Discount curve'!$D30</f>
        <v>0</v>
      </c>
      <c r="AA41" s="18" t="n">
        <f aca="false">+J41/'Discount curve'!$D30</f>
        <v>0</v>
      </c>
      <c r="AB41" s="18" t="n">
        <f aca="false">+K41/'Discount curve'!$D30</f>
        <v>0</v>
      </c>
      <c r="AC41" s="18" t="n">
        <f aca="false">+L41/'Discount curve'!$D30</f>
        <v>0</v>
      </c>
      <c r="AD41" s="18" t="n">
        <f aca="false">+M41/'Discount curve'!$D30</f>
        <v>0</v>
      </c>
      <c r="AE41" s="18" t="n">
        <f aca="false">+N41/'Discount curve'!$D30</f>
        <v>0</v>
      </c>
      <c r="AF41" s="18" t="n">
        <f aca="false">+O41/'Discount curve'!$D30</f>
        <v>-5.86708077281261</v>
      </c>
      <c r="AG41" s="18" t="n">
        <f aca="false">+P41/'Discount curve'!$D30</f>
        <v>-5.78875912640183</v>
      </c>
    </row>
    <row r="42" customFormat="false" ht="12.75" hidden="false" customHeight="false" outlineLevel="0" collapsed="false">
      <c r="A42" s="17" t="n">
        <v>38231</v>
      </c>
      <c r="C42" s="16" t="n">
        <v>-7.07378057133548</v>
      </c>
      <c r="D42" s="15"/>
      <c r="E42" s="18" t="n">
        <v>0</v>
      </c>
      <c r="F42" s="18" t="n">
        <v>0</v>
      </c>
      <c r="G42" s="18" t="n">
        <v>0</v>
      </c>
      <c r="H42" s="18" t="n">
        <v>0</v>
      </c>
      <c r="I42" s="18" t="n">
        <v>0</v>
      </c>
      <c r="J42" s="18" t="n">
        <v>0</v>
      </c>
      <c r="K42" s="18" t="n">
        <v>0</v>
      </c>
      <c r="L42" s="18" t="n">
        <v>0</v>
      </c>
      <c r="M42" s="18" t="n">
        <v>0</v>
      </c>
      <c r="N42" s="18" t="n">
        <v>0</v>
      </c>
      <c r="O42" s="18" t="n">
        <v>-3.58644026405293</v>
      </c>
      <c r="P42" s="18" t="n">
        <v>-3.48734030728255</v>
      </c>
      <c r="T42" s="18" t="n">
        <f aca="false">+C42/'Discount curve'!D31</f>
        <v>-7.86425500191237</v>
      </c>
      <c r="U42" s="18"/>
      <c r="V42" s="18" t="n">
        <f aca="false">+E42/'Discount curve'!$D31</f>
        <v>0</v>
      </c>
      <c r="W42" s="18" t="n">
        <f aca="false">+F42/'Discount curve'!$D31</f>
        <v>0</v>
      </c>
      <c r="X42" s="18" t="n">
        <f aca="false">+G42/'Discount curve'!$D31</f>
        <v>0</v>
      </c>
      <c r="Y42" s="18" t="n">
        <f aca="false">+H42/'Discount curve'!$D31</f>
        <v>0</v>
      </c>
      <c r="Z42" s="18" t="n">
        <f aca="false">+I42/'Discount curve'!$D31</f>
        <v>0</v>
      </c>
      <c r="AA42" s="18" t="n">
        <f aca="false">+J42/'Discount curve'!$D31</f>
        <v>0</v>
      </c>
      <c r="AB42" s="18" t="n">
        <f aca="false">+K42/'Discount curve'!$D31</f>
        <v>0</v>
      </c>
      <c r="AC42" s="18" t="n">
        <f aca="false">+L42/'Discount curve'!$D31</f>
        <v>0</v>
      </c>
      <c r="AD42" s="18" t="n">
        <f aca="false">+M42/'Discount curve'!$D31</f>
        <v>0</v>
      </c>
      <c r="AE42" s="18" t="n">
        <f aca="false">+N42/'Discount curve'!$D31</f>
        <v>0</v>
      </c>
      <c r="AF42" s="18" t="n">
        <f aca="false">+O42/'Discount curve'!$D31</f>
        <v>-3.98721454549068</v>
      </c>
      <c r="AG42" s="18" t="n">
        <f aca="false">+P42/'Discount curve'!$D31</f>
        <v>-3.87704045642169</v>
      </c>
    </row>
    <row r="43" customFormat="false" ht="12.75" hidden="false" customHeight="false" outlineLevel="0" collapsed="false">
      <c r="A43" s="17" t="n">
        <v>38261</v>
      </c>
      <c r="C43" s="16" t="n">
        <v>-7.89967544643323</v>
      </c>
      <c r="D43" s="15"/>
      <c r="E43" s="18" t="n">
        <v>0</v>
      </c>
      <c r="F43" s="18" t="n">
        <v>0</v>
      </c>
      <c r="G43" s="18" t="n">
        <v>0</v>
      </c>
      <c r="H43" s="18" t="n">
        <v>0</v>
      </c>
      <c r="I43" s="18" t="n">
        <v>0</v>
      </c>
      <c r="J43" s="18" t="n">
        <v>0</v>
      </c>
      <c r="K43" s="18" t="n">
        <v>0</v>
      </c>
      <c r="L43" s="18" t="n">
        <v>0</v>
      </c>
      <c r="M43" s="18" t="n">
        <v>0</v>
      </c>
      <c r="N43" s="18" t="n">
        <v>0</v>
      </c>
      <c r="O43" s="18" t="n">
        <v>-4.10368066710743</v>
      </c>
      <c r="P43" s="18" t="n">
        <v>-3.79599477932579</v>
      </c>
      <c r="T43" s="18" t="n">
        <f aca="false">+C43/'Discount curve'!D32</f>
        <v>-8.82474764763032</v>
      </c>
      <c r="U43" s="18"/>
      <c r="V43" s="18" t="n">
        <f aca="false">+E43/'Discount curve'!$D32</f>
        <v>0</v>
      </c>
      <c r="W43" s="18" t="n">
        <f aca="false">+F43/'Discount curve'!$D32</f>
        <v>0</v>
      </c>
      <c r="X43" s="18" t="n">
        <f aca="false">+G43/'Discount curve'!$D32</f>
        <v>0</v>
      </c>
      <c r="Y43" s="18" t="n">
        <f aca="false">+H43/'Discount curve'!$D32</f>
        <v>0</v>
      </c>
      <c r="Z43" s="18" t="n">
        <f aca="false">+I43/'Discount curve'!$D32</f>
        <v>0</v>
      </c>
      <c r="AA43" s="18" t="n">
        <f aca="false">+J43/'Discount curve'!$D32</f>
        <v>0</v>
      </c>
      <c r="AB43" s="18" t="n">
        <f aca="false">+K43/'Discount curve'!$D32</f>
        <v>0</v>
      </c>
      <c r="AC43" s="18" t="n">
        <f aca="false">+L43/'Discount curve'!$D32</f>
        <v>0</v>
      </c>
      <c r="AD43" s="18" t="n">
        <f aca="false">+M43/'Discount curve'!$D32</f>
        <v>0</v>
      </c>
      <c r="AE43" s="18" t="n">
        <f aca="false">+N43/'Discount curve'!$D32</f>
        <v>0</v>
      </c>
      <c r="AF43" s="18" t="n">
        <f aca="false">+O43/'Discount curve'!$D32</f>
        <v>-4.58423216994734</v>
      </c>
      <c r="AG43" s="18" t="n">
        <f aca="false">+P43/'Discount curve'!$D32</f>
        <v>-4.24051547768298</v>
      </c>
    </row>
    <row r="44" customFormat="false" ht="12.75" hidden="false" customHeight="false" outlineLevel="0" collapsed="false">
      <c r="A44" s="17" t="n">
        <v>38292</v>
      </c>
      <c r="C44" s="16" t="n">
        <v>-7.72939674737182</v>
      </c>
      <c r="D44" s="15"/>
      <c r="E44" s="18" t="n">
        <v>0</v>
      </c>
      <c r="F44" s="18" t="n">
        <v>0</v>
      </c>
      <c r="G44" s="18" t="n">
        <v>0</v>
      </c>
      <c r="H44" s="18" t="n">
        <v>0</v>
      </c>
      <c r="I44" s="18" t="n">
        <v>0</v>
      </c>
      <c r="J44" s="18" t="n">
        <v>0</v>
      </c>
      <c r="K44" s="18" t="n">
        <v>0</v>
      </c>
      <c r="L44" s="18" t="n">
        <v>0</v>
      </c>
      <c r="M44" s="18" t="n">
        <v>0</v>
      </c>
      <c r="N44" s="18" t="n">
        <v>0</v>
      </c>
      <c r="O44" s="18" t="n">
        <v>-3.97187296159458</v>
      </c>
      <c r="P44" s="18" t="n">
        <v>-3.75752378577724</v>
      </c>
      <c r="T44" s="18" t="n">
        <f aca="false">+C44/'Discount curve'!D33</f>
        <v>-8.67787452907613</v>
      </c>
      <c r="U44" s="18"/>
      <c r="V44" s="18" t="n">
        <f aca="false">+E44/'Discount curve'!$D33</f>
        <v>0</v>
      </c>
      <c r="W44" s="18" t="n">
        <f aca="false">+F44/'Discount curve'!$D33</f>
        <v>0</v>
      </c>
      <c r="X44" s="18" t="n">
        <f aca="false">+G44/'Discount curve'!$D33</f>
        <v>0</v>
      </c>
      <c r="Y44" s="18" t="n">
        <f aca="false">+H44/'Discount curve'!$D33</f>
        <v>0</v>
      </c>
      <c r="Z44" s="18" t="n">
        <f aca="false">+I44/'Discount curve'!$D33</f>
        <v>0</v>
      </c>
      <c r="AA44" s="18" t="n">
        <f aca="false">+J44/'Discount curve'!$D33</f>
        <v>0</v>
      </c>
      <c r="AB44" s="18" t="n">
        <f aca="false">+K44/'Discount curve'!$D33</f>
        <v>0</v>
      </c>
      <c r="AC44" s="18" t="n">
        <f aca="false">+L44/'Discount curve'!$D33</f>
        <v>0</v>
      </c>
      <c r="AD44" s="18" t="n">
        <f aca="false">+M44/'Discount curve'!$D33</f>
        <v>0</v>
      </c>
      <c r="AE44" s="18" t="n">
        <f aca="false">+N44/'Discount curve'!$D33</f>
        <v>0</v>
      </c>
      <c r="AF44" s="18" t="n">
        <f aca="false">+O44/'Discount curve'!$D33</f>
        <v>-4.45926329475421</v>
      </c>
      <c r="AG44" s="18" t="n">
        <f aca="false">+P44/'Discount curve'!$D33</f>
        <v>-4.21861123432192</v>
      </c>
    </row>
    <row r="45" customFormat="false" ht="12.75" hidden="false" customHeight="false" outlineLevel="0" collapsed="false">
      <c r="A45" s="17" t="n">
        <v>38322</v>
      </c>
      <c r="C45" s="16" t="n">
        <v>-9.50155384490406</v>
      </c>
      <c r="D45" s="15"/>
      <c r="E45" s="18" t="n">
        <v>0</v>
      </c>
      <c r="F45" s="18" t="n">
        <v>0</v>
      </c>
      <c r="G45" s="18" t="n">
        <v>0</v>
      </c>
      <c r="H45" s="18" t="n">
        <v>0</v>
      </c>
      <c r="I45" s="18" t="n">
        <v>0</v>
      </c>
      <c r="J45" s="18" t="n">
        <v>0</v>
      </c>
      <c r="K45" s="18" t="n">
        <v>0</v>
      </c>
      <c r="L45" s="18" t="n">
        <v>0</v>
      </c>
      <c r="M45" s="18" t="n">
        <v>0</v>
      </c>
      <c r="N45" s="18" t="n">
        <v>0</v>
      </c>
      <c r="O45" s="18" t="n">
        <v>-4.85040020753244</v>
      </c>
      <c r="P45" s="18" t="n">
        <v>-4.65115363737162</v>
      </c>
      <c r="T45" s="18" t="n">
        <f aca="false">+C45/'Discount curve'!D34</f>
        <v>-10.7206110426365</v>
      </c>
      <c r="U45" s="18"/>
      <c r="V45" s="18" t="n">
        <f aca="false">+E45/'Discount curve'!$D34</f>
        <v>0</v>
      </c>
      <c r="W45" s="18" t="n">
        <f aca="false">+F45/'Discount curve'!$D34</f>
        <v>0</v>
      </c>
      <c r="X45" s="18" t="n">
        <f aca="false">+G45/'Discount curve'!$D34</f>
        <v>0</v>
      </c>
      <c r="Y45" s="18" t="n">
        <f aca="false">+H45/'Discount curve'!$D34</f>
        <v>0</v>
      </c>
      <c r="Z45" s="18" t="n">
        <f aca="false">+I45/'Discount curve'!$D34</f>
        <v>0</v>
      </c>
      <c r="AA45" s="18" t="n">
        <f aca="false">+J45/'Discount curve'!$D34</f>
        <v>0</v>
      </c>
      <c r="AB45" s="18" t="n">
        <f aca="false">+K45/'Discount curve'!$D34</f>
        <v>0</v>
      </c>
      <c r="AC45" s="18" t="n">
        <f aca="false">+L45/'Discount curve'!$D34</f>
        <v>0</v>
      </c>
      <c r="AD45" s="18" t="n">
        <f aca="false">+M45/'Discount curve'!$D34</f>
        <v>0</v>
      </c>
      <c r="AE45" s="18" t="n">
        <f aca="false">+N45/'Discount curve'!$D34</f>
        <v>0</v>
      </c>
      <c r="AF45" s="18" t="n">
        <f aca="false">+O45/'Discount curve'!$D34</f>
        <v>-5.47271055607051</v>
      </c>
      <c r="AG45" s="18" t="n">
        <f aca="false">+P45/'Discount curve'!$D34</f>
        <v>-5.24790048656602</v>
      </c>
    </row>
    <row r="46" customFormat="false" ht="12.75" hidden="false" customHeight="false" outlineLevel="0" collapsed="false">
      <c r="A46" s="17" t="n">
        <v>38353</v>
      </c>
      <c r="C46" s="16" t="n">
        <v>-8.65040126059277</v>
      </c>
      <c r="D46" s="15"/>
      <c r="E46" s="18" t="n">
        <v>0</v>
      </c>
      <c r="F46" s="18" t="n">
        <v>0</v>
      </c>
      <c r="G46" s="18" t="n">
        <v>0</v>
      </c>
      <c r="H46" s="18" t="n">
        <v>0</v>
      </c>
      <c r="I46" s="18" t="n">
        <v>0</v>
      </c>
      <c r="J46" s="18" t="n">
        <v>0</v>
      </c>
      <c r="K46" s="18" t="n">
        <v>0</v>
      </c>
      <c r="L46" s="18" t="n">
        <v>0</v>
      </c>
      <c r="M46" s="18" t="n">
        <v>0</v>
      </c>
      <c r="N46" s="18" t="n">
        <v>0</v>
      </c>
      <c r="O46" s="18" t="n">
        <v>-4.68565034619587</v>
      </c>
      <c r="P46" s="18" t="n">
        <v>-3.9647509143969</v>
      </c>
      <c r="T46" s="18" t="n">
        <f aca="false">+C46/'Discount curve'!D35</f>
        <v>-9.81351562536711</v>
      </c>
      <c r="U46" s="18"/>
      <c r="V46" s="18" t="n">
        <f aca="false">+E46/'Discount curve'!$D35</f>
        <v>0</v>
      </c>
      <c r="W46" s="18" t="n">
        <f aca="false">+F46/'Discount curve'!$D35</f>
        <v>0</v>
      </c>
      <c r="X46" s="18" t="n">
        <f aca="false">+G46/'Discount curve'!$D35</f>
        <v>0</v>
      </c>
      <c r="Y46" s="18" t="n">
        <f aca="false">+H46/'Discount curve'!$D35</f>
        <v>0</v>
      </c>
      <c r="Z46" s="18" t="n">
        <f aca="false">+I46/'Discount curve'!$D35</f>
        <v>0</v>
      </c>
      <c r="AA46" s="18" t="n">
        <f aca="false">+J46/'Discount curve'!$D35</f>
        <v>0</v>
      </c>
      <c r="AB46" s="18" t="n">
        <f aca="false">+K46/'Discount curve'!$D35</f>
        <v>0</v>
      </c>
      <c r="AC46" s="18" t="n">
        <f aca="false">+L46/'Discount curve'!$D35</f>
        <v>0</v>
      </c>
      <c r="AD46" s="18" t="n">
        <f aca="false">+M46/'Discount curve'!$D35</f>
        <v>0</v>
      </c>
      <c r="AE46" s="18" t="n">
        <f aca="false">+N46/'Discount curve'!$D35</f>
        <v>0</v>
      </c>
      <c r="AF46" s="18" t="n">
        <f aca="false">+O46/'Discount curve'!$D35</f>
        <v>-5.31567282281759</v>
      </c>
      <c r="AG46" s="18" t="n">
        <f aca="false">+P46/'Discount curve'!$D35</f>
        <v>-4.49784280254952</v>
      </c>
    </row>
    <row r="47" customFormat="false" ht="12.75" hidden="false" customHeight="false" outlineLevel="0" collapsed="false">
      <c r="A47" s="17" t="n">
        <v>38384</v>
      </c>
      <c r="C47" s="16" t="n">
        <v>-8.55463474634563</v>
      </c>
      <c r="D47" s="15"/>
      <c r="E47" s="18" t="n">
        <v>0</v>
      </c>
      <c r="F47" s="18" t="n">
        <v>0</v>
      </c>
      <c r="G47" s="18" t="n">
        <v>0</v>
      </c>
      <c r="H47" s="18" t="n">
        <v>0</v>
      </c>
      <c r="I47" s="18" t="n">
        <v>0</v>
      </c>
      <c r="J47" s="18" t="n">
        <v>0</v>
      </c>
      <c r="K47" s="18" t="n">
        <v>0</v>
      </c>
      <c r="L47" s="18" t="n">
        <v>0</v>
      </c>
      <c r="M47" s="18" t="n">
        <v>0</v>
      </c>
      <c r="N47" s="18" t="n">
        <v>0</v>
      </c>
      <c r="O47" s="18" t="n">
        <v>-4.42275550281235</v>
      </c>
      <c r="P47" s="18" t="n">
        <v>-4.13187924353329</v>
      </c>
      <c r="T47" s="18" t="n">
        <f aca="false">+C47/'Discount curve'!D36</f>
        <v>-9.75607771607015</v>
      </c>
      <c r="U47" s="18"/>
      <c r="V47" s="18" t="n">
        <f aca="false">+E47/'Discount curve'!$D36</f>
        <v>0</v>
      </c>
      <c r="W47" s="18" t="n">
        <f aca="false">+F47/'Discount curve'!$D36</f>
        <v>0</v>
      </c>
      <c r="X47" s="18" t="n">
        <f aca="false">+G47/'Discount curve'!$D36</f>
        <v>0</v>
      </c>
      <c r="Y47" s="18" t="n">
        <f aca="false">+H47/'Discount curve'!$D36</f>
        <v>0</v>
      </c>
      <c r="Z47" s="18" t="n">
        <f aca="false">+I47/'Discount curve'!$D36</f>
        <v>0</v>
      </c>
      <c r="AA47" s="18" t="n">
        <f aca="false">+J47/'Discount curve'!$D36</f>
        <v>0</v>
      </c>
      <c r="AB47" s="18" t="n">
        <f aca="false">+K47/'Discount curve'!$D36</f>
        <v>0</v>
      </c>
      <c r="AC47" s="18" t="n">
        <f aca="false">+L47/'Discount curve'!$D36</f>
        <v>0</v>
      </c>
      <c r="AD47" s="18" t="n">
        <f aca="false">+M47/'Discount curve'!$D36</f>
        <v>0</v>
      </c>
      <c r="AE47" s="18" t="n">
        <f aca="false">+N47/'Discount curve'!$D36</f>
        <v>0</v>
      </c>
      <c r="AF47" s="18" t="n">
        <f aca="false">+O47/'Discount curve'!$D36</f>
        <v>-5.04390282975511</v>
      </c>
      <c r="AG47" s="18" t="n">
        <f aca="false">+P47/'Discount curve'!$D36</f>
        <v>-4.71217488631504</v>
      </c>
    </row>
    <row r="48" customFormat="false" ht="12.75" hidden="false" customHeight="false" outlineLevel="0" collapsed="false">
      <c r="A48" s="17" t="n">
        <v>38412</v>
      </c>
      <c r="C48" s="16" t="n">
        <v>-8.05918978576467</v>
      </c>
      <c r="D48" s="15"/>
      <c r="E48" s="18" t="n">
        <v>0</v>
      </c>
      <c r="F48" s="18" t="n">
        <v>0</v>
      </c>
      <c r="G48" s="18" t="n">
        <v>0</v>
      </c>
      <c r="H48" s="18" t="n">
        <v>0</v>
      </c>
      <c r="I48" s="18" t="n">
        <v>0</v>
      </c>
      <c r="J48" s="18" t="n">
        <v>0</v>
      </c>
      <c r="K48" s="18" t="n">
        <v>0</v>
      </c>
      <c r="L48" s="18" t="n">
        <v>0</v>
      </c>
      <c r="M48" s="18" t="n">
        <v>0</v>
      </c>
      <c r="N48" s="18" t="n">
        <v>0</v>
      </c>
      <c r="O48" s="18" t="n">
        <v>-4.452952608967</v>
      </c>
      <c r="P48" s="18" t="n">
        <v>-3.60623717679768</v>
      </c>
      <c r="T48" s="18" t="n">
        <f aca="false">+C48/'Discount curve'!D37</f>
        <v>-9.23941946324488</v>
      </c>
      <c r="U48" s="18"/>
      <c r="V48" s="18" t="n">
        <f aca="false">+E48/'Discount curve'!$D37</f>
        <v>0</v>
      </c>
      <c r="W48" s="18" t="n">
        <f aca="false">+F48/'Discount curve'!$D37</f>
        <v>0</v>
      </c>
      <c r="X48" s="18" t="n">
        <f aca="false">+G48/'Discount curve'!$D37</f>
        <v>0</v>
      </c>
      <c r="Y48" s="18" t="n">
        <f aca="false">+H48/'Discount curve'!$D37</f>
        <v>0</v>
      </c>
      <c r="Z48" s="18" t="n">
        <f aca="false">+I48/'Discount curve'!$D37</f>
        <v>0</v>
      </c>
      <c r="AA48" s="18" t="n">
        <f aca="false">+J48/'Discount curve'!$D37</f>
        <v>0</v>
      </c>
      <c r="AB48" s="18" t="n">
        <f aca="false">+K48/'Discount curve'!$D37</f>
        <v>0</v>
      </c>
      <c r="AC48" s="18" t="n">
        <f aca="false">+L48/'Discount curve'!$D37</f>
        <v>0</v>
      </c>
      <c r="AD48" s="18" t="n">
        <f aca="false">+M48/'Discount curve'!$D37</f>
        <v>0</v>
      </c>
      <c r="AE48" s="18" t="n">
        <f aca="false">+N48/'Discount curve'!$D37</f>
        <v>0</v>
      </c>
      <c r="AF48" s="18" t="n">
        <f aca="false">+O48/'Discount curve'!$D37</f>
        <v>-5.10506615402817</v>
      </c>
      <c r="AG48" s="18" t="n">
        <f aca="false">+P48/'Discount curve'!$D37</f>
        <v>-4.13435330921672</v>
      </c>
    </row>
    <row r="49" customFormat="false" ht="12.75" hidden="false" customHeight="false" outlineLevel="0" collapsed="false">
      <c r="A49" s="17" t="n">
        <v>38443</v>
      </c>
      <c r="C49" s="16" t="n">
        <v>-6.99945118560966</v>
      </c>
      <c r="D49" s="15"/>
      <c r="E49" s="18" t="n">
        <v>0</v>
      </c>
      <c r="F49" s="18" t="n">
        <v>0</v>
      </c>
      <c r="G49" s="18" t="n">
        <v>0</v>
      </c>
      <c r="H49" s="18" t="n">
        <v>0</v>
      </c>
      <c r="I49" s="18" t="n">
        <v>0</v>
      </c>
      <c r="J49" s="18" t="n">
        <v>0</v>
      </c>
      <c r="K49" s="18" t="n">
        <v>0</v>
      </c>
      <c r="L49" s="18" t="n">
        <v>0</v>
      </c>
      <c r="M49" s="18" t="n">
        <v>0</v>
      </c>
      <c r="N49" s="18" t="n">
        <v>0</v>
      </c>
      <c r="O49" s="18" t="n">
        <v>-3.91614562042527</v>
      </c>
      <c r="P49" s="18" t="n">
        <v>-3.08330556518439</v>
      </c>
      <c r="T49" s="18" t="n">
        <f aca="false">+C49/'Discount curve'!D38</f>
        <v>-8.06581764357497</v>
      </c>
      <c r="U49" s="18"/>
      <c r="V49" s="18" t="n">
        <f aca="false">+E49/'Discount curve'!$D38</f>
        <v>0</v>
      </c>
      <c r="W49" s="18" t="n">
        <f aca="false">+F49/'Discount curve'!$D38</f>
        <v>0</v>
      </c>
      <c r="X49" s="18" t="n">
        <f aca="false">+G49/'Discount curve'!$D38</f>
        <v>0</v>
      </c>
      <c r="Y49" s="18" t="n">
        <f aca="false">+H49/'Discount curve'!$D38</f>
        <v>0</v>
      </c>
      <c r="Z49" s="18" t="n">
        <f aca="false">+I49/'Discount curve'!$D38</f>
        <v>0</v>
      </c>
      <c r="AA49" s="18" t="n">
        <f aca="false">+J49/'Discount curve'!$D38</f>
        <v>0</v>
      </c>
      <c r="AB49" s="18" t="n">
        <f aca="false">+K49/'Discount curve'!$D38</f>
        <v>0</v>
      </c>
      <c r="AC49" s="18" t="n">
        <f aca="false">+L49/'Discount curve'!$D38</f>
        <v>0</v>
      </c>
      <c r="AD49" s="18" t="n">
        <f aca="false">+M49/'Discount curve'!$D38</f>
        <v>0</v>
      </c>
      <c r="AE49" s="18" t="n">
        <f aca="false">+N49/'Discount curve'!$D38</f>
        <v>0</v>
      </c>
      <c r="AF49" s="18" t="n">
        <f aca="false">+O49/'Discount curve'!$D38</f>
        <v>-4.51277044477077</v>
      </c>
      <c r="AG49" s="18" t="n">
        <f aca="false">+P49/'Discount curve'!$D38</f>
        <v>-3.55304719880419</v>
      </c>
    </row>
    <row r="50" customFormat="false" ht="12.75" hidden="false" customHeight="false" outlineLevel="0" collapsed="false">
      <c r="A50" s="17" t="n">
        <v>38473</v>
      </c>
      <c r="C50" s="16" t="n">
        <v>-5.42366247372635</v>
      </c>
      <c r="D50" s="15"/>
      <c r="E50" s="18" t="n">
        <v>0</v>
      </c>
      <c r="F50" s="18" t="n">
        <v>0</v>
      </c>
      <c r="G50" s="18" t="n">
        <v>0</v>
      </c>
      <c r="H50" s="18" t="n">
        <v>0</v>
      </c>
      <c r="I50" s="18" t="n">
        <v>0</v>
      </c>
      <c r="J50" s="18" t="n">
        <v>0</v>
      </c>
      <c r="K50" s="18" t="n">
        <v>0</v>
      </c>
      <c r="L50" s="18" t="n">
        <v>0</v>
      </c>
      <c r="M50" s="18" t="n">
        <v>0</v>
      </c>
      <c r="N50" s="18" t="n">
        <v>0</v>
      </c>
      <c r="O50" s="18" t="n">
        <v>-2.89904617757271</v>
      </c>
      <c r="P50" s="18" t="n">
        <v>-2.52461629615364</v>
      </c>
      <c r="T50" s="18" t="n">
        <f aca="false">+C50/'Discount curve'!D39</f>
        <v>-6.28174751217216</v>
      </c>
      <c r="U50" s="18"/>
      <c r="V50" s="18" t="n">
        <f aca="false">+E50/'Discount curve'!$D39</f>
        <v>0</v>
      </c>
      <c r="W50" s="18" t="n">
        <f aca="false">+F50/'Discount curve'!$D39</f>
        <v>0</v>
      </c>
      <c r="X50" s="18" t="n">
        <f aca="false">+G50/'Discount curve'!$D39</f>
        <v>0</v>
      </c>
      <c r="Y50" s="18" t="n">
        <f aca="false">+H50/'Discount curve'!$D39</f>
        <v>0</v>
      </c>
      <c r="Z50" s="18" t="n">
        <f aca="false">+I50/'Discount curve'!$D39</f>
        <v>0</v>
      </c>
      <c r="AA50" s="18" t="n">
        <f aca="false">+J50/'Discount curve'!$D39</f>
        <v>0</v>
      </c>
      <c r="AB50" s="18" t="n">
        <f aca="false">+K50/'Discount curve'!$D39</f>
        <v>0</v>
      </c>
      <c r="AC50" s="18" t="n">
        <f aca="false">+L50/'Discount curve'!$D39</f>
        <v>0</v>
      </c>
      <c r="AD50" s="18" t="n">
        <f aca="false">+M50/'Discount curve'!$D39</f>
        <v>0</v>
      </c>
      <c r="AE50" s="18" t="n">
        <f aca="false">+N50/'Discount curve'!$D39</f>
        <v>0</v>
      </c>
      <c r="AF50" s="18" t="n">
        <f aca="false">+O50/'Discount curve'!$D39</f>
        <v>-3.35770822794722</v>
      </c>
      <c r="AG50" s="18" t="n">
        <f aca="false">+P50/'Discount curve'!$D39</f>
        <v>-2.92403928422494</v>
      </c>
    </row>
    <row r="51" customFormat="false" ht="12.75" hidden="false" customHeight="false" outlineLevel="0" collapsed="false">
      <c r="A51" s="17" t="n">
        <v>38504</v>
      </c>
      <c r="C51" s="16" t="n">
        <v>-5.2066285080645</v>
      </c>
      <c r="D51" s="15"/>
      <c r="E51" s="18" t="n">
        <v>0</v>
      </c>
      <c r="F51" s="18" t="n">
        <v>0</v>
      </c>
      <c r="G51" s="18" t="n">
        <v>0</v>
      </c>
      <c r="H51" s="18" t="n">
        <v>0</v>
      </c>
      <c r="I51" s="18" t="n">
        <v>0</v>
      </c>
      <c r="J51" s="18" t="n">
        <v>0</v>
      </c>
      <c r="K51" s="18" t="n">
        <v>0</v>
      </c>
      <c r="L51" s="18" t="n">
        <v>0</v>
      </c>
      <c r="M51" s="18" t="n">
        <v>0</v>
      </c>
      <c r="N51" s="18" t="n">
        <v>0</v>
      </c>
      <c r="O51" s="18" t="n">
        <v>-2.76106336273929</v>
      </c>
      <c r="P51" s="18" t="n">
        <v>-2.44556514532521</v>
      </c>
      <c r="T51" s="18" t="n">
        <f aca="false">+C51/'Discount curve'!D40</f>
        <v>-6.06223063586864</v>
      </c>
      <c r="U51" s="18"/>
      <c r="V51" s="18" t="n">
        <f aca="false">+E51/'Discount curve'!$D40</f>
        <v>0</v>
      </c>
      <c r="W51" s="18" t="n">
        <f aca="false">+F51/'Discount curve'!$D40</f>
        <v>0</v>
      </c>
      <c r="X51" s="18" t="n">
        <f aca="false">+G51/'Discount curve'!$D40</f>
        <v>0</v>
      </c>
      <c r="Y51" s="18" t="n">
        <f aca="false">+H51/'Discount curve'!$D40</f>
        <v>0</v>
      </c>
      <c r="Z51" s="18" t="n">
        <f aca="false">+I51/'Discount curve'!$D40</f>
        <v>0</v>
      </c>
      <c r="AA51" s="18" t="n">
        <f aca="false">+J51/'Discount curve'!$D40</f>
        <v>0</v>
      </c>
      <c r="AB51" s="18" t="n">
        <f aca="false">+K51/'Discount curve'!$D40</f>
        <v>0</v>
      </c>
      <c r="AC51" s="18" t="n">
        <f aca="false">+L51/'Discount curve'!$D40</f>
        <v>0</v>
      </c>
      <c r="AD51" s="18" t="n">
        <f aca="false">+M51/'Discount curve'!$D40</f>
        <v>0</v>
      </c>
      <c r="AE51" s="18" t="n">
        <f aca="false">+N51/'Discount curve'!$D40</f>
        <v>0</v>
      </c>
      <c r="AF51" s="18" t="n">
        <f aca="false">+O51/'Discount curve'!$D40</f>
        <v>-3.214787242694</v>
      </c>
      <c r="AG51" s="18" t="n">
        <f aca="false">+P51/'Discount curve'!$D40</f>
        <v>-2.84744339317465</v>
      </c>
    </row>
    <row r="52" customFormat="false" ht="12.75" hidden="false" customHeight="false" outlineLevel="0" collapsed="false">
      <c r="A52" s="17" t="n">
        <v>38534</v>
      </c>
      <c r="C52" s="16" t="n">
        <v>-4.60347998952478</v>
      </c>
      <c r="D52" s="15"/>
      <c r="E52" s="18" t="n">
        <v>0</v>
      </c>
      <c r="F52" s="18" t="n">
        <v>0</v>
      </c>
      <c r="G52" s="18" t="n">
        <v>0</v>
      </c>
      <c r="H52" s="18" t="n">
        <v>0</v>
      </c>
      <c r="I52" s="18" t="n">
        <v>0</v>
      </c>
      <c r="J52" s="18" t="n">
        <v>0</v>
      </c>
      <c r="K52" s="18" t="n">
        <v>0</v>
      </c>
      <c r="L52" s="18" t="n">
        <v>0</v>
      </c>
      <c r="M52" s="18" t="n">
        <v>0</v>
      </c>
      <c r="N52" s="18" t="n">
        <v>0</v>
      </c>
      <c r="O52" s="18" t="n">
        <v>-2.28151090086286</v>
      </c>
      <c r="P52" s="18" t="n">
        <v>-2.32196908866192</v>
      </c>
      <c r="T52" s="18" t="n">
        <f aca="false">+C52/'Discount curve'!D41</f>
        <v>-5.38792474998464</v>
      </c>
      <c r="U52" s="18"/>
      <c r="V52" s="18" t="n">
        <f aca="false">+E52/'Discount curve'!$D41</f>
        <v>0</v>
      </c>
      <c r="W52" s="18" t="n">
        <f aca="false">+F52/'Discount curve'!$D41</f>
        <v>0</v>
      </c>
      <c r="X52" s="18" t="n">
        <f aca="false">+G52/'Discount curve'!$D41</f>
        <v>0</v>
      </c>
      <c r="Y52" s="18" t="n">
        <f aca="false">+H52/'Discount curve'!$D41</f>
        <v>0</v>
      </c>
      <c r="Z52" s="18" t="n">
        <f aca="false">+I52/'Discount curve'!$D41</f>
        <v>0</v>
      </c>
      <c r="AA52" s="18" t="n">
        <f aca="false">+J52/'Discount curve'!$D41</f>
        <v>0</v>
      </c>
      <c r="AB52" s="18" t="n">
        <f aca="false">+K52/'Discount curve'!$D41</f>
        <v>0</v>
      </c>
      <c r="AC52" s="18" t="n">
        <f aca="false">+L52/'Discount curve'!$D41</f>
        <v>0</v>
      </c>
      <c r="AD52" s="18" t="n">
        <f aca="false">+M52/'Discount curve'!$D41</f>
        <v>0</v>
      </c>
      <c r="AE52" s="18" t="n">
        <f aca="false">+N52/'Discount curve'!$D41</f>
        <v>0</v>
      </c>
      <c r="AF52" s="18" t="n">
        <f aca="false">+O52/'Discount curve'!$D41</f>
        <v>-2.67028619177026</v>
      </c>
      <c r="AG52" s="18" t="n">
        <f aca="false">+P52/'Discount curve'!$D41</f>
        <v>-2.71763855821437</v>
      </c>
    </row>
    <row r="53" customFormat="false" ht="12.75" hidden="false" customHeight="false" outlineLevel="0" collapsed="false">
      <c r="A53" s="17" t="n">
        <v>38565</v>
      </c>
      <c r="C53" s="16" t="n">
        <v>-5.39945356643223</v>
      </c>
      <c r="D53" s="15"/>
      <c r="E53" s="18" t="n">
        <v>0</v>
      </c>
      <c r="F53" s="18" t="n">
        <v>0</v>
      </c>
      <c r="G53" s="18" t="n">
        <v>0</v>
      </c>
      <c r="H53" s="18" t="n">
        <v>0</v>
      </c>
      <c r="I53" s="18" t="n">
        <v>0</v>
      </c>
      <c r="J53" s="18" t="n">
        <v>0</v>
      </c>
      <c r="K53" s="18" t="n">
        <v>0</v>
      </c>
      <c r="L53" s="18" t="n">
        <v>0</v>
      </c>
      <c r="M53" s="18" t="n">
        <v>0</v>
      </c>
      <c r="N53" s="18" t="n">
        <v>0</v>
      </c>
      <c r="O53" s="18" t="n">
        <v>-2.87580623339933</v>
      </c>
      <c r="P53" s="18" t="n">
        <v>-2.5236473330329</v>
      </c>
      <c r="T53" s="18" t="n">
        <f aca="false">+C53/'Discount curve'!D42</f>
        <v>-6.35374839449587</v>
      </c>
      <c r="U53" s="18"/>
      <c r="V53" s="18" t="n">
        <f aca="false">+E53/'Discount curve'!$D42</f>
        <v>0</v>
      </c>
      <c r="W53" s="18" t="n">
        <f aca="false">+F53/'Discount curve'!$D42</f>
        <v>0</v>
      </c>
      <c r="X53" s="18" t="n">
        <f aca="false">+G53/'Discount curve'!$D42</f>
        <v>0</v>
      </c>
      <c r="Y53" s="18" t="n">
        <f aca="false">+H53/'Discount curve'!$D42</f>
        <v>0</v>
      </c>
      <c r="Z53" s="18" t="n">
        <f aca="false">+I53/'Discount curve'!$D42</f>
        <v>0</v>
      </c>
      <c r="AA53" s="18" t="n">
        <f aca="false">+J53/'Discount curve'!$D42</f>
        <v>0</v>
      </c>
      <c r="AB53" s="18" t="n">
        <f aca="false">+K53/'Discount curve'!$D42</f>
        <v>0</v>
      </c>
      <c r="AC53" s="18" t="n">
        <f aca="false">+L53/'Discount curve'!$D42</f>
        <v>0</v>
      </c>
      <c r="AD53" s="18" t="n">
        <f aca="false">+M53/'Discount curve'!$D42</f>
        <v>0</v>
      </c>
      <c r="AE53" s="18" t="n">
        <f aca="false">+N53/'Discount curve'!$D42</f>
        <v>0</v>
      </c>
      <c r="AF53" s="18" t="n">
        <f aca="false">+O53/'Discount curve'!$D42</f>
        <v>-3.38407377960207</v>
      </c>
      <c r="AG53" s="18" t="n">
        <f aca="false">+P53/'Discount curve'!$D42</f>
        <v>-2.9696746148938</v>
      </c>
    </row>
    <row r="54" customFormat="false" ht="12.75" hidden="false" customHeight="false" outlineLevel="0" collapsed="false">
      <c r="A54" s="17" t="n">
        <v>38596</v>
      </c>
      <c r="C54" s="16" t="n">
        <v>-5.05757131240032</v>
      </c>
      <c r="D54" s="15"/>
      <c r="E54" s="18" t="n">
        <v>0</v>
      </c>
      <c r="F54" s="18" t="n">
        <v>0</v>
      </c>
      <c r="G54" s="18" t="n">
        <v>0</v>
      </c>
      <c r="H54" s="18" t="n">
        <v>0</v>
      </c>
      <c r="I54" s="18" t="n">
        <v>0</v>
      </c>
      <c r="J54" s="18" t="n">
        <v>0</v>
      </c>
      <c r="K54" s="18" t="n">
        <v>0</v>
      </c>
      <c r="L54" s="18" t="n">
        <v>0</v>
      </c>
      <c r="M54" s="18" t="n">
        <v>0</v>
      </c>
      <c r="N54" s="18" t="n">
        <v>0</v>
      </c>
      <c r="O54" s="18" t="n">
        <v>-2.49040847561978</v>
      </c>
      <c r="P54" s="18" t="n">
        <v>-2.56716283678054</v>
      </c>
      <c r="T54" s="18" t="n">
        <f aca="false">+C54/'Discount curve'!D43</f>
        <v>-5.98205396984443</v>
      </c>
      <c r="U54" s="18"/>
      <c r="V54" s="18" t="n">
        <f aca="false">+E54/'Discount curve'!$D43</f>
        <v>0</v>
      </c>
      <c r="W54" s="18" t="n">
        <f aca="false">+F54/'Discount curve'!$D43</f>
        <v>0</v>
      </c>
      <c r="X54" s="18" t="n">
        <f aca="false">+G54/'Discount curve'!$D43</f>
        <v>0</v>
      </c>
      <c r="Y54" s="18" t="n">
        <f aca="false">+H54/'Discount curve'!$D43</f>
        <v>0</v>
      </c>
      <c r="Z54" s="18" t="n">
        <f aca="false">+I54/'Discount curve'!$D43</f>
        <v>0</v>
      </c>
      <c r="AA54" s="18" t="n">
        <f aca="false">+J54/'Discount curve'!$D43</f>
        <v>0</v>
      </c>
      <c r="AB54" s="18" t="n">
        <f aca="false">+K54/'Discount curve'!$D43</f>
        <v>0</v>
      </c>
      <c r="AC54" s="18" t="n">
        <f aca="false">+L54/'Discount curve'!$D43</f>
        <v>0</v>
      </c>
      <c r="AD54" s="18" t="n">
        <f aca="false">+M54/'Discount curve'!$D43</f>
        <v>0</v>
      </c>
      <c r="AE54" s="18" t="n">
        <f aca="false">+N54/'Discount curve'!$D43</f>
        <v>0</v>
      </c>
      <c r="AF54" s="18" t="n">
        <f aca="false">+O54/'Discount curve'!$D43</f>
        <v>-2.94563476971421</v>
      </c>
      <c r="AG54" s="18" t="n">
        <f aca="false">+P54/'Discount curve'!$D43</f>
        <v>-3.03641920013022</v>
      </c>
    </row>
    <row r="55" customFormat="false" ht="12.75" hidden="false" customHeight="false" outlineLevel="0" collapsed="false">
      <c r="A55" s="17" t="n">
        <v>38626</v>
      </c>
      <c r="C55" s="16" t="n">
        <v>-5.66798354711413</v>
      </c>
      <c r="D55" s="15"/>
      <c r="E55" s="18" t="n">
        <v>0</v>
      </c>
      <c r="F55" s="18" t="n">
        <v>0</v>
      </c>
      <c r="G55" s="18" t="n">
        <v>0</v>
      </c>
      <c r="H55" s="18" t="n">
        <v>0</v>
      </c>
      <c r="I55" s="18" t="n">
        <v>0</v>
      </c>
      <c r="J55" s="18" t="n">
        <v>0</v>
      </c>
      <c r="K55" s="18" t="n">
        <v>0</v>
      </c>
      <c r="L55" s="18" t="n">
        <v>0</v>
      </c>
      <c r="M55" s="18" t="n">
        <v>0</v>
      </c>
      <c r="N55" s="18" t="n">
        <v>0</v>
      </c>
      <c r="O55" s="18" t="n">
        <v>-2.91372607182479</v>
      </c>
      <c r="P55" s="18" t="n">
        <v>-2.75425747528934</v>
      </c>
      <c r="T55" s="18" t="n">
        <f aca="false">+C55/'Discount curve'!D44</f>
        <v>-6.74026529671206</v>
      </c>
      <c r="U55" s="18"/>
      <c r="V55" s="18" t="n">
        <f aca="false">+E55/'Discount curve'!$D44</f>
        <v>0</v>
      </c>
      <c r="W55" s="18" t="n">
        <f aca="false">+F55/'Discount curve'!$D44</f>
        <v>0</v>
      </c>
      <c r="X55" s="18" t="n">
        <f aca="false">+G55/'Discount curve'!$D44</f>
        <v>0</v>
      </c>
      <c r="Y55" s="18" t="n">
        <f aca="false">+H55/'Discount curve'!$D44</f>
        <v>0</v>
      </c>
      <c r="Z55" s="18" t="n">
        <f aca="false">+I55/'Discount curve'!$D44</f>
        <v>0</v>
      </c>
      <c r="AA55" s="18" t="n">
        <f aca="false">+J55/'Discount curve'!$D44</f>
        <v>0</v>
      </c>
      <c r="AB55" s="18" t="n">
        <f aca="false">+K55/'Discount curve'!$D44</f>
        <v>0</v>
      </c>
      <c r="AC55" s="18" t="n">
        <f aca="false">+L55/'Discount curve'!$D44</f>
        <v>0</v>
      </c>
      <c r="AD55" s="18" t="n">
        <f aca="false">+M55/'Discount curve'!$D44</f>
        <v>0</v>
      </c>
      <c r="AE55" s="18" t="n">
        <f aca="false">+N55/'Discount curve'!$D44</f>
        <v>0</v>
      </c>
      <c r="AF55" s="18" t="n">
        <f aca="false">+O55/'Discount curve'!$D44</f>
        <v>-3.46495125873207</v>
      </c>
      <c r="AG55" s="18" t="n">
        <f aca="false">+P55/'Discount curve'!$D44</f>
        <v>-3.27531403797999</v>
      </c>
    </row>
    <row r="56" customFormat="false" ht="12.75" hidden="false" customHeight="false" outlineLevel="0" collapsed="false">
      <c r="A56" s="17" t="n">
        <v>38657</v>
      </c>
      <c r="C56" s="16" t="n">
        <v>-5.49257849825028</v>
      </c>
      <c r="D56" s="15"/>
      <c r="E56" s="18" t="n">
        <v>0</v>
      </c>
      <c r="F56" s="18" t="n">
        <v>0</v>
      </c>
      <c r="G56" s="18" t="n">
        <v>0</v>
      </c>
      <c r="H56" s="18" t="n">
        <v>0</v>
      </c>
      <c r="I56" s="18" t="n">
        <v>0</v>
      </c>
      <c r="J56" s="18" t="n">
        <v>0</v>
      </c>
      <c r="K56" s="18" t="n">
        <v>0</v>
      </c>
      <c r="L56" s="18" t="n">
        <v>0</v>
      </c>
      <c r="M56" s="18" t="n">
        <v>0</v>
      </c>
      <c r="N56" s="18" t="n">
        <v>0</v>
      </c>
      <c r="O56" s="18" t="n">
        <v>-2.74844125769576</v>
      </c>
      <c r="P56" s="18" t="n">
        <v>-2.74413724055453</v>
      </c>
      <c r="T56" s="18" t="n">
        <f aca="false">+C56/'Discount curve'!D45</f>
        <v>-6.56597234250226</v>
      </c>
      <c r="U56" s="18"/>
      <c r="V56" s="18" t="n">
        <f aca="false">+E56/'Discount curve'!$D45</f>
        <v>0</v>
      </c>
      <c r="W56" s="18" t="n">
        <f aca="false">+F56/'Discount curve'!$D45</f>
        <v>0</v>
      </c>
      <c r="X56" s="18" t="n">
        <f aca="false">+G56/'Discount curve'!$D45</f>
        <v>0</v>
      </c>
      <c r="Y56" s="18" t="n">
        <f aca="false">+H56/'Discount curve'!$D45</f>
        <v>0</v>
      </c>
      <c r="Z56" s="18" t="n">
        <f aca="false">+I56/'Discount curve'!$D45</f>
        <v>0</v>
      </c>
      <c r="AA56" s="18" t="n">
        <f aca="false">+J56/'Discount curve'!$D45</f>
        <v>0</v>
      </c>
      <c r="AB56" s="18" t="n">
        <f aca="false">+K56/'Discount curve'!$D45</f>
        <v>0</v>
      </c>
      <c r="AC56" s="18" t="n">
        <f aca="false">+L56/'Discount curve'!$D45</f>
        <v>0</v>
      </c>
      <c r="AD56" s="18" t="n">
        <f aca="false">+M56/'Discount curve'!$D45</f>
        <v>0</v>
      </c>
      <c r="AE56" s="18" t="n">
        <f aca="false">+N56/'Discount curve'!$D45</f>
        <v>0</v>
      </c>
      <c r="AF56" s="18" t="n">
        <f aca="false">+O56/'Discount curve'!$D45</f>
        <v>-3.2855587387183</v>
      </c>
      <c r="AG56" s="18" t="n">
        <f aca="false">+P56/'Discount curve'!$D45</f>
        <v>-3.28041360378396</v>
      </c>
    </row>
    <row r="57" customFormat="false" ht="12.75" hidden="false" customHeight="false" outlineLevel="0" collapsed="false">
      <c r="A57" s="17" t="n">
        <v>38687</v>
      </c>
      <c r="C57" s="16" t="n">
        <v>-6.95688999575344</v>
      </c>
      <c r="D57" s="15"/>
      <c r="E57" s="18" t="n">
        <v>0</v>
      </c>
      <c r="F57" s="18" t="n">
        <v>0</v>
      </c>
      <c r="G57" s="18" t="n">
        <v>0</v>
      </c>
      <c r="H57" s="18" t="n">
        <v>0</v>
      </c>
      <c r="I57" s="18" t="n">
        <v>0</v>
      </c>
      <c r="J57" s="18" t="n">
        <v>0</v>
      </c>
      <c r="K57" s="18" t="n">
        <v>0</v>
      </c>
      <c r="L57" s="18" t="n">
        <v>0</v>
      </c>
      <c r="M57" s="18" t="n">
        <v>0</v>
      </c>
      <c r="N57" s="18" t="n">
        <v>0</v>
      </c>
      <c r="O57" s="18" t="n">
        <v>-3.43462197818415</v>
      </c>
      <c r="P57" s="18" t="n">
        <v>-3.5222680175693</v>
      </c>
      <c r="T57" s="18" t="n">
        <f aca="false">+C57/'Discount curve'!D46</f>
        <v>-8.35938806047177</v>
      </c>
      <c r="U57" s="18"/>
      <c r="V57" s="18" t="n">
        <f aca="false">+E57/'Discount curve'!$D46</f>
        <v>0</v>
      </c>
      <c r="W57" s="18" t="n">
        <f aca="false">+F57/'Discount curve'!$D46</f>
        <v>0</v>
      </c>
      <c r="X57" s="18" t="n">
        <f aca="false">+G57/'Discount curve'!$D46</f>
        <v>0</v>
      </c>
      <c r="Y57" s="18" t="n">
        <f aca="false">+H57/'Discount curve'!$D46</f>
        <v>0</v>
      </c>
      <c r="Z57" s="18" t="n">
        <f aca="false">+I57/'Discount curve'!$D46</f>
        <v>0</v>
      </c>
      <c r="AA57" s="18" t="n">
        <f aca="false">+J57/'Discount curve'!$D46</f>
        <v>0</v>
      </c>
      <c r="AB57" s="18" t="n">
        <f aca="false">+K57/'Discount curve'!$D46</f>
        <v>0</v>
      </c>
      <c r="AC57" s="18" t="n">
        <f aca="false">+L57/'Discount curve'!$D46</f>
        <v>0</v>
      </c>
      <c r="AD57" s="18" t="n">
        <f aca="false">+M57/'Discount curve'!$D46</f>
        <v>0</v>
      </c>
      <c r="AE57" s="18" t="n">
        <f aca="false">+N57/'Discount curve'!$D46</f>
        <v>0</v>
      </c>
      <c r="AF57" s="18" t="n">
        <f aca="false">+O57/'Discount curve'!$D46</f>
        <v>-4.12703635880289</v>
      </c>
      <c r="AG57" s="18" t="n">
        <f aca="false">+P57/'Discount curve'!$D46</f>
        <v>-4.23235170166889</v>
      </c>
    </row>
    <row r="58" customFormat="false" ht="12.75" hidden="false" customHeight="false" outlineLevel="0" collapsed="false">
      <c r="A58" s="17" t="n">
        <v>38718</v>
      </c>
      <c r="C58" s="16" t="n">
        <v>-6.20866007031491</v>
      </c>
      <c r="D58" s="15"/>
      <c r="E58" s="18" t="n">
        <v>0</v>
      </c>
      <c r="F58" s="18" t="n">
        <v>0</v>
      </c>
      <c r="G58" s="18" t="n">
        <v>0</v>
      </c>
      <c r="H58" s="18" t="n">
        <v>0</v>
      </c>
      <c r="I58" s="18" t="n">
        <v>0</v>
      </c>
      <c r="J58" s="18" t="n">
        <v>0</v>
      </c>
      <c r="K58" s="18" t="n">
        <v>0</v>
      </c>
      <c r="L58" s="18" t="n">
        <v>0</v>
      </c>
      <c r="M58" s="18" t="n">
        <v>0</v>
      </c>
      <c r="N58" s="18" t="n">
        <v>0</v>
      </c>
      <c r="O58" s="18" t="n">
        <v>-3.32236564344595</v>
      </c>
      <c r="P58" s="18" t="n">
        <v>-2.88629442686896</v>
      </c>
      <c r="T58" s="18" t="n">
        <f aca="false">+C58/'Discount curve'!D47</f>
        <v>-7.50022448353699</v>
      </c>
      <c r="U58" s="18"/>
      <c r="V58" s="18" t="n">
        <f aca="false">+E58/'Discount curve'!$D47</f>
        <v>0</v>
      </c>
      <c r="W58" s="18" t="n">
        <f aca="false">+F58/'Discount curve'!$D47</f>
        <v>0</v>
      </c>
      <c r="X58" s="18" t="n">
        <f aca="false">+G58/'Discount curve'!$D47</f>
        <v>0</v>
      </c>
      <c r="Y58" s="18" t="n">
        <f aca="false">+H58/'Discount curve'!$D47</f>
        <v>0</v>
      </c>
      <c r="Z58" s="18" t="n">
        <f aca="false">+I58/'Discount curve'!$D47</f>
        <v>0</v>
      </c>
      <c r="AA58" s="18" t="n">
        <f aca="false">+J58/'Discount curve'!$D47</f>
        <v>0</v>
      </c>
      <c r="AB58" s="18" t="n">
        <f aca="false">+K58/'Discount curve'!$D47</f>
        <v>0</v>
      </c>
      <c r="AC58" s="18" t="n">
        <f aca="false">+L58/'Discount curve'!$D47</f>
        <v>0</v>
      </c>
      <c r="AD58" s="18" t="n">
        <f aca="false">+M58/'Discount curve'!$D47</f>
        <v>0</v>
      </c>
      <c r="AE58" s="18" t="n">
        <f aca="false">+N58/'Discount curve'!$D47</f>
        <v>0</v>
      </c>
      <c r="AF58" s="18" t="n">
        <f aca="false">+O58/'Discount curve'!$D47</f>
        <v>-4.01350498497682</v>
      </c>
      <c r="AG58" s="18" t="n">
        <f aca="false">+P58/'Discount curve'!$D47</f>
        <v>-3.48671949856017</v>
      </c>
    </row>
    <row r="59" customFormat="false" ht="12.75" hidden="false" customHeight="false" outlineLevel="0" collapsed="false">
      <c r="A59" s="17" t="n">
        <v>38749</v>
      </c>
      <c r="C59" s="16" t="n">
        <v>-6.13201864051342</v>
      </c>
      <c r="D59" s="15"/>
      <c r="E59" s="18" t="n">
        <v>0</v>
      </c>
      <c r="F59" s="18" t="n">
        <v>0</v>
      </c>
      <c r="G59" s="18" t="n">
        <v>0</v>
      </c>
      <c r="H59" s="18" t="n">
        <v>0</v>
      </c>
      <c r="I59" s="18" t="n">
        <v>0</v>
      </c>
      <c r="J59" s="18" t="n">
        <v>0</v>
      </c>
      <c r="K59" s="18" t="n">
        <v>0</v>
      </c>
      <c r="L59" s="18" t="n">
        <v>0</v>
      </c>
      <c r="M59" s="18" t="n">
        <v>0</v>
      </c>
      <c r="N59" s="18" t="n">
        <v>0</v>
      </c>
      <c r="O59" s="18" t="n">
        <v>-3.15056616027834</v>
      </c>
      <c r="P59" s="18" t="n">
        <v>-2.98145248023508</v>
      </c>
      <c r="T59" s="18" t="n">
        <f aca="false">+C59/'Discount curve'!D48</f>
        <v>-7.44763481593398</v>
      </c>
      <c r="U59" s="18"/>
      <c r="V59" s="18" t="n">
        <f aca="false">+E59/'Discount curve'!$D48</f>
        <v>0</v>
      </c>
      <c r="W59" s="18" t="n">
        <f aca="false">+F59/'Discount curve'!$D48</f>
        <v>0</v>
      </c>
      <c r="X59" s="18" t="n">
        <f aca="false">+G59/'Discount curve'!$D48</f>
        <v>0</v>
      </c>
      <c r="Y59" s="18" t="n">
        <f aca="false">+H59/'Discount curve'!$D48</f>
        <v>0</v>
      </c>
      <c r="Z59" s="18" t="n">
        <f aca="false">+I59/'Discount curve'!$D48</f>
        <v>0</v>
      </c>
      <c r="AA59" s="18" t="n">
        <f aca="false">+J59/'Discount curve'!$D48</f>
        <v>0</v>
      </c>
      <c r="AB59" s="18" t="n">
        <f aca="false">+K59/'Discount curve'!$D48</f>
        <v>0</v>
      </c>
      <c r="AC59" s="18" t="n">
        <f aca="false">+L59/'Discount curve'!$D48</f>
        <v>0</v>
      </c>
      <c r="AD59" s="18" t="n">
        <f aca="false">+M59/'Discount curve'!$D48</f>
        <v>0</v>
      </c>
      <c r="AE59" s="18" t="n">
        <f aca="false">+N59/'Discount curve'!$D48</f>
        <v>0</v>
      </c>
      <c r="AF59" s="18" t="n">
        <f aca="false">+O59/'Discount curve'!$D48</f>
        <v>-3.82651580185474</v>
      </c>
      <c r="AG59" s="18" t="n">
        <f aca="false">+P59/'Discount curve'!$D48</f>
        <v>-3.62111901407924</v>
      </c>
    </row>
    <row r="60" customFormat="false" ht="12.75" hidden="false" customHeight="false" outlineLevel="0" collapsed="false">
      <c r="A60" s="17" t="n">
        <v>38777</v>
      </c>
      <c r="C60" s="16" t="n">
        <v>-5.95982381345348</v>
      </c>
      <c r="D60" s="15"/>
      <c r="E60" s="18" t="n">
        <v>0</v>
      </c>
      <c r="F60" s="18" t="n">
        <v>0</v>
      </c>
      <c r="G60" s="18" t="n">
        <v>0</v>
      </c>
      <c r="H60" s="18" t="n">
        <v>0</v>
      </c>
      <c r="I60" s="18" t="n">
        <v>0</v>
      </c>
      <c r="J60" s="18" t="n">
        <v>0</v>
      </c>
      <c r="K60" s="18" t="n">
        <v>0</v>
      </c>
      <c r="L60" s="18" t="n">
        <v>0</v>
      </c>
      <c r="M60" s="18" t="n">
        <v>0</v>
      </c>
      <c r="N60" s="18" t="n">
        <v>0</v>
      </c>
      <c r="O60" s="18" t="n">
        <v>-3.17305101337769</v>
      </c>
      <c r="P60" s="18" t="n">
        <v>-2.78677280007579</v>
      </c>
      <c r="T60" s="18" t="n">
        <f aca="false">+C60/'Discount curve'!D49</f>
        <v>-7.27490483639126</v>
      </c>
      <c r="U60" s="18"/>
      <c r="V60" s="18" t="n">
        <f aca="false">+E60/'Discount curve'!$D49</f>
        <v>0</v>
      </c>
      <c r="W60" s="18" t="n">
        <f aca="false">+F60/'Discount curve'!$D49</f>
        <v>0</v>
      </c>
      <c r="X60" s="18" t="n">
        <f aca="false">+G60/'Discount curve'!$D49</f>
        <v>0</v>
      </c>
      <c r="Y60" s="18" t="n">
        <f aca="false">+H60/'Discount curve'!$D49</f>
        <v>0</v>
      </c>
      <c r="Z60" s="18" t="n">
        <f aca="false">+I60/'Discount curve'!$D49</f>
        <v>0</v>
      </c>
      <c r="AA60" s="18" t="n">
        <f aca="false">+J60/'Discount curve'!$D49</f>
        <v>0</v>
      </c>
      <c r="AB60" s="18" t="n">
        <f aca="false">+K60/'Discount curve'!$D49</f>
        <v>0</v>
      </c>
      <c r="AC60" s="18" t="n">
        <f aca="false">+L60/'Discount curve'!$D49</f>
        <v>0</v>
      </c>
      <c r="AD60" s="18" t="n">
        <f aca="false">+M60/'Discount curve'!$D49</f>
        <v>0</v>
      </c>
      <c r="AE60" s="18" t="n">
        <f aca="false">+N60/'Discount curve'!$D49</f>
        <v>0</v>
      </c>
      <c r="AF60" s="18" t="n">
        <f aca="false">+O60/'Discount curve'!$D49</f>
        <v>-3.87320915615482</v>
      </c>
      <c r="AG60" s="18" t="n">
        <f aca="false">+P60/'Discount curve'!$D49</f>
        <v>-3.40169568023644</v>
      </c>
    </row>
    <row r="61" customFormat="false" ht="12.75" hidden="false" customHeight="false" outlineLevel="0" collapsed="false">
      <c r="A61" s="17" t="n">
        <v>38808</v>
      </c>
      <c r="C61" s="16" t="n">
        <v>-4.39623267517961</v>
      </c>
      <c r="D61" s="15"/>
      <c r="E61" s="18" t="n">
        <v>0</v>
      </c>
      <c r="F61" s="18" t="n">
        <v>0</v>
      </c>
      <c r="G61" s="18" t="n">
        <v>0</v>
      </c>
      <c r="H61" s="18" t="n">
        <v>0</v>
      </c>
      <c r="I61" s="18" t="n">
        <v>0</v>
      </c>
      <c r="J61" s="18" t="n">
        <v>0</v>
      </c>
      <c r="K61" s="18" t="n">
        <v>0</v>
      </c>
      <c r="L61" s="18" t="n">
        <v>0</v>
      </c>
      <c r="M61" s="18" t="n">
        <v>0</v>
      </c>
      <c r="N61" s="18" t="n">
        <v>0</v>
      </c>
      <c r="O61" s="18" t="n">
        <v>-2.47356287220453</v>
      </c>
      <c r="P61" s="18" t="n">
        <v>-1.92266980297508</v>
      </c>
      <c r="T61" s="18" t="n">
        <f aca="false">+C61/'Discount curve'!D50</f>
        <v>-5.39578991128055</v>
      </c>
      <c r="U61" s="18"/>
      <c r="V61" s="18" t="n">
        <f aca="false">+E61/'Discount curve'!$D50</f>
        <v>0</v>
      </c>
      <c r="W61" s="18" t="n">
        <f aca="false">+F61/'Discount curve'!$D50</f>
        <v>0</v>
      </c>
      <c r="X61" s="18" t="n">
        <f aca="false">+G61/'Discount curve'!$D50</f>
        <v>0</v>
      </c>
      <c r="Y61" s="18" t="n">
        <f aca="false">+H61/'Discount curve'!$D50</f>
        <v>0</v>
      </c>
      <c r="Z61" s="18" t="n">
        <f aca="false">+I61/'Discount curve'!$D50</f>
        <v>0</v>
      </c>
      <c r="AA61" s="18" t="n">
        <f aca="false">+J61/'Discount curve'!$D50</f>
        <v>0</v>
      </c>
      <c r="AB61" s="18" t="n">
        <f aca="false">+K61/'Discount curve'!$D50</f>
        <v>0</v>
      </c>
      <c r="AC61" s="18" t="n">
        <f aca="false">+L61/'Discount curve'!$D50</f>
        <v>0</v>
      </c>
      <c r="AD61" s="18" t="n">
        <f aca="false">+M61/'Discount curve'!$D50</f>
        <v>0</v>
      </c>
      <c r="AE61" s="18" t="n">
        <f aca="false">+N61/'Discount curve'!$D50</f>
        <v>0</v>
      </c>
      <c r="AF61" s="18" t="n">
        <f aca="false">+O61/'Discount curve'!$D50</f>
        <v>-3.03596887992605</v>
      </c>
      <c r="AG61" s="18" t="n">
        <f aca="false">+P61/'Discount curve'!$D50</f>
        <v>-2.3598210313545</v>
      </c>
    </row>
    <row r="62" customFormat="false" ht="12.75" hidden="false" customHeight="false" outlineLevel="0" collapsed="false">
      <c r="A62" s="17" t="n">
        <v>38838</v>
      </c>
      <c r="C62" s="16" t="n">
        <v>-2.44396370477985</v>
      </c>
      <c r="D62" s="15"/>
      <c r="E62" s="18" t="n">
        <v>0</v>
      </c>
      <c r="F62" s="18" t="n">
        <v>0</v>
      </c>
      <c r="G62" s="18" t="n">
        <v>0</v>
      </c>
      <c r="H62" s="18" t="n">
        <v>0</v>
      </c>
      <c r="I62" s="18" t="n">
        <v>0</v>
      </c>
      <c r="J62" s="18" t="n">
        <v>0</v>
      </c>
      <c r="K62" s="18" t="n">
        <v>0</v>
      </c>
      <c r="L62" s="18" t="n">
        <v>0</v>
      </c>
      <c r="M62" s="18" t="n">
        <v>0</v>
      </c>
      <c r="N62" s="18" t="n">
        <v>0</v>
      </c>
      <c r="O62" s="18" t="n">
        <v>-1.73774489578237</v>
      </c>
      <c r="P62" s="18" t="n">
        <v>-0.706218808997483</v>
      </c>
      <c r="T62" s="18" t="n">
        <f aca="false">+C62/'Discount curve'!D51</f>
        <v>-3.01585199808222</v>
      </c>
      <c r="U62" s="18"/>
      <c r="V62" s="18" t="n">
        <f aca="false">+E62/'Discount curve'!$D51</f>
        <v>0</v>
      </c>
      <c r="W62" s="18" t="n">
        <f aca="false">+F62/'Discount curve'!$D51</f>
        <v>0</v>
      </c>
      <c r="X62" s="18" t="n">
        <f aca="false">+G62/'Discount curve'!$D51</f>
        <v>0</v>
      </c>
      <c r="Y62" s="18" t="n">
        <f aca="false">+H62/'Discount curve'!$D51</f>
        <v>0</v>
      </c>
      <c r="Z62" s="18" t="n">
        <f aca="false">+I62/'Discount curve'!$D51</f>
        <v>0</v>
      </c>
      <c r="AA62" s="18" t="n">
        <f aca="false">+J62/'Discount curve'!$D51</f>
        <v>0</v>
      </c>
      <c r="AB62" s="18" t="n">
        <f aca="false">+K62/'Discount curve'!$D51</f>
        <v>0</v>
      </c>
      <c r="AC62" s="18" t="n">
        <f aca="false">+L62/'Discount curve'!$D51</f>
        <v>0</v>
      </c>
      <c r="AD62" s="18" t="n">
        <f aca="false">+M62/'Discount curve'!$D51</f>
        <v>0</v>
      </c>
      <c r="AE62" s="18" t="n">
        <f aca="false">+N62/'Discount curve'!$D51</f>
        <v>0</v>
      </c>
      <c r="AF62" s="18" t="n">
        <f aca="false">+O62/'Discount curve'!$D51</f>
        <v>-2.14437776054228</v>
      </c>
      <c r="AG62" s="18" t="n">
        <f aca="false">+P62/'Discount curve'!$D51</f>
        <v>-0.871474237539938</v>
      </c>
    </row>
    <row r="63" customFormat="false" ht="12.75" hidden="false" customHeight="false" outlineLevel="0" collapsed="false">
      <c r="A63" s="17" t="n">
        <v>38869</v>
      </c>
      <c r="C63" s="16" t="n">
        <v>-0.420523442261446</v>
      </c>
      <c r="D63" s="15"/>
      <c r="E63" s="18" t="n">
        <v>0</v>
      </c>
      <c r="F63" s="18" t="n">
        <v>0</v>
      </c>
      <c r="G63" s="18" t="n">
        <v>0</v>
      </c>
      <c r="H63" s="18" t="n">
        <v>0</v>
      </c>
      <c r="I63" s="18" t="n">
        <v>0</v>
      </c>
      <c r="J63" s="18" t="n">
        <v>0</v>
      </c>
      <c r="K63" s="18" t="n">
        <v>0</v>
      </c>
      <c r="L63" s="18" t="n">
        <v>0</v>
      </c>
      <c r="M63" s="18" t="n">
        <v>0</v>
      </c>
      <c r="N63" s="18" t="n">
        <v>0</v>
      </c>
      <c r="O63" s="18" t="n">
        <v>-0.137443636888133</v>
      </c>
      <c r="P63" s="18" t="n">
        <v>-0.283079805373313</v>
      </c>
      <c r="T63" s="18" t="n">
        <f aca="false">+C63/'Discount curve'!D52</f>
        <v>-0.521829426958396</v>
      </c>
      <c r="U63" s="18"/>
      <c r="V63" s="18" t="n">
        <f aca="false">+E63/'Discount curve'!$D52</f>
        <v>0</v>
      </c>
      <c r="W63" s="18" t="n">
        <f aca="false">+F63/'Discount curve'!$D52</f>
        <v>0</v>
      </c>
      <c r="X63" s="18" t="n">
        <f aca="false">+G63/'Discount curve'!$D52</f>
        <v>0</v>
      </c>
      <c r="Y63" s="18" t="n">
        <f aca="false">+H63/'Discount curve'!$D52</f>
        <v>0</v>
      </c>
      <c r="Z63" s="18" t="n">
        <f aca="false">+I63/'Discount curve'!$D52</f>
        <v>0</v>
      </c>
      <c r="AA63" s="18" t="n">
        <f aca="false">+J63/'Discount curve'!$D52</f>
        <v>0</v>
      </c>
      <c r="AB63" s="18" t="n">
        <f aca="false">+K63/'Discount curve'!$D52</f>
        <v>0</v>
      </c>
      <c r="AC63" s="18" t="n">
        <f aca="false">+L63/'Discount curve'!$D52</f>
        <v>0</v>
      </c>
      <c r="AD63" s="18" t="n">
        <f aca="false">+M63/'Discount curve'!$D52</f>
        <v>0</v>
      </c>
      <c r="AE63" s="18" t="n">
        <f aca="false">+N63/'Discount curve'!$D52</f>
        <v>0</v>
      </c>
      <c r="AF63" s="18" t="n">
        <f aca="false">+O63/'Discount curve'!$D52</f>
        <v>-0.170554425909558</v>
      </c>
      <c r="AG63" s="18" t="n">
        <f aca="false">+P63/'Discount curve'!$D52</f>
        <v>-0.351275001048838</v>
      </c>
    </row>
    <row r="64" customFormat="false" ht="12.75" hidden="false" customHeight="false" outlineLevel="0" collapsed="false">
      <c r="A64" s="17" t="n">
        <v>38899</v>
      </c>
      <c r="C64" s="16" t="n">
        <v>-0.39245804234385</v>
      </c>
      <c r="D64" s="15"/>
      <c r="E64" s="18" t="n">
        <v>0</v>
      </c>
      <c r="F64" s="18" t="n">
        <v>0</v>
      </c>
      <c r="G64" s="18" t="n">
        <v>0</v>
      </c>
      <c r="H64" s="18" t="n">
        <v>0</v>
      </c>
      <c r="I64" s="18" t="n">
        <v>0</v>
      </c>
      <c r="J64" s="18" t="n">
        <v>0</v>
      </c>
      <c r="K64" s="18" t="n">
        <v>0</v>
      </c>
      <c r="L64" s="18" t="n">
        <v>0</v>
      </c>
      <c r="M64" s="18" t="n">
        <v>0</v>
      </c>
      <c r="N64" s="18" t="n">
        <v>0</v>
      </c>
      <c r="O64" s="18" t="n">
        <v>-0.125016876391783</v>
      </c>
      <c r="P64" s="18" t="n">
        <v>-0.267441165952067</v>
      </c>
      <c r="T64" s="18" t="n">
        <f aca="false">+C64/'Discount curve'!D53</f>
        <v>-0.489478948405581</v>
      </c>
      <c r="U64" s="18"/>
      <c r="V64" s="18" t="n">
        <f aca="false">+E64/'Discount curve'!$D53</f>
        <v>0</v>
      </c>
      <c r="W64" s="18" t="n">
        <f aca="false">+F64/'Discount curve'!$D53</f>
        <v>0</v>
      </c>
      <c r="X64" s="18" t="n">
        <f aca="false">+G64/'Discount curve'!$D53</f>
        <v>0</v>
      </c>
      <c r="Y64" s="18" t="n">
        <f aca="false">+H64/'Discount curve'!$D53</f>
        <v>0</v>
      </c>
      <c r="Z64" s="18" t="n">
        <f aca="false">+I64/'Discount curve'!$D53</f>
        <v>0</v>
      </c>
      <c r="AA64" s="18" t="n">
        <f aca="false">+J64/'Discount curve'!$D53</f>
        <v>0</v>
      </c>
      <c r="AB64" s="18" t="n">
        <f aca="false">+K64/'Discount curve'!$D53</f>
        <v>0</v>
      </c>
      <c r="AC64" s="18" t="n">
        <f aca="false">+L64/'Discount curve'!$D53</f>
        <v>0</v>
      </c>
      <c r="AD64" s="18" t="n">
        <f aca="false">+M64/'Discount curve'!$D53</f>
        <v>0</v>
      </c>
      <c r="AE64" s="18" t="n">
        <f aca="false">+N64/'Discount curve'!$D53</f>
        <v>0</v>
      </c>
      <c r="AF64" s="18" t="n">
        <f aca="false">+O64/'Discount curve'!$D53</f>
        <v>-0.155922729532413</v>
      </c>
      <c r="AG64" s="18" t="n">
        <f aca="false">+P64/'Discount curve'!$D53</f>
        <v>-0.333556218873168</v>
      </c>
    </row>
    <row r="65" customFormat="false" ht="12.75" hidden="false" customHeight="false" outlineLevel="0" collapsed="false">
      <c r="A65" s="17" t="n">
        <v>38930</v>
      </c>
      <c r="C65" s="16" t="n">
        <v>-0.363484945988177</v>
      </c>
      <c r="D65" s="15"/>
      <c r="E65" s="18" t="n">
        <v>0</v>
      </c>
      <c r="F65" s="18" t="n">
        <v>0</v>
      </c>
      <c r="G65" s="18" t="n">
        <v>0</v>
      </c>
      <c r="H65" s="18" t="n">
        <v>0</v>
      </c>
      <c r="I65" s="18" t="n">
        <v>0</v>
      </c>
      <c r="J65" s="18" t="n">
        <v>0</v>
      </c>
      <c r="K65" s="18" t="n">
        <v>0</v>
      </c>
      <c r="L65" s="18" t="n">
        <v>0</v>
      </c>
      <c r="M65" s="18" t="n">
        <v>0</v>
      </c>
      <c r="N65" s="18" t="n">
        <v>0</v>
      </c>
      <c r="O65" s="18" t="n">
        <v>-0.138923977840864</v>
      </c>
      <c r="P65" s="18" t="n">
        <v>-0.224560968147313</v>
      </c>
      <c r="T65" s="18" t="n">
        <f aca="false">+C65/'Discount curve'!D54</f>
        <v>-0.455727633033394</v>
      </c>
      <c r="U65" s="18"/>
      <c r="V65" s="18" t="n">
        <f aca="false">+E65/'Discount curve'!$D54</f>
        <v>0</v>
      </c>
      <c r="W65" s="18" t="n">
        <f aca="false">+F65/'Discount curve'!$D54</f>
        <v>0</v>
      </c>
      <c r="X65" s="18" t="n">
        <f aca="false">+G65/'Discount curve'!$D54</f>
        <v>0</v>
      </c>
      <c r="Y65" s="18" t="n">
        <f aca="false">+H65/'Discount curve'!$D54</f>
        <v>0</v>
      </c>
      <c r="Z65" s="18" t="n">
        <f aca="false">+I65/'Discount curve'!$D54</f>
        <v>0</v>
      </c>
      <c r="AA65" s="18" t="n">
        <f aca="false">+J65/'Discount curve'!$D54</f>
        <v>0</v>
      </c>
      <c r="AB65" s="18" t="n">
        <f aca="false">+K65/'Discount curve'!$D54</f>
        <v>0</v>
      </c>
      <c r="AC65" s="18" t="n">
        <f aca="false">+L65/'Discount curve'!$D54</f>
        <v>0</v>
      </c>
      <c r="AD65" s="18" t="n">
        <f aca="false">+M65/'Discount curve'!$D54</f>
        <v>0</v>
      </c>
      <c r="AE65" s="18" t="n">
        <f aca="false">+N65/'Discount curve'!$D54</f>
        <v>0</v>
      </c>
      <c r="AF65" s="18" t="n">
        <f aca="false">+O65/'Discount curve'!$D54</f>
        <v>-0.174179140819383</v>
      </c>
      <c r="AG65" s="18" t="n">
        <f aca="false">+P65/'Discount curve'!$D54</f>
        <v>-0.28154849221401</v>
      </c>
    </row>
    <row r="66" customFormat="false" ht="12.75" hidden="false" customHeight="false" outlineLevel="0" collapsed="false">
      <c r="A66" s="17" t="n">
        <v>38961</v>
      </c>
      <c r="C66" s="16" t="n">
        <v>-0.346930803207732</v>
      </c>
      <c r="D66" s="15"/>
      <c r="E66" s="18" t="n">
        <v>0</v>
      </c>
      <c r="F66" s="18" t="n">
        <v>0</v>
      </c>
      <c r="G66" s="18" t="n">
        <v>0</v>
      </c>
      <c r="H66" s="18" t="n">
        <v>0</v>
      </c>
      <c r="I66" s="18" t="n">
        <v>0</v>
      </c>
      <c r="J66" s="18" t="n">
        <v>0</v>
      </c>
      <c r="K66" s="18" t="n">
        <v>0</v>
      </c>
      <c r="L66" s="18" t="n">
        <v>0</v>
      </c>
      <c r="M66" s="18" t="n">
        <v>0</v>
      </c>
      <c r="N66" s="18" t="n">
        <v>0</v>
      </c>
      <c r="O66" s="18" t="n">
        <v>-0.124647672919593</v>
      </c>
      <c r="P66" s="18" t="n">
        <v>-0.222283130288139</v>
      </c>
      <c r="T66" s="18" t="n">
        <f aca="false">+C66/'Discount curve'!D55</f>
        <v>-0.437274622825024</v>
      </c>
      <c r="U66" s="18"/>
      <c r="V66" s="18" t="n">
        <f aca="false">+E66/'Discount curve'!$D55</f>
        <v>0</v>
      </c>
      <c r="W66" s="18" t="n">
        <f aca="false">+F66/'Discount curve'!$D55</f>
        <v>0</v>
      </c>
      <c r="X66" s="18" t="n">
        <f aca="false">+G66/'Discount curve'!$D55</f>
        <v>0</v>
      </c>
      <c r="Y66" s="18" t="n">
        <f aca="false">+H66/'Discount curve'!$D55</f>
        <v>0</v>
      </c>
      <c r="Z66" s="18" t="n">
        <f aca="false">+I66/'Discount curve'!$D55</f>
        <v>0</v>
      </c>
      <c r="AA66" s="18" t="n">
        <f aca="false">+J66/'Discount curve'!$D55</f>
        <v>0</v>
      </c>
      <c r="AB66" s="18" t="n">
        <f aca="false">+K66/'Discount curve'!$D55</f>
        <v>0</v>
      </c>
      <c r="AC66" s="18" t="n">
        <f aca="false">+L66/'Discount curve'!$D55</f>
        <v>0</v>
      </c>
      <c r="AD66" s="18" t="n">
        <f aca="false">+M66/'Discount curve'!$D55</f>
        <v>0</v>
      </c>
      <c r="AE66" s="18" t="n">
        <f aca="false">+N66/'Discount curve'!$D55</f>
        <v>0</v>
      </c>
      <c r="AF66" s="18" t="n">
        <f aca="false">+O66/'Discount curve'!$D55</f>
        <v>-0.157107018627273</v>
      </c>
      <c r="AG66" s="18" t="n">
        <f aca="false">+P66/'Discount curve'!$D55</f>
        <v>-0.280167604197751</v>
      </c>
    </row>
    <row r="67" customFormat="false" ht="12.75" hidden="false" customHeight="false" outlineLevel="0" collapsed="false">
      <c r="A67" s="17" t="n">
        <v>38991</v>
      </c>
      <c r="C67" s="16" t="n">
        <v>-0.37864961443907</v>
      </c>
      <c r="D67" s="15"/>
      <c r="E67" s="18" t="n">
        <v>0</v>
      </c>
      <c r="F67" s="18" t="n">
        <v>0</v>
      </c>
      <c r="G67" s="18" t="n">
        <v>0</v>
      </c>
      <c r="H67" s="18" t="n">
        <v>0</v>
      </c>
      <c r="I67" s="18" t="n">
        <v>0</v>
      </c>
      <c r="J67" s="18" t="n">
        <v>0</v>
      </c>
      <c r="K67" s="18" t="n">
        <v>0</v>
      </c>
      <c r="L67" s="18" t="n">
        <v>0</v>
      </c>
      <c r="M67" s="18" t="n">
        <v>0</v>
      </c>
      <c r="N67" s="18" t="n">
        <v>0</v>
      </c>
      <c r="O67" s="18" t="n">
        <v>-0.131565356672991</v>
      </c>
      <c r="P67" s="18" t="n">
        <v>-0.247084257766079</v>
      </c>
      <c r="T67" s="18" t="n">
        <f aca="false">+C67/'Discount curve'!D56</f>
        <v>-0.47993720607192</v>
      </c>
      <c r="U67" s="18"/>
      <c r="V67" s="18" t="n">
        <f aca="false">+E67/'Discount curve'!$D56</f>
        <v>0</v>
      </c>
      <c r="W67" s="18" t="n">
        <f aca="false">+F67/'Discount curve'!$D56</f>
        <v>0</v>
      </c>
      <c r="X67" s="18" t="n">
        <f aca="false">+G67/'Discount curve'!$D56</f>
        <v>0</v>
      </c>
      <c r="Y67" s="18" t="n">
        <f aca="false">+H67/'Discount curve'!$D56</f>
        <v>0</v>
      </c>
      <c r="Z67" s="18" t="n">
        <f aca="false">+I67/'Discount curve'!$D56</f>
        <v>0</v>
      </c>
      <c r="AA67" s="18" t="n">
        <f aca="false">+J67/'Discount curve'!$D56</f>
        <v>0</v>
      </c>
      <c r="AB67" s="18" t="n">
        <f aca="false">+K67/'Discount curve'!$D56</f>
        <v>0</v>
      </c>
      <c r="AC67" s="18" t="n">
        <f aca="false">+L67/'Discount curve'!$D56</f>
        <v>0</v>
      </c>
      <c r="AD67" s="18" t="n">
        <f aca="false">+M67/'Discount curve'!$D56</f>
        <v>0</v>
      </c>
      <c r="AE67" s="18" t="n">
        <f aca="false">+N67/'Discount curve'!$D56</f>
        <v>0</v>
      </c>
      <c r="AF67" s="18" t="n">
        <f aca="false">+O67/'Discount curve'!$D56</f>
        <v>-0.166758679501182</v>
      </c>
      <c r="AG67" s="18" t="n">
        <f aca="false">+P67/'Discount curve'!$D56</f>
        <v>-0.313178526570738</v>
      </c>
    </row>
    <row r="68" customFormat="false" ht="12.75" hidden="false" customHeight="false" outlineLevel="0" collapsed="false">
      <c r="A68" s="17" t="n">
        <v>39022</v>
      </c>
      <c r="C68" s="16" t="n">
        <v>-0.253673395203396</v>
      </c>
      <c r="D68" s="15"/>
      <c r="E68" s="18" t="n">
        <v>0</v>
      </c>
      <c r="F68" s="18" t="n">
        <v>0</v>
      </c>
      <c r="G68" s="18" t="n">
        <v>0</v>
      </c>
      <c r="H68" s="18" t="n">
        <v>0</v>
      </c>
      <c r="I68" s="18" t="n">
        <v>0</v>
      </c>
      <c r="J68" s="18" t="n">
        <v>0</v>
      </c>
      <c r="K68" s="18" t="n">
        <v>0</v>
      </c>
      <c r="L68" s="18" t="n">
        <v>0</v>
      </c>
      <c r="M68" s="18" t="n">
        <v>0</v>
      </c>
      <c r="N68" s="18" t="n">
        <v>0</v>
      </c>
      <c r="O68" s="18" t="n">
        <v>0</v>
      </c>
      <c r="P68" s="18" t="n">
        <v>-0.253673395203396</v>
      </c>
      <c r="T68" s="18" t="n">
        <f aca="false">+C68/'Discount curve'!D57</f>
        <v>-0.323255775477053</v>
      </c>
      <c r="U68" s="18"/>
      <c r="V68" s="18" t="n">
        <f aca="false">+E68/'Discount curve'!$D57</f>
        <v>0</v>
      </c>
      <c r="W68" s="18" t="n">
        <f aca="false">+F68/'Discount curve'!$D57</f>
        <v>0</v>
      </c>
      <c r="X68" s="18" t="n">
        <f aca="false">+G68/'Discount curve'!$D57</f>
        <v>0</v>
      </c>
      <c r="Y68" s="18" t="n">
        <f aca="false">+H68/'Discount curve'!$D57</f>
        <v>0</v>
      </c>
      <c r="Z68" s="18" t="n">
        <f aca="false">+I68/'Discount curve'!$D57</f>
        <v>0</v>
      </c>
      <c r="AA68" s="18" t="n">
        <f aca="false">+J68/'Discount curve'!$D57</f>
        <v>0</v>
      </c>
      <c r="AB68" s="18" t="n">
        <f aca="false">+K68/'Discount curve'!$D57</f>
        <v>0</v>
      </c>
      <c r="AC68" s="18" t="n">
        <f aca="false">+L68/'Discount curve'!$D57</f>
        <v>0</v>
      </c>
      <c r="AD68" s="18" t="n">
        <f aca="false">+M68/'Discount curve'!$D57</f>
        <v>0</v>
      </c>
      <c r="AE68" s="18" t="n">
        <f aca="false">+N68/'Discount curve'!$D57</f>
        <v>0</v>
      </c>
      <c r="AF68" s="18" t="n">
        <f aca="false">+O68/'Discount curve'!$D57</f>
        <v>0</v>
      </c>
      <c r="AG68" s="18" t="n">
        <f aca="false">+P68/'Discount curve'!$D57</f>
        <v>-0.323255775477053</v>
      </c>
    </row>
    <row r="69" customFormat="false" ht="12.75" hidden="false" customHeight="false" outlineLevel="0" collapsed="false">
      <c r="A69" s="17" t="n">
        <v>39052</v>
      </c>
      <c r="C69" s="16" t="n">
        <v>-0.265618811399781</v>
      </c>
      <c r="D69" s="15"/>
      <c r="E69" s="18" t="n">
        <v>0</v>
      </c>
      <c r="F69" s="18" t="n">
        <v>0</v>
      </c>
      <c r="G69" s="18" t="n">
        <v>0</v>
      </c>
      <c r="H69" s="18" t="n">
        <v>0</v>
      </c>
      <c r="I69" s="18" t="n">
        <v>0</v>
      </c>
      <c r="J69" s="18" t="n">
        <v>0</v>
      </c>
      <c r="K69" s="18" t="n">
        <v>0</v>
      </c>
      <c r="L69" s="18" t="n">
        <v>0</v>
      </c>
      <c r="M69" s="18" t="n">
        <v>0</v>
      </c>
      <c r="N69" s="18" t="n">
        <v>0</v>
      </c>
      <c r="O69" s="18" t="n">
        <v>0</v>
      </c>
      <c r="P69" s="18" t="n">
        <v>-0.265618811399781</v>
      </c>
      <c r="T69" s="18" t="n">
        <f aca="false">+C69/'Discount curve'!D58</f>
        <v>-0.34025624212916</v>
      </c>
      <c r="U69" s="18"/>
      <c r="V69" s="18" t="n">
        <f aca="false">+E69/'Discount curve'!$D58</f>
        <v>0</v>
      </c>
      <c r="W69" s="18" t="n">
        <f aca="false">+F69/'Discount curve'!$D58</f>
        <v>0</v>
      </c>
      <c r="X69" s="18" t="n">
        <f aca="false">+G69/'Discount curve'!$D58</f>
        <v>0</v>
      </c>
      <c r="Y69" s="18" t="n">
        <f aca="false">+H69/'Discount curve'!$D58</f>
        <v>0</v>
      </c>
      <c r="Z69" s="18" t="n">
        <f aca="false">+I69/'Discount curve'!$D58</f>
        <v>0</v>
      </c>
      <c r="AA69" s="18" t="n">
        <f aca="false">+J69/'Discount curve'!$D58</f>
        <v>0</v>
      </c>
      <c r="AB69" s="18" t="n">
        <f aca="false">+K69/'Discount curve'!$D58</f>
        <v>0</v>
      </c>
      <c r="AC69" s="18" t="n">
        <f aca="false">+L69/'Discount curve'!$D58</f>
        <v>0</v>
      </c>
      <c r="AD69" s="18" t="n">
        <f aca="false">+M69/'Discount curve'!$D58</f>
        <v>0</v>
      </c>
      <c r="AE69" s="18" t="n">
        <f aca="false">+N69/'Discount curve'!$D58</f>
        <v>0</v>
      </c>
      <c r="AF69" s="18" t="n">
        <f aca="false">+O69/'Discount curve'!$D58</f>
        <v>0</v>
      </c>
      <c r="AG69" s="18" t="n">
        <f aca="false">+P69/'Discount curve'!$D58</f>
        <v>-0.34025624212916</v>
      </c>
    </row>
    <row r="70" customFormat="false" ht="12.75" hidden="false" customHeight="false" outlineLevel="0" collapsed="false">
      <c r="A70" s="17" t="n">
        <v>39083</v>
      </c>
      <c r="C70" s="16" t="n">
        <v>-0.257214929372094</v>
      </c>
      <c r="D70" s="15"/>
      <c r="E70" s="18" t="n">
        <v>0</v>
      </c>
      <c r="F70" s="18" t="n">
        <v>0</v>
      </c>
      <c r="G70" s="18" t="n">
        <v>0</v>
      </c>
      <c r="H70" s="18" t="n">
        <v>0</v>
      </c>
      <c r="I70" s="18" t="n">
        <v>0</v>
      </c>
      <c r="J70" s="18" t="n">
        <v>0</v>
      </c>
      <c r="K70" s="18" t="n">
        <v>0</v>
      </c>
      <c r="L70" s="18" t="n">
        <v>0</v>
      </c>
      <c r="M70" s="18" t="n">
        <v>0</v>
      </c>
      <c r="N70" s="18" t="n">
        <v>0</v>
      </c>
      <c r="O70" s="18" t="n">
        <v>0</v>
      </c>
      <c r="P70" s="18" t="n">
        <v>-0.257214929372094</v>
      </c>
      <c r="T70" s="18" t="n">
        <f aca="false">+C70/'Discount curve'!D59</f>
        <v>-0.331280846944129</v>
      </c>
      <c r="U70" s="18"/>
      <c r="V70" s="18" t="n">
        <f aca="false">+E70/'Discount curve'!$D59</f>
        <v>0</v>
      </c>
      <c r="W70" s="18" t="n">
        <f aca="false">+F70/'Discount curve'!$D59</f>
        <v>0</v>
      </c>
      <c r="X70" s="18" t="n">
        <f aca="false">+G70/'Discount curve'!$D59</f>
        <v>0</v>
      </c>
      <c r="Y70" s="18" t="n">
        <f aca="false">+H70/'Discount curve'!$D59</f>
        <v>0</v>
      </c>
      <c r="Z70" s="18" t="n">
        <f aca="false">+I70/'Discount curve'!$D59</f>
        <v>0</v>
      </c>
      <c r="AA70" s="18" t="n">
        <f aca="false">+J70/'Discount curve'!$D59</f>
        <v>0</v>
      </c>
      <c r="AB70" s="18" t="n">
        <f aca="false">+K70/'Discount curve'!$D59</f>
        <v>0</v>
      </c>
      <c r="AC70" s="18" t="n">
        <f aca="false">+L70/'Discount curve'!$D59</f>
        <v>0</v>
      </c>
      <c r="AD70" s="18" t="n">
        <f aca="false">+M70/'Discount curve'!$D59</f>
        <v>0</v>
      </c>
      <c r="AE70" s="18" t="n">
        <f aca="false">+N70/'Discount curve'!$D59</f>
        <v>0</v>
      </c>
      <c r="AF70" s="18" t="n">
        <f aca="false">+O70/'Discount curve'!$D59</f>
        <v>0</v>
      </c>
      <c r="AG70" s="18" t="n">
        <f aca="false">+P70/'Discount curve'!$D59</f>
        <v>-0.331280846944129</v>
      </c>
    </row>
    <row r="71" customFormat="false" ht="12.75" hidden="false" customHeight="false" outlineLevel="0" collapsed="false">
      <c r="A71" s="17" t="n">
        <v>39114</v>
      </c>
      <c r="C71" s="16" t="n">
        <v>-0.266805856175194</v>
      </c>
      <c r="D71" s="15"/>
      <c r="E71" s="18" t="n">
        <v>0</v>
      </c>
      <c r="F71" s="18" t="n">
        <v>0</v>
      </c>
      <c r="G71" s="18" t="n">
        <v>0</v>
      </c>
      <c r="H71" s="18" t="n">
        <v>0</v>
      </c>
      <c r="I71" s="18" t="n">
        <v>0</v>
      </c>
      <c r="J71" s="18" t="n">
        <v>0</v>
      </c>
      <c r="K71" s="18" t="n">
        <v>0</v>
      </c>
      <c r="L71" s="18" t="n">
        <v>0</v>
      </c>
      <c r="M71" s="18" t="n">
        <v>0</v>
      </c>
      <c r="N71" s="18" t="n">
        <v>0</v>
      </c>
      <c r="O71" s="18" t="n">
        <v>0</v>
      </c>
      <c r="P71" s="18" t="n">
        <v>-0.266805856175194</v>
      </c>
      <c r="T71" s="18" t="n">
        <f aca="false">+C71/'Discount curve'!D60</f>
        <v>-0.345511665212972</v>
      </c>
      <c r="U71" s="18"/>
      <c r="V71" s="18" t="n">
        <f aca="false">+E71/'Discount curve'!$D60</f>
        <v>0</v>
      </c>
      <c r="W71" s="18" t="n">
        <f aca="false">+F71/'Discount curve'!$D60</f>
        <v>0</v>
      </c>
      <c r="X71" s="18" t="n">
        <f aca="false">+G71/'Discount curve'!$D60</f>
        <v>0</v>
      </c>
      <c r="Y71" s="18" t="n">
        <f aca="false">+H71/'Discount curve'!$D60</f>
        <v>0</v>
      </c>
      <c r="Z71" s="18" t="n">
        <f aca="false">+I71/'Discount curve'!$D60</f>
        <v>0</v>
      </c>
      <c r="AA71" s="18" t="n">
        <f aca="false">+J71/'Discount curve'!$D60</f>
        <v>0</v>
      </c>
      <c r="AB71" s="18" t="n">
        <f aca="false">+K71/'Discount curve'!$D60</f>
        <v>0</v>
      </c>
      <c r="AC71" s="18" t="n">
        <f aca="false">+L71/'Discount curve'!$D60</f>
        <v>0</v>
      </c>
      <c r="AD71" s="18" t="n">
        <f aca="false">+M71/'Discount curve'!$D60</f>
        <v>0</v>
      </c>
      <c r="AE71" s="18" t="n">
        <f aca="false">+N71/'Discount curve'!$D60</f>
        <v>0</v>
      </c>
      <c r="AF71" s="18" t="n">
        <f aca="false">+O71/'Discount curve'!$D60</f>
        <v>0</v>
      </c>
      <c r="AG71" s="18" t="n">
        <f aca="false">+P71/'Discount curve'!$D60</f>
        <v>-0.345511665212972</v>
      </c>
    </row>
    <row r="72" customFormat="false" ht="12.75" hidden="false" customHeight="false" outlineLevel="0" collapsed="false">
      <c r="A72" s="17" t="n">
        <v>39142</v>
      </c>
      <c r="C72" s="16" t="n">
        <v>-0.248880040962206</v>
      </c>
      <c r="D72" s="15"/>
      <c r="E72" s="18" t="n">
        <v>0</v>
      </c>
      <c r="F72" s="18" t="n">
        <v>0</v>
      </c>
      <c r="G72" s="18" t="n">
        <v>0</v>
      </c>
      <c r="H72" s="18" t="n">
        <v>0</v>
      </c>
      <c r="I72" s="18" t="n">
        <v>0</v>
      </c>
      <c r="J72" s="18" t="n">
        <v>0</v>
      </c>
      <c r="K72" s="18" t="n">
        <v>0</v>
      </c>
      <c r="L72" s="18" t="n">
        <v>0</v>
      </c>
      <c r="M72" s="18" t="n">
        <v>0</v>
      </c>
      <c r="N72" s="18" t="n">
        <v>0</v>
      </c>
      <c r="O72" s="18" t="n">
        <v>0</v>
      </c>
      <c r="P72" s="18" t="n">
        <v>-0.248880040962206</v>
      </c>
      <c r="T72" s="18" t="n">
        <f aca="false">+C72/'Discount curve'!D61</f>
        <v>-0.32392776981332</v>
      </c>
      <c r="U72" s="18"/>
      <c r="V72" s="18" t="n">
        <f aca="false">+E72/'Discount curve'!$D61</f>
        <v>0</v>
      </c>
      <c r="W72" s="18" t="n">
        <f aca="false">+F72/'Discount curve'!$D61</f>
        <v>0</v>
      </c>
      <c r="X72" s="18" t="n">
        <f aca="false">+G72/'Discount curve'!$D61</f>
        <v>0</v>
      </c>
      <c r="Y72" s="18" t="n">
        <f aca="false">+H72/'Discount curve'!$D61</f>
        <v>0</v>
      </c>
      <c r="Z72" s="18" t="n">
        <f aca="false">+I72/'Discount curve'!$D61</f>
        <v>0</v>
      </c>
      <c r="AA72" s="18" t="n">
        <f aca="false">+J72/'Discount curve'!$D61</f>
        <v>0</v>
      </c>
      <c r="AB72" s="18" t="n">
        <f aca="false">+K72/'Discount curve'!$D61</f>
        <v>0</v>
      </c>
      <c r="AC72" s="18" t="n">
        <f aca="false">+L72/'Discount curve'!$D61</f>
        <v>0</v>
      </c>
      <c r="AD72" s="18" t="n">
        <f aca="false">+M72/'Discount curve'!$D61</f>
        <v>0</v>
      </c>
      <c r="AE72" s="18" t="n">
        <f aca="false">+N72/'Discount curve'!$D61</f>
        <v>0</v>
      </c>
      <c r="AF72" s="18" t="n">
        <f aca="false">+O72/'Discount curve'!$D61</f>
        <v>0</v>
      </c>
      <c r="AG72" s="18" t="n">
        <f aca="false">+P72/'Discount curve'!$D61</f>
        <v>-0.32392776981332</v>
      </c>
    </row>
    <row r="73" customFormat="false" ht="12.75" hidden="false" customHeight="false" outlineLevel="0" collapsed="false">
      <c r="A73" s="17" t="n">
        <v>39173</v>
      </c>
      <c r="C73" s="16" t="n">
        <v>-0.238090891617952</v>
      </c>
      <c r="D73" s="15"/>
      <c r="E73" s="18" t="n">
        <v>0</v>
      </c>
      <c r="F73" s="18" t="n">
        <v>0</v>
      </c>
      <c r="G73" s="18" t="n">
        <v>0</v>
      </c>
      <c r="H73" s="18" t="n">
        <v>0</v>
      </c>
      <c r="I73" s="18" t="n">
        <v>0</v>
      </c>
      <c r="J73" s="18" t="n">
        <v>0</v>
      </c>
      <c r="K73" s="18" t="n">
        <v>0</v>
      </c>
      <c r="L73" s="18" t="n">
        <v>0</v>
      </c>
      <c r="M73" s="18" t="n">
        <v>0</v>
      </c>
      <c r="N73" s="18" t="n">
        <v>0</v>
      </c>
      <c r="O73" s="18" t="n">
        <v>0</v>
      </c>
      <c r="P73" s="18" t="n">
        <v>-0.238090891617952</v>
      </c>
      <c r="T73" s="18" t="n">
        <f aca="false">+C73/'Discount curve'!D62</f>
        <v>-0.311598982323858</v>
      </c>
      <c r="U73" s="18"/>
      <c r="V73" s="18" t="n">
        <f aca="false">+E73/'Discount curve'!$D62</f>
        <v>0</v>
      </c>
      <c r="W73" s="18" t="n">
        <f aca="false">+F73/'Discount curve'!$D62</f>
        <v>0</v>
      </c>
      <c r="X73" s="18" t="n">
        <f aca="false">+G73/'Discount curve'!$D62</f>
        <v>0</v>
      </c>
      <c r="Y73" s="18" t="n">
        <f aca="false">+H73/'Discount curve'!$D62</f>
        <v>0</v>
      </c>
      <c r="Z73" s="18" t="n">
        <f aca="false">+I73/'Discount curve'!$D62</f>
        <v>0</v>
      </c>
      <c r="AA73" s="18" t="n">
        <f aca="false">+J73/'Discount curve'!$D62</f>
        <v>0</v>
      </c>
      <c r="AB73" s="18" t="n">
        <f aca="false">+K73/'Discount curve'!$D62</f>
        <v>0</v>
      </c>
      <c r="AC73" s="18" t="n">
        <f aca="false">+L73/'Discount curve'!$D62</f>
        <v>0</v>
      </c>
      <c r="AD73" s="18" t="n">
        <f aca="false">+M73/'Discount curve'!$D62</f>
        <v>0</v>
      </c>
      <c r="AE73" s="18" t="n">
        <f aca="false">+N73/'Discount curve'!$D62</f>
        <v>0</v>
      </c>
      <c r="AF73" s="18" t="n">
        <f aca="false">+O73/'Discount curve'!$D62</f>
        <v>0</v>
      </c>
      <c r="AG73" s="18" t="n">
        <f aca="false">+P73/'Discount curve'!$D62</f>
        <v>-0.311598982323858</v>
      </c>
    </row>
    <row r="74" customFormat="false" ht="12.75" hidden="false" customHeight="false" outlineLevel="0" collapsed="false">
      <c r="A74" s="17" t="n">
        <v>39203</v>
      </c>
      <c r="C74" s="16" t="n">
        <v>-0.0283001440430326</v>
      </c>
      <c r="D74" s="15"/>
      <c r="E74" s="18" t="n">
        <v>0</v>
      </c>
      <c r="F74" s="18" t="n">
        <v>0</v>
      </c>
      <c r="G74" s="18" t="n">
        <v>0</v>
      </c>
      <c r="H74" s="18" t="n">
        <v>0</v>
      </c>
      <c r="I74" s="18" t="n">
        <v>0</v>
      </c>
      <c r="J74" s="18" t="n">
        <v>0</v>
      </c>
      <c r="K74" s="18" t="n">
        <v>0</v>
      </c>
      <c r="L74" s="18" t="n">
        <v>0</v>
      </c>
      <c r="M74" s="18" t="n">
        <v>0</v>
      </c>
      <c r="N74" s="18" t="n">
        <v>0</v>
      </c>
      <c r="O74" s="18" t="n">
        <v>0</v>
      </c>
      <c r="P74" s="18" t="n">
        <v>-0.0283001440430326</v>
      </c>
      <c r="T74" s="18" t="n">
        <f aca="false">+C74/'Discount curve'!D63</f>
        <v>-0.0372380811915691</v>
      </c>
      <c r="U74" s="18"/>
      <c r="V74" s="18" t="n">
        <f aca="false">+E74/'Discount curve'!$D63</f>
        <v>0</v>
      </c>
      <c r="W74" s="18" t="n">
        <f aca="false">+F74/'Discount curve'!$D63</f>
        <v>0</v>
      </c>
      <c r="X74" s="18" t="n">
        <f aca="false">+G74/'Discount curve'!$D63</f>
        <v>0</v>
      </c>
      <c r="Y74" s="18" t="n">
        <f aca="false">+H74/'Discount curve'!$D63</f>
        <v>0</v>
      </c>
      <c r="Z74" s="18" t="n">
        <f aca="false">+I74/'Discount curve'!$D63</f>
        <v>0</v>
      </c>
      <c r="AA74" s="18" t="n">
        <f aca="false">+J74/'Discount curve'!$D63</f>
        <v>0</v>
      </c>
      <c r="AB74" s="18" t="n">
        <f aca="false">+K74/'Discount curve'!$D63</f>
        <v>0</v>
      </c>
      <c r="AC74" s="18" t="n">
        <f aca="false">+L74/'Discount curve'!$D63</f>
        <v>0</v>
      </c>
      <c r="AD74" s="18" t="n">
        <f aca="false">+M74/'Discount curve'!$D63</f>
        <v>0</v>
      </c>
      <c r="AE74" s="18" t="n">
        <f aca="false">+N74/'Discount curve'!$D63</f>
        <v>0</v>
      </c>
      <c r="AF74" s="18" t="n">
        <f aca="false">+O74/'Discount curve'!$D63</f>
        <v>0</v>
      </c>
      <c r="AG74" s="18" t="n">
        <f aca="false">+P74/'Discount curve'!$D63</f>
        <v>-0.0372380811915691</v>
      </c>
    </row>
    <row r="75" customFormat="false" ht="12.75" hidden="false" customHeight="false" outlineLevel="0" collapsed="false">
      <c r="A75" s="17" t="n">
        <v>39234</v>
      </c>
      <c r="C75" s="16" t="n">
        <v>-0.0240391365977757</v>
      </c>
      <c r="D75" s="15"/>
      <c r="E75" s="18" t="n">
        <v>0</v>
      </c>
      <c r="F75" s="18" t="n">
        <v>0</v>
      </c>
      <c r="G75" s="18" t="n">
        <v>0</v>
      </c>
      <c r="H75" s="18" t="n">
        <v>0</v>
      </c>
      <c r="I75" s="18" t="n">
        <v>0</v>
      </c>
      <c r="J75" s="18" t="n">
        <v>0</v>
      </c>
      <c r="K75" s="18" t="n">
        <v>0</v>
      </c>
      <c r="L75" s="18" t="n">
        <v>0</v>
      </c>
      <c r="M75" s="18" t="n">
        <v>0</v>
      </c>
      <c r="N75" s="18" t="n">
        <v>0</v>
      </c>
      <c r="O75" s="18" t="n">
        <v>0</v>
      </c>
      <c r="P75" s="18" t="n">
        <v>-0.0240391365977757</v>
      </c>
      <c r="T75" s="18" t="n">
        <f aca="false">+C75/'Discount curve'!D64</f>
        <v>-0.0318083427635928</v>
      </c>
      <c r="U75" s="18"/>
      <c r="V75" s="18" t="n">
        <f aca="false">+E75/'Discount curve'!$D64</f>
        <v>0</v>
      </c>
      <c r="W75" s="18" t="n">
        <f aca="false">+F75/'Discount curve'!$D64</f>
        <v>0</v>
      </c>
      <c r="X75" s="18" t="n">
        <f aca="false">+G75/'Discount curve'!$D64</f>
        <v>0</v>
      </c>
      <c r="Y75" s="18" t="n">
        <f aca="false">+H75/'Discount curve'!$D64</f>
        <v>0</v>
      </c>
      <c r="Z75" s="18" t="n">
        <f aca="false">+I75/'Discount curve'!$D64</f>
        <v>0</v>
      </c>
      <c r="AA75" s="18" t="n">
        <f aca="false">+J75/'Discount curve'!$D64</f>
        <v>0</v>
      </c>
      <c r="AB75" s="18" t="n">
        <f aca="false">+K75/'Discount curve'!$D64</f>
        <v>0</v>
      </c>
      <c r="AC75" s="18" t="n">
        <f aca="false">+L75/'Discount curve'!$D64</f>
        <v>0</v>
      </c>
      <c r="AD75" s="18" t="n">
        <f aca="false">+M75/'Discount curve'!$D64</f>
        <v>0</v>
      </c>
      <c r="AE75" s="18" t="n">
        <f aca="false">+N75/'Discount curve'!$D64</f>
        <v>0</v>
      </c>
      <c r="AF75" s="18" t="n">
        <f aca="false">+O75/'Discount curve'!$D64</f>
        <v>0</v>
      </c>
      <c r="AG75" s="18" t="n">
        <f aca="false">+P75/'Discount curve'!$D64</f>
        <v>-0.0318083427635928</v>
      </c>
    </row>
    <row r="76" customFormat="false" ht="12.75" hidden="false" customHeight="false" outlineLevel="0" collapsed="false">
      <c r="A76" s="17" t="n">
        <v>39264</v>
      </c>
      <c r="C76" s="16" t="n">
        <v>0</v>
      </c>
      <c r="D76" s="15"/>
      <c r="E76" s="18" t="n">
        <v>0</v>
      </c>
      <c r="F76" s="18" t="n">
        <v>0</v>
      </c>
      <c r="G76" s="18" t="n">
        <v>0</v>
      </c>
      <c r="H76" s="18" t="n">
        <v>0</v>
      </c>
      <c r="I76" s="18" t="n">
        <v>0</v>
      </c>
      <c r="J76" s="18" t="n">
        <v>0</v>
      </c>
      <c r="K76" s="18" t="n">
        <v>0</v>
      </c>
      <c r="L76" s="18" t="n">
        <v>0</v>
      </c>
      <c r="M76" s="18" t="n">
        <v>0</v>
      </c>
      <c r="N76" s="18" t="n">
        <v>0</v>
      </c>
      <c r="O76" s="18" t="n">
        <v>0</v>
      </c>
      <c r="P76" s="18" t="n">
        <v>0</v>
      </c>
      <c r="T76" s="18" t="n">
        <f aca="false">+C76/'Discount curve'!D65</f>
        <v>0</v>
      </c>
      <c r="U76" s="18"/>
      <c r="V76" s="18" t="n">
        <f aca="false">+E76/'Discount curve'!$D65</f>
        <v>0</v>
      </c>
      <c r="W76" s="18" t="n">
        <f aca="false">+F76/'Discount curve'!$D65</f>
        <v>0</v>
      </c>
      <c r="X76" s="18" t="n">
        <f aca="false">+G76/'Discount curve'!$D65</f>
        <v>0</v>
      </c>
      <c r="Y76" s="18" t="n">
        <f aca="false">+H76/'Discount curve'!$D65</f>
        <v>0</v>
      </c>
      <c r="Z76" s="18" t="n">
        <f aca="false">+I76/'Discount curve'!$D65</f>
        <v>0</v>
      </c>
      <c r="AA76" s="18" t="n">
        <f aca="false">+J76/'Discount curve'!$D65</f>
        <v>0</v>
      </c>
      <c r="AB76" s="18" t="n">
        <f aca="false">+K76/'Discount curve'!$D65</f>
        <v>0</v>
      </c>
      <c r="AC76" s="18" t="n">
        <f aca="false">+L76/'Discount curve'!$D65</f>
        <v>0</v>
      </c>
      <c r="AD76" s="18" t="n">
        <f aca="false">+M76/'Discount curve'!$D65</f>
        <v>0</v>
      </c>
      <c r="AE76" s="18" t="n">
        <f aca="false">+N76/'Discount curve'!$D65</f>
        <v>0</v>
      </c>
      <c r="AF76" s="18" t="n">
        <f aca="false">+O76/'Discount curve'!$D65</f>
        <v>0</v>
      </c>
      <c r="AG76" s="18" t="n">
        <f aca="false">+P76/'Discount curve'!$D65</f>
        <v>0</v>
      </c>
    </row>
    <row r="77" customFormat="false" ht="12.75" hidden="false" customHeight="false" outlineLevel="0" collapsed="false">
      <c r="A77" s="17" t="n">
        <v>39295</v>
      </c>
      <c r="C77" s="16" t="n">
        <v>0</v>
      </c>
      <c r="D77" s="15"/>
      <c r="E77" s="18" t="n">
        <v>0</v>
      </c>
      <c r="F77" s="18" t="n">
        <v>0</v>
      </c>
      <c r="G77" s="18" t="n">
        <v>0</v>
      </c>
      <c r="H77" s="18" t="n">
        <v>0</v>
      </c>
      <c r="I77" s="18" t="n">
        <v>0</v>
      </c>
      <c r="J77" s="18" t="n">
        <v>0</v>
      </c>
      <c r="K77" s="18" t="n">
        <v>0</v>
      </c>
      <c r="L77" s="18" t="n">
        <v>0</v>
      </c>
      <c r="M77" s="18" t="n">
        <v>0</v>
      </c>
      <c r="N77" s="18" t="n">
        <v>0</v>
      </c>
      <c r="O77" s="18" t="n">
        <v>0</v>
      </c>
      <c r="P77" s="18" t="n">
        <v>0</v>
      </c>
      <c r="T77" s="18" t="n">
        <f aca="false">+C77/'Discount curve'!D66</f>
        <v>0</v>
      </c>
      <c r="U77" s="18"/>
      <c r="V77" s="18" t="n">
        <f aca="false">+E77/'Discount curve'!$D66</f>
        <v>0</v>
      </c>
      <c r="W77" s="18" t="n">
        <f aca="false">+F77/'Discount curve'!$D66</f>
        <v>0</v>
      </c>
      <c r="X77" s="18" t="n">
        <f aca="false">+G77/'Discount curve'!$D66</f>
        <v>0</v>
      </c>
      <c r="Y77" s="18" t="n">
        <f aca="false">+H77/'Discount curve'!$D66</f>
        <v>0</v>
      </c>
      <c r="Z77" s="18" t="n">
        <f aca="false">+I77/'Discount curve'!$D66</f>
        <v>0</v>
      </c>
      <c r="AA77" s="18" t="n">
        <f aca="false">+J77/'Discount curve'!$D66</f>
        <v>0</v>
      </c>
      <c r="AB77" s="18" t="n">
        <f aca="false">+K77/'Discount curve'!$D66</f>
        <v>0</v>
      </c>
      <c r="AC77" s="18" t="n">
        <f aca="false">+L77/'Discount curve'!$D66</f>
        <v>0</v>
      </c>
      <c r="AD77" s="18" t="n">
        <f aca="false">+M77/'Discount curve'!$D66</f>
        <v>0</v>
      </c>
      <c r="AE77" s="18" t="n">
        <f aca="false">+N77/'Discount curve'!$D66</f>
        <v>0</v>
      </c>
      <c r="AF77" s="18" t="n">
        <f aca="false">+O77/'Discount curve'!$D66</f>
        <v>0</v>
      </c>
      <c r="AG77" s="18" t="n">
        <f aca="false">+P77/'Discount curve'!$D66</f>
        <v>0</v>
      </c>
    </row>
    <row r="78" customFormat="false" ht="12.75" hidden="false" customHeight="false" outlineLevel="0" collapsed="false">
      <c r="A78" s="17" t="n">
        <v>39326</v>
      </c>
      <c r="C78" s="16" t="n">
        <v>0</v>
      </c>
      <c r="D78" s="15"/>
      <c r="E78" s="18" t="n">
        <v>0</v>
      </c>
      <c r="F78" s="18" t="n">
        <v>0</v>
      </c>
      <c r="G78" s="18" t="n">
        <v>0</v>
      </c>
      <c r="H78" s="18" t="n">
        <v>0</v>
      </c>
      <c r="I78" s="18" t="n">
        <v>0</v>
      </c>
      <c r="J78" s="18" t="n">
        <v>0</v>
      </c>
      <c r="K78" s="18" t="n">
        <v>0</v>
      </c>
      <c r="L78" s="18" t="n">
        <v>0</v>
      </c>
      <c r="M78" s="18" t="n">
        <v>0</v>
      </c>
      <c r="N78" s="18" t="n">
        <v>0</v>
      </c>
      <c r="O78" s="18" t="n">
        <v>0</v>
      </c>
      <c r="P78" s="18" t="n">
        <v>0</v>
      </c>
      <c r="T78" s="18" t="n">
        <f aca="false">+C78/'Discount curve'!D67</f>
        <v>0</v>
      </c>
      <c r="U78" s="18"/>
      <c r="V78" s="18" t="n">
        <f aca="false">+E78/'Discount curve'!$D67</f>
        <v>0</v>
      </c>
      <c r="W78" s="18" t="n">
        <f aca="false">+F78/'Discount curve'!$D67</f>
        <v>0</v>
      </c>
      <c r="X78" s="18" t="n">
        <f aca="false">+G78/'Discount curve'!$D67</f>
        <v>0</v>
      </c>
      <c r="Y78" s="18" t="n">
        <f aca="false">+H78/'Discount curve'!$D67</f>
        <v>0</v>
      </c>
      <c r="Z78" s="18" t="n">
        <f aca="false">+I78/'Discount curve'!$D67</f>
        <v>0</v>
      </c>
      <c r="AA78" s="18" t="n">
        <f aca="false">+J78/'Discount curve'!$D67</f>
        <v>0</v>
      </c>
      <c r="AB78" s="18" t="n">
        <f aca="false">+K78/'Discount curve'!$D67</f>
        <v>0</v>
      </c>
      <c r="AC78" s="18" t="n">
        <f aca="false">+L78/'Discount curve'!$D67</f>
        <v>0</v>
      </c>
      <c r="AD78" s="18" t="n">
        <f aca="false">+M78/'Discount curve'!$D67</f>
        <v>0</v>
      </c>
      <c r="AE78" s="18" t="n">
        <f aca="false">+N78/'Discount curve'!$D67</f>
        <v>0</v>
      </c>
      <c r="AF78" s="18" t="n">
        <f aca="false">+O78/'Discount curve'!$D67</f>
        <v>0</v>
      </c>
      <c r="AG78" s="18" t="n">
        <f aca="false">+P78/'Discount curve'!$D67</f>
        <v>0</v>
      </c>
    </row>
    <row r="79" customFormat="false" ht="12.75" hidden="false" customHeight="false" outlineLevel="0" collapsed="false">
      <c r="A79" s="17" t="n">
        <v>39356</v>
      </c>
      <c r="C79" s="16" t="n">
        <v>0</v>
      </c>
      <c r="D79" s="15"/>
      <c r="E79" s="18" t="n">
        <v>0</v>
      </c>
      <c r="F79" s="18" t="n">
        <v>0</v>
      </c>
      <c r="G79" s="18" t="n">
        <v>0</v>
      </c>
      <c r="H79" s="18" t="n">
        <v>0</v>
      </c>
      <c r="I79" s="18" t="n">
        <v>0</v>
      </c>
      <c r="J79" s="18" t="n">
        <v>0</v>
      </c>
      <c r="K79" s="18" t="n">
        <v>0</v>
      </c>
      <c r="L79" s="18" t="n">
        <v>0</v>
      </c>
      <c r="M79" s="18" t="n">
        <v>0</v>
      </c>
      <c r="N79" s="18" t="n">
        <v>0</v>
      </c>
      <c r="O79" s="18" t="n">
        <v>0</v>
      </c>
      <c r="P79" s="18" t="n">
        <v>0</v>
      </c>
      <c r="T79" s="18" t="n">
        <f aca="false">+C79/'Discount curve'!D68</f>
        <v>0</v>
      </c>
      <c r="U79" s="18"/>
      <c r="V79" s="18" t="n">
        <f aca="false">+E79/'Discount curve'!$D68</f>
        <v>0</v>
      </c>
      <c r="W79" s="18" t="n">
        <f aca="false">+F79/'Discount curve'!$D68</f>
        <v>0</v>
      </c>
      <c r="X79" s="18" t="n">
        <f aca="false">+G79/'Discount curve'!$D68</f>
        <v>0</v>
      </c>
      <c r="Y79" s="18" t="n">
        <f aca="false">+H79/'Discount curve'!$D68</f>
        <v>0</v>
      </c>
      <c r="Z79" s="18" t="n">
        <f aca="false">+I79/'Discount curve'!$D68</f>
        <v>0</v>
      </c>
      <c r="AA79" s="18" t="n">
        <f aca="false">+J79/'Discount curve'!$D68</f>
        <v>0</v>
      </c>
      <c r="AB79" s="18" t="n">
        <f aca="false">+K79/'Discount curve'!$D68</f>
        <v>0</v>
      </c>
      <c r="AC79" s="18" t="n">
        <f aca="false">+L79/'Discount curve'!$D68</f>
        <v>0</v>
      </c>
      <c r="AD79" s="18" t="n">
        <f aca="false">+M79/'Discount curve'!$D68</f>
        <v>0</v>
      </c>
      <c r="AE79" s="18" t="n">
        <f aca="false">+N79/'Discount curve'!$D68</f>
        <v>0</v>
      </c>
      <c r="AF79" s="18" t="n">
        <f aca="false">+O79/'Discount curve'!$D68</f>
        <v>0</v>
      </c>
      <c r="AG79" s="18" t="n">
        <f aca="false">+P79/'Discount curve'!$D68</f>
        <v>0</v>
      </c>
    </row>
    <row r="80" customFormat="false" ht="12.75" hidden="false" customHeight="false" outlineLevel="0" collapsed="false">
      <c r="A80" s="17" t="n">
        <v>39387</v>
      </c>
      <c r="C80" s="16" t="n">
        <v>0</v>
      </c>
      <c r="D80" s="15"/>
      <c r="E80" s="18" t="n">
        <v>0</v>
      </c>
      <c r="F80" s="18" t="n">
        <v>0</v>
      </c>
      <c r="G80" s="18" t="n">
        <v>0</v>
      </c>
      <c r="H80" s="18" t="n">
        <v>0</v>
      </c>
      <c r="I80" s="18" t="n">
        <v>0</v>
      </c>
      <c r="J80" s="18" t="n">
        <v>0</v>
      </c>
      <c r="K80" s="18" t="n">
        <v>0</v>
      </c>
      <c r="L80" s="18" t="n">
        <v>0</v>
      </c>
      <c r="M80" s="18" t="n">
        <v>0</v>
      </c>
      <c r="N80" s="18" t="n">
        <v>0</v>
      </c>
      <c r="O80" s="18" t="n">
        <v>0</v>
      </c>
      <c r="P80" s="18" t="n">
        <v>0</v>
      </c>
      <c r="T80" s="18" t="n">
        <f aca="false">+C80/'Discount curve'!D69</f>
        <v>0</v>
      </c>
      <c r="U80" s="18"/>
      <c r="V80" s="18" t="n">
        <f aca="false">+E80/'Discount curve'!$D69</f>
        <v>0</v>
      </c>
      <c r="W80" s="18" t="n">
        <f aca="false">+F80/'Discount curve'!$D69</f>
        <v>0</v>
      </c>
      <c r="X80" s="18" t="n">
        <f aca="false">+G80/'Discount curve'!$D69</f>
        <v>0</v>
      </c>
      <c r="Y80" s="18" t="n">
        <f aca="false">+H80/'Discount curve'!$D69</f>
        <v>0</v>
      </c>
      <c r="Z80" s="18" t="n">
        <f aca="false">+I80/'Discount curve'!$D69</f>
        <v>0</v>
      </c>
      <c r="AA80" s="18" t="n">
        <f aca="false">+J80/'Discount curve'!$D69</f>
        <v>0</v>
      </c>
      <c r="AB80" s="18" t="n">
        <f aca="false">+K80/'Discount curve'!$D69</f>
        <v>0</v>
      </c>
      <c r="AC80" s="18" t="n">
        <f aca="false">+L80/'Discount curve'!$D69</f>
        <v>0</v>
      </c>
      <c r="AD80" s="18" t="n">
        <f aca="false">+M80/'Discount curve'!$D69</f>
        <v>0</v>
      </c>
      <c r="AE80" s="18" t="n">
        <f aca="false">+N80/'Discount curve'!$D69</f>
        <v>0</v>
      </c>
      <c r="AF80" s="18" t="n">
        <f aca="false">+O80/'Discount curve'!$D69</f>
        <v>0</v>
      </c>
      <c r="AG80" s="18" t="n">
        <f aca="false">+P80/'Discount curve'!$D69</f>
        <v>0</v>
      </c>
    </row>
    <row r="81" customFormat="false" ht="12.75" hidden="false" customHeight="false" outlineLevel="0" collapsed="false">
      <c r="A81" s="17" t="n">
        <v>39417</v>
      </c>
      <c r="C81" s="16" t="n">
        <v>0</v>
      </c>
      <c r="D81" s="15"/>
      <c r="E81" s="18" t="n">
        <v>0</v>
      </c>
      <c r="F81" s="18" t="n">
        <v>0</v>
      </c>
      <c r="G81" s="18" t="n">
        <v>0</v>
      </c>
      <c r="H81" s="18" t="n">
        <v>0</v>
      </c>
      <c r="I81" s="18" t="n">
        <v>0</v>
      </c>
      <c r="J81" s="18" t="n">
        <v>0</v>
      </c>
      <c r="K81" s="18" t="n">
        <v>0</v>
      </c>
      <c r="L81" s="18" t="n">
        <v>0</v>
      </c>
      <c r="M81" s="18" t="n">
        <v>0</v>
      </c>
      <c r="N81" s="18" t="n">
        <v>0</v>
      </c>
      <c r="O81" s="18" t="n">
        <v>0</v>
      </c>
      <c r="P81" s="18" t="n">
        <v>0</v>
      </c>
      <c r="T81" s="18" t="n">
        <f aca="false">+C81/'Discount curve'!D70</f>
        <v>0</v>
      </c>
      <c r="U81" s="18"/>
      <c r="V81" s="18" t="n">
        <f aca="false">+E81/'Discount curve'!$D70</f>
        <v>0</v>
      </c>
      <c r="W81" s="18" t="n">
        <f aca="false">+F81/'Discount curve'!$D70</f>
        <v>0</v>
      </c>
      <c r="X81" s="18" t="n">
        <f aca="false">+G81/'Discount curve'!$D70</f>
        <v>0</v>
      </c>
      <c r="Y81" s="18" t="n">
        <f aca="false">+H81/'Discount curve'!$D70</f>
        <v>0</v>
      </c>
      <c r="Z81" s="18" t="n">
        <f aca="false">+I81/'Discount curve'!$D70</f>
        <v>0</v>
      </c>
      <c r="AA81" s="18" t="n">
        <f aca="false">+J81/'Discount curve'!$D70</f>
        <v>0</v>
      </c>
      <c r="AB81" s="18" t="n">
        <f aca="false">+K81/'Discount curve'!$D70</f>
        <v>0</v>
      </c>
      <c r="AC81" s="18" t="n">
        <f aca="false">+L81/'Discount curve'!$D70</f>
        <v>0</v>
      </c>
      <c r="AD81" s="18" t="n">
        <f aca="false">+M81/'Discount curve'!$D70</f>
        <v>0</v>
      </c>
      <c r="AE81" s="18" t="n">
        <f aca="false">+N81/'Discount curve'!$D70</f>
        <v>0</v>
      </c>
      <c r="AF81" s="18" t="n">
        <f aca="false">+O81/'Discount curve'!$D70</f>
        <v>0</v>
      </c>
      <c r="AG81" s="18" t="n">
        <f aca="false">+P81/'Discount curve'!$D70</f>
        <v>0</v>
      </c>
    </row>
    <row r="82" customFormat="false" ht="12.75" hidden="false" customHeight="false" outlineLevel="0" collapsed="false">
      <c r="A82" s="17" t="n">
        <v>39448</v>
      </c>
      <c r="C82" s="16" t="n">
        <v>0</v>
      </c>
      <c r="D82" s="15"/>
      <c r="E82" s="18" t="n">
        <v>0</v>
      </c>
      <c r="F82" s="18" t="n">
        <v>0</v>
      </c>
      <c r="G82" s="18" t="n">
        <v>0</v>
      </c>
      <c r="H82" s="18" t="n">
        <v>0</v>
      </c>
      <c r="I82" s="18" t="n">
        <v>0</v>
      </c>
      <c r="J82" s="18" t="n">
        <v>0</v>
      </c>
      <c r="K82" s="18" t="n">
        <v>0</v>
      </c>
      <c r="L82" s="18" t="n">
        <v>0</v>
      </c>
      <c r="M82" s="18" t="n">
        <v>0</v>
      </c>
      <c r="N82" s="18" t="n">
        <v>0</v>
      </c>
      <c r="O82" s="18" t="n">
        <v>0</v>
      </c>
      <c r="P82" s="18" t="n">
        <v>0</v>
      </c>
      <c r="T82" s="18" t="n">
        <f aca="false">+C82/'Discount curve'!D71</f>
        <v>0</v>
      </c>
      <c r="U82" s="18"/>
      <c r="V82" s="18" t="n">
        <f aca="false">+E82/'Discount curve'!$D71</f>
        <v>0</v>
      </c>
      <c r="W82" s="18" t="n">
        <f aca="false">+F82/'Discount curve'!$D71</f>
        <v>0</v>
      </c>
      <c r="X82" s="18" t="n">
        <f aca="false">+G82/'Discount curve'!$D71</f>
        <v>0</v>
      </c>
      <c r="Y82" s="18" t="n">
        <f aca="false">+H82/'Discount curve'!$D71</f>
        <v>0</v>
      </c>
      <c r="Z82" s="18" t="n">
        <f aca="false">+I82/'Discount curve'!$D71</f>
        <v>0</v>
      </c>
      <c r="AA82" s="18" t="n">
        <f aca="false">+J82/'Discount curve'!$D71</f>
        <v>0</v>
      </c>
      <c r="AB82" s="18" t="n">
        <f aca="false">+K82/'Discount curve'!$D71</f>
        <v>0</v>
      </c>
      <c r="AC82" s="18" t="n">
        <f aca="false">+L82/'Discount curve'!$D71</f>
        <v>0</v>
      </c>
      <c r="AD82" s="18" t="n">
        <f aca="false">+M82/'Discount curve'!$D71</f>
        <v>0</v>
      </c>
      <c r="AE82" s="18" t="n">
        <f aca="false">+N82/'Discount curve'!$D71</f>
        <v>0</v>
      </c>
      <c r="AF82" s="18" t="n">
        <f aca="false">+O82/'Discount curve'!$D71</f>
        <v>0</v>
      </c>
      <c r="AG82" s="18" t="n">
        <f aca="false">+P82/'Discount curve'!$D71</f>
        <v>0</v>
      </c>
    </row>
    <row r="83" customFormat="false" ht="12.75" hidden="false" customHeight="false" outlineLevel="0" collapsed="false">
      <c r="A83" s="17" t="n">
        <v>39479</v>
      </c>
      <c r="C83" s="16" t="n">
        <v>0</v>
      </c>
      <c r="D83" s="15"/>
      <c r="E83" s="18" t="n">
        <v>0</v>
      </c>
      <c r="F83" s="18" t="n">
        <v>0</v>
      </c>
      <c r="G83" s="18" t="n">
        <v>0</v>
      </c>
      <c r="H83" s="18" t="n">
        <v>0</v>
      </c>
      <c r="I83" s="18" t="n">
        <v>0</v>
      </c>
      <c r="J83" s="18" t="n">
        <v>0</v>
      </c>
      <c r="K83" s="18" t="n">
        <v>0</v>
      </c>
      <c r="L83" s="18" t="n">
        <v>0</v>
      </c>
      <c r="M83" s="18" t="n">
        <v>0</v>
      </c>
      <c r="N83" s="18" t="n">
        <v>0</v>
      </c>
      <c r="O83" s="18" t="n">
        <v>0</v>
      </c>
      <c r="P83" s="18" t="n">
        <v>0</v>
      </c>
      <c r="T83" s="18" t="n">
        <f aca="false">+C83/'Discount curve'!D72</f>
        <v>0</v>
      </c>
      <c r="U83" s="18"/>
      <c r="V83" s="18" t="n">
        <f aca="false">+E83/'Discount curve'!$D72</f>
        <v>0</v>
      </c>
      <c r="W83" s="18" t="n">
        <f aca="false">+F83/'Discount curve'!$D72</f>
        <v>0</v>
      </c>
      <c r="X83" s="18" t="n">
        <f aca="false">+G83/'Discount curve'!$D72</f>
        <v>0</v>
      </c>
      <c r="Y83" s="18" t="n">
        <f aca="false">+H83/'Discount curve'!$D72</f>
        <v>0</v>
      </c>
      <c r="Z83" s="18" t="n">
        <f aca="false">+I83/'Discount curve'!$D72</f>
        <v>0</v>
      </c>
      <c r="AA83" s="18" t="n">
        <f aca="false">+J83/'Discount curve'!$D72</f>
        <v>0</v>
      </c>
      <c r="AB83" s="18" t="n">
        <f aca="false">+K83/'Discount curve'!$D72</f>
        <v>0</v>
      </c>
      <c r="AC83" s="18" t="n">
        <f aca="false">+L83/'Discount curve'!$D72</f>
        <v>0</v>
      </c>
      <c r="AD83" s="18" t="n">
        <f aca="false">+M83/'Discount curve'!$D72</f>
        <v>0</v>
      </c>
      <c r="AE83" s="18" t="n">
        <f aca="false">+N83/'Discount curve'!$D72</f>
        <v>0</v>
      </c>
      <c r="AF83" s="18" t="n">
        <f aca="false">+O83/'Discount curve'!$D72</f>
        <v>0</v>
      </c>
      <c r="AG83" s="18" t="n">
        <f aca="false">+P83/'Discount curve'!$D72</f>
        <v>0</v>
      </c>
    </row>
    <row r="84" customFormat="false" ht="12.75" hidden="false" customHeight="false" outlineLevel="0" collapsed="false">
      <c r="A84" s="17" t="n">
        <v>39508</v>
      </c>
      <c r="C84" s="16" t="n">
        <v>0</v>
      </c>
      <c r="D84" s="15"/>
      <c r="E84" s="18" t="n">
        <v>0</v>
      </c>
      <c r="F84" s="18" t="n">
        <v>0</v>
      </c>
      <c r="G84" s="18" t="n">
        <v>0</v>
      </c>
      <c r="H84" s="18" t="n">
        <v>0</v>
      </c>
      <c r="I84" s="18" t="n">
        <v>0</v>
      </c>
      <c r="J84" s="18" t="n">
        <v>0</v>
      </c>
      <c r="K84" s="18" t="n">
        <v>0</v>
      </c>
      <c r="L84" s="18" t="n">
        <v>0</v>
      </c>
      <c r="M84" s="18" t="n">
        <v>0</v>
      </c>
      <c r="N84" s="18" t="n">
        <v>0</v>
      </c>
      <c r="O84" s="18" t="n">
        <v>0</v>
      </c>
      <c r="P84" s="18" t="n">
        <v>0</v>
      </c>
      <c r="T84" s="18" t="n">
        <f aca="false">+C84/'Discount curve'!D73</f>
        <v>0</v>
      </c>
      <c r="U84" s="18"/>
      <c r="V84" s="18" t="n">
        <f aca="false">+E84/'Discount curve'!$D73</f>
        <v>0</v>
      </c>
      <c r="W84" s="18" t="n">
        <f aca="false">+F84/'Discount curve'!$D73</f>
        <v>0</v>
      </c>
      <c r="X84" s="18" t="n">
        <f aca="false">+G84/'Discount curve'!$D73</f>
        <v>0</v>
      </c>
      <c r="Y84" s="18" t="n">
        <f aca="false">+H84/'Discount curve'!$D73</f>
        <v>0</v>
      </c>
      <c r="Z84" s="18" t="n">
        <f aca="false">+I84/'Discount curve'!$D73</f>
        <v>0</v>
      </c>
      <c r="AA84" s="18" t="n">
        <f aca="false">+J84/'Discount curve'!$D73</f>
        <v>0</v>
      </c>
      <c r="AB84" s="18" t="n">
        <f aca="false">+K84/'Discount curve'!$D73</f>
        <v>0</v>
      </c>
      <c r="AC84" s="18" t="n">
        <f aca="false">+L84/'Discount curve'!$D73</f>
        <v>0</v>
      </c>
      <c r="AD84" s="18" t="n">
        <f aca="false">+M84/'Discount curve'!$D73</f>
        <v>0</v>
      </c>
      <c r="AE84" s="18" t="n">
        <f aca="false">+N84/'Discount curve'!$D73</f>
        <v>0</v>
      </c>
      <c r="AF84" s="18" t="n">
        <f aca="false">+O84/'Discount curve'!$D73</f>
        <v>0</v>
      </c>
      <c r="AG84" s="18" t="n">
        <f aca="false">+P84/'Discount curve'!$D73</f>
        <v>0</v>
      </c>
    </row>
    <row r="85" customFormat="false" ht="12.75" hidden="false" customHeight="false" outlineLevel="0" collapsed="false">
      <c r="A85" s="17" t="n">
        <v>39539</v>
      </c>
      <c r="C85" s="16" t="n">
        <v>0</v>
      </c>
      <c r="D85" s="15"/>
      <c r="E85" s="18" t="n">
        <v>0</v>
      </c>
      <c r="F85" s="18" t="n">
        <v>0</v>
      </c>
      <c r="G85" s="18" t="n">
        <v>0</v>
      </c>
      <c r="H85" s="18" t="n">
        <v>0</v>
      </c>
      <c r="I85" s="18" t="n">
        <v>0</v>
      </c>
      <c r="J85" s="18" t="n">
        <v>0</v>
      </c>
      <c r="K85" s="18" t="n">
        <v>0</v>
      </c>
      <c r="L85" s="18" t="n">
        <v>0</v>
      </c>
      <c r="M85" s="18" t="n">
        <v>0</v>
      </c>
      <c r="N85" s="18" t="n">
        <v>0</v>
      </c>
      <c r="O85" s="18" t="n">
        <v>0</v>
      </c>
      <c r="P85" s="18" t="n">
        <v>0</v>
      </c>
      <c r="T85" s="18" t="n">
        <f aca="false">+C85/'Discount curve'!D74</f>
        <v>0</v>
      </c>
      <c r="U85" s="18"/>
      <c r="V85" s="18" t="n">
        <f aca="false">+E85/'Discount curve'!$D74</f>
        <v>0</v>
      </c>
      <c r="W85" s="18" t="n">
        <f aca="false">+F85/'Discount curve'!$D74</f>
        <v>0</v>
      </c>
      <c r="X85" s="18" t="n">
        <f aca="false">+G85/'Discount curve'!$D74</f>
        <v>0</v>
      </c>
      <c r="Y85" s="18" t="n">
        <f aca="false">+H85/'Discount curve'!$D74</f>
        <v>0</v>
      </c>
      <c r="Z85" s="18" t="n">
        <f aca="false">+I85/'Discount curve'!$D74</f>
        <v>0</v>
      </c>
      <c r="AA85" s="18" t="n">
        <f aca="false">+J85/'Discount curve'!$D74</f>
        <v>0</v>
      </c>
      <c r="AB85" s="18" t="n">
        <f aca="false">+K85/'Discount curve'!$D74</f>
        <v>0</v>
      </c>
      <c r="AC85" s="18" t="n">
        <f aca="false">+L85/'Discount curve'!$D74</f>
        <v>0</v>
      </c>
      <c r="AD85" s="18" t="n">
        <f aca="false">+M85/'Discount curve'!$D74</f>
        <v>0</v>
      </c>
      <c r="AE85" s="18" t="n">
        <f aca="false">+N85/'Discount curve'!$D74</f>
        <v>0</v>
      </c>
      <c r="AF85" s="18" t="n">
        <f aca="false">+O85/'Discount curve'!$D74</f>
        <v>0</v>
      </c>
      <c r="AG85" s="18" t="n">
        <f aca="false">+P85/'Discount curve'!$D74</f>
        <v>0</v>
      </c>
    </row>
    <row r="86" customFormat="false" ht="12.75" hidden="false" customHeight="false" outlineLevel="0" collapsed="false">
      <c r="A86" s="17" t="n">
        <v>39569</v>
      </c>
      <c r="C86" s="16" t="n">
        <v>0</v>
      </c>
      <c r="D86" s="15"/>
      <c r="E86" s="18" t="n">
        <v>0</v>
      </c>
      <c r="F86" s="18" t="n">
        <v>0</v>
      </c>
      <c r="G86" s="18" t="n">
        <v>0</v>
      </c>
      <c r="H86" s="18" t="n">
        <v>0</v>
      </c>
      <c r="I86" s="18" t="n">
        <v>0</v>
      </c>
      <c r="J86" s="18" t="n">
        <v>0</v>
      </c>
      <c r="K86" s="18" t="n">
        <v>0</v>
      </c>
      <c r="L86" s="18" t="n">
        <v>0</v>
      </c>
      <c r="M86" s="18" t="n">
        <v>0</v>
      </c>
      <c r="N86" s="18" t="n">
        <v>0</v>
      </c>
      <c r="O86" s="18" t="n">
        <v>0</v>
      </c>
      <c r="P86" s="18" t="n">
        <v>0</v>
      </c>
      <c r="T86" s="18" t="n">
        <f aca="false">+C86/'Discount curve'!D75</f>
        <v>0</v>
      </c>
      <c r="U86" s="18"/>
      <c r="V86" s="18" t="n">
        <f aca="false">+E86/'Discount curve'!$D75</f>
        <v>0</v>
      </c>
      <c r="W86" s="18" t="n">
        <f aca="false">+F86/'Discount curve'!$D75</f>
        <v>0</v>
      </c>
      <c r="X86" s="18" t="n">
        <f aca="false">+G86/'Discount curve'!$D75</f>
        <v>0</v>
      </c>
      <c r="Y86" s="18" t="n">
        <f aca="false">+H86/'Discount curve'!$D75</f>
        <v>0</v>
      </c>
      <c r="Z86" s="18" t="n">
        <f aca="false">+I86/'Discount curve'!$D75</f>
        <v>0</v>
      </c>
      <c r="AA86" s="18" t="n">
        <f aca="false">+J86/'Discount curve'!$D75</f>
        <v>0</v>
      </c>
      <c r="AB86" s="18" t="n">
        <f aca="false">+K86/'Discount curve'!$D75</f>
        <v>0</v>
      </c>
      <c r="AC86" s="18" t="n">
        <f aca="false">+L86/'Discount curve'!$D75</f>
        <v>0</v>
      </c>
      <c r="AD86" s="18" t="n">
        <f aca="false">+M86/'Discount curve'!$D75</f>
        <v>0</v>
      </c>
      <c r="AE86" s="18" t="n">
        <f aca="false">+N86/'Discount curve'!$D75</f>
        <v>0</v>
      </c>
      <c r="AF86" s="18" t="n">
        <f aca="false">+O86/'Discount curve'!$D75</f>
        <v>0</v>
      </c>
      <c r="AG86" s="18" t="n">
        <f aca="false">+P86/'Discount curve'!$D75</f>
        <v>0</v>
      </c>
    </row>
    <row r="87" customFormat="false" ht="12.75" hidden="false" customHeight="false" outlineLevel="0" collapsed="false">
      <c r="A87" s="17" t="n">
        <v>39600</v>
      </c>
      <c r="C87" s="16" t="n">
        <v>0</v>
      </c>
      <c r="D87" s="15"/>
      <c r="E87" s="18" t="n">
        <v>0</v>
      </c>
      <c r="F87" s="18" t="n">
        <v>0</v>
      </c>
      <c r="G87" s="18" t="n">
        <v>0</v>
      </c>
      <c r="H87" s="18" t="n">
        <v>0</v>
      </c>
      <c r="I87" s="18" t="n">
        <v>0</v>
      </c>
      <c r="J87" s="18" t="n">
        <v>0</v>
      </c>
      <c r="K87" s="18" t="n">
        <v>0</v>
      </c>
      <c r="L87" s="18" t="n">
        <v>0</v>
      </c>
      <c r="M87" s="18" t="n">
        <v>0</v>
      </c>
      <c r="N87" s="18" t="n">
        <v>0</v>
      </c>
      <c r="O87" s="18" t="n">
        <v>0</v>
      </c>
      <c r="P87" s="18" t="n">
        <v>0</v>
      </c>
      <c r="T87" s="18" t="n">
        <f aca="false">+C87/'Discount curve'!D76</f>
        <v>0</v>
      </c>
      <c r="U87" s="18"/>
      <c r="V87" s="18" t="n">
        <f aca="false">+E87/'Discount curve'!$D76</f>
        <v>0</v>
      </c>
      <c r="W87" s="18" t="n">
        <f aca="false">+F87/'Discount curve'!$D76</f>
        <v>0</v>
      </c>
      <c r="X87" s="18" t="n">
        <f aca="false">+G87/'Discount curve'!$D76</f>
        <v>0</v>
      </c>
      <c r="Y87" s="18" t="n">
        <f aca="false">+H87/'Discount curve'!$D76</f>
        <v>0</v>
      </c>
      <c r="Z87" s="18" t="n">
        <f aca="false">+I87/'Discount curve'!$D76</f>
        <v>0</v>
      </c>
      <c r="AA87" s="18" t="n">
        <f aca="false">+J87/'Discount curve'!$D76</f>
        <v>0</v>
      </c>
      <c r="AB87" s="18" t="n">
        <f aca="false">+K87/'Discount curve'!$D76</f>
        <v>0</v>
      </c>
      <c r="AC87" s="18" t="n">
        <f aca="false">+L87/'Discount curve'!$D76</f>
        <v>0</v>
      </c>
      <c r="AD87" s="18" t="n">
        <f aca="false">+M87/'Discount curve'!$D76</f>
        <v>0</v>
      </c>
      <c r="AE87" s="18" t="n">
        <f aca="false">+N87/'Discount curve'!$D76</f>
        <v>0</v>
      </c>
      <c r="AF87" s="18" t="n">
        <f aca="false">+O87/'Discount curve'!$D76</f>
        <v>0</v>
      </c>
      <c r="AG87" s="18" t="n">
        <f aca="false">+P87/'Discount curve'!$D76</f>
        <v>0</v>
      </c>
    </row>
    <row r="88" customFormat="false" ht="12.75" hidden="false" customHeight="false" outlineLevel="0" collapsed="false">
      <c r="A88" s="17" t="n">
        <v>39630</v>
      </c>
      <c r="C88" s="16" t="n">
        <v>0</v>
      </c>
      <c r="D88" s="15"/>
      <c r="E88" s="18" t="n">
        <v>0</v>
      </c>
      <c r="F88" s="18" t="n">
        <v>0</v>
      </c>
      <c r="G88" s="18" t="n">
        <v>0</v>
      </c>
      <c r="H88" s="18" t="n">
        <v>0</v>
      </c>
      <c r="I88" s="18" t="n">
        <v>0</v>
      </c>
      <c r="J88" s="18" t="n">
        <v>0</v>
      </c>
      <c r="K88" s="18" t="n">
        <v>0</v>
      </c>
      <c r="L88" s="18" t="n">
        <v>0</v>
      </c>
      <c r="M88" s="18" t="n">
        <v>0</v>
      </c>
      <c r="N88" s="18" t="n">
        <v>0</v>
      </c>
      <c r="O88" s="18" t="n">
        <v>0</v>
      </c>
      <c r="P88" s="18" t="n">
        <v>0</v>
      </c>
      <c r="T88" s="18" t="n">
        <f aca="false">+C88/'Discount curve'!D77</f>
        <v>0</v>
      </c>
      <c r="U88" s="18"/>
      <c r="V88" s="18" t="n">
        <f aca="false">+E88/'Discount curve'!$D77</f>
        <v>0</v>
      </c>
      <c r="W88" s="18" t="n">
        <f aca="false">+F88/'Discount curve'!$D77</f>
        <v>0</v>
      </c>
      <c r="X88" s="18" t="n">
        <f aca="false">+G88/'Discount curve'!$D77</f>
        <v>0</v>
      </c>
      <c r="Y88" s="18" t="n">
        <f aca="false">+H88/'Discount curve'!$D77</f>
        <v>0</v>
      </c>
      <c r="Z88" s="18" t="n">
        <f aca="false">+I88/'Discount curve'!$D77</f>
        <v>0</v>
      </c>
      <c r="AA88" s="18" t="n">
        <f aca="false">+J88/'Discount curve'!$D77</f>
        <v>0</v>
      </c>
      <c r="AB88" s="18" t="n">
        <f aca="false">+K88/'Discount curve'!$D77</f>
        <v>0</v>
      </c>
      <c r="AC88" s="18" t="n">
        <f aca="false">+L88/'Discount curve'!$D77</f>
        <v>0</v>
      </c>
      <c r="AD88" s="18" t="n">
        <f aca="false">+M88/'Discount curve'!$D77</f>
        <v>0</v>
      </c>
      <c r="AE88" s="18" t="n">
        <f aca="false">+N88/'Discount curve'!$D77</f>
        <v>0</v>
      </c>
      <c r="AF88" s="18" t="n">
        <f aca="false">+O88/'Discount curve'!$D77</f>
        <v>0</v>
      </c>
      <c r="AG88" s="18" t="n">
        <f aca="false">+P88/'Discount curve'!$D77</f>
        <v>0</v>
      </c>
    </row>
    <row r="89" customFormat="false" ht="12.75" hidden="false" customHeight="false" outlineLevel="0" collapsed="false">
      <c r="A89" s="17" t="n">
        <v>39661</v>
      </c>
      <c r="C89" s="16" t="n">
        <v>0</v>
      </c>
      <c r="D89" s="15"/>
      <c r="E89" s="18" t="n">
        <v>0</v>
      </c>
      <c r="F89" s="18" t="n">
        <v>0</v>
      </c>
      <c r="G89" s="18" t="n">
        <v>0</v>
      </c>
      <c r="H89" s="18" t="n">
        <v>0</v>
      </c>
      <c r="I89" s="18" t="n">
        <v>0</v>
      </c>
      <c r="J89" s="18" t="n">
        <v>0</v>
      </c>
      <c r="K89" s="18" t="n">
        <v>0</v>
      </c>
      <c r="L89" s="18" t="n">
        <v>0</v>
      </c>
      <c r="M89" s="18" t="n">
        <v>0</v>
      </c>
      <c r="N89" s="18" t="n">
        <v>0</v>
      </c>
      <c r="O89" s="18" t="n">
        <v>0</v>
      </c>
      <c r="P89" s="18" t="n">
        <v>0</v>
      </c>
      <c r="T89" s="18" t="n">
        <f aca="false">+C89/'Discount curve'!D78</f>
        <v>0</v>
      </c>
      <c r="U89" s="18"/>
      <c r="V89" s="18" t="n">
        <f aca="false">+E89/'Discount curve'!$D78</f>
        <v>0</v>
      </c>
      <c r="W89" s="18" t="n">
        <f aca="false">+F89/'Discount curve'!$D78</f>
        <v>0</v>
      </c>
      <c r="X89" s="18" t="n">
        <f aca="false">+G89/'Discount curve'!$D78</f>
        <v>0</v>
      </c>
      <c r="Y89" s="18" t="n">
        <f aca="false">+H89/'Discount curve'!$D78</f>
        <v>0</v>
      </c>
      <c r="Z89" s="18" t="n">
        <f aca="false">+I89/'Discount curve'!$D78</f>
        <v>0</v>
      </c>
      <c r="AA89" s="18" t="n">
        <f aca="false">+J89/'Discount curve'!$D78</f>
        <v>0</v>
      </c>
      <c r="AB89" s="18" t="n">
        <f aca="false">+K89/'Discount curve'!$D78</f>
        <v>0</v>
      </c>
      <c r="AC89" s="18" t="n">
        <f aca="false">+L89/'Discount curve'!$D78</f>
        <v>0</v>
      </c>
      <c r="AD89" s="18" t="n">
        <f aca="false">+M89/'Discount curve'!$D78</f>
        <v>0</v>
      </c>
      <c r="AE89" s="18" t="n">
        <f aca="false">+N89/'Discount curve'!$D78</f>
        <v>0</v>
      </c>
      <c r="AF89" s="18" t="n">
        <f aca="false">+O89/'Discount curve'!$D78</f>
        <v>0</v>
      </c>
      <c r="AG89" s="18" t="n">
        <f aca="false">+P89/'Discount curve'!$D78</f>
        <v>0</v>
      </c>
    </row>
    <row r="90" customFormat="false" ht="12.75" hidden="false" customHeight="false" outlineLevel="0" collapsed="false">
      <c r="A90" s="17" t="n">
        <v>39692</v>
      </c>
      <c r="C90" s="16" t="n">
        <v>0</v>
      </c>
      <c r="D90" s="15"/>
      <c r="E90" s="18" t="n">
        <v>0</v>
      </c>
      <c r="F90" s="18" t="n">
        <v>0</v>
      </c>
      <c r="G90" s="18" t="n">
        <v>0</v>
      </c>
      <c r="H90" s="18" t="n">
        <v>0</v>
      </c>
      <c r="I90" s="18" t="n">
        <v>0</v>
      </c>
      <c r="J90" s="18" t="n">
        <v>0</v>
      </c>
      <c r="K90" s="18" t="n">
        <v>0</v>
      </c>
      <c r="L90" s="18" t="n">
        <v>0</v>
      </c>
      <c r="M90" s="18" t="n">
        <v>0</v>
      </c>
      <c r="N90" s="18" t="n">
        <v>0</v>
      </c>
      <c r="O90" s="18" t="n">
        <v>0</v>
      </c>
      <c r="P90" s="18" t="n">
        <v>0</v>
      </c>
      <c r="T90" s="18" t="n">
        <f aca="false">+C90/'Discount curve'!D79</f>
        <v>0</v>
      </c>
      <c r="U90" s="18"/>
      <c r="V90" s="18" t="n">
        <f aca="false">+E90/'Discount curve'!$D79</f>
        <v>0</v>
      </c>
      <c r="W90" s="18" t="n">
        <f aca="false">+F90/'Discount curve'!$D79</f>
        <v>0</v>
      </c>
      <c r="X90" s="18" t="n">
        <f aca="false">+G90/'Discount curve'!$D79</f>
        <v>0</v>
      </c>
      <c r="Y90" s="18" t="n">
        <f aca="false">+H90/'Discount curve'!$D79</f>
        <v>0</v>
      </c>
      <c r="Z90" s="18" t="n">
        <f aca="false">+I90/'Discount curve'!$D79</f>
        <v>0</v>
      </c>
      <c r="AA90" s="18" t="n">
        <f aca="false">+J90/'Discount curve'!$D79</f>
        <v>0</v>
      </c>
      <c r="AB90" s="18" t="n">
        <f aca="false">+K90/'Discount curve'!$D79</f>
        <v>0</v>
      </c>
      <c r="AC90" s="18" t="n">
        <f aca="false">+L90/'Discount curve'!$D79</f>
        <v>0</v>
      </c>
      <c r="AD90" s="18" t="n">
        <f aca="false">+M90/'Discount curve'!$D79</f>
        <v>0</v>
      </c>
      <c r="AE90" s="18" t="n">
        <f aca="false">+N90/'Discount curve'!$D79</f>
        <v>0</v>
      </c>
      <c r="AF90" s="18" t="n">
        <f aca="false">+O90/'Discount curve'!$D79</f>
        <v>0</v>
      </c>
      <c r="AG90" s="18" t="n">
        <f aca="false">+P90/'Discount curve'!$D79</f>
        <v>0</v>
      </c>
    </row>
    <row r="91" customFormat="false" ht="12.75" hidden="false" customHeight="false" outlineLevel="0" collapsed="false">
      <c r="A91" s="17" t="n">
        <v>39722</v>
      </c>
      <c r="C91" s="16" t="n">
        <v>0</v>
      </c>
      <c r="D91" s="15"/>
      <c r="E91" s="18" t="n">
        <v>0</v>
      </c>
      <c r="F91" s="18" t="n">
        <v>0</v>
      </c>
      <c r="G91" s="18" t="n">
        <v>0</v>
      </c>
      <c r="H91" s="18" t="n">
        <v>0</v>
      </c>
      <c r="I91" s="18" t="n">
        <v>0</v>
      </c>
      <c r="J91" s="18" t="n">
        <v>0</v>
      </c>
      <c r="K91" s="18" t="n">
        <v>0</v>
      </c>
      <c r="L91" s="18" t="n">
        <v>0</v>
      </c>
      <c r="M91" s="18" t="n">
        <v>0</v>
      </c>
      <c r="N91" s="18" t="n">
        <v>0</v>
      </c>
      <c r="O91" s="18" t="n">
        <v>0</v>
      </c>
      <c r="P91" s="18" t="n">
        <v>0</v>
      </c>
      <c r="T91" s="18" t="n">
        <f aca="false">+C91/'Discount curve'!D80</f>
        <v>0</v>
      </c>
      <c r="U91" s="18"/>
      <c r="V91" s="18" t="n">
        <f aca="false">+E91/'Discount curve'!$D80</f>
        <v>0</v>
      </c>
      <c r="W91" s="18" t="n">
        <f aca="false">+F91/'Discount curve'!$D80</f>
        <v>0</v>
      </c>
      <c r="X91" s="18" t="n">
        <f aca="false">+G91/'Discount curve'!$D80</f>
        <v>0</v>
      </c>
      <c r="Y91" s="18" t="n">
        <f aca="false">+H91/'Discount curve'!$D80</f>
        <v>0</v>
      </c>
      <c r="Z91" s="18" t="n">
        <f aca="false">+I91/'Discount curve'!$D80</f>
        <v>0</v>
      </c>
      <c r="AA91" s="18" t="n">
        <f aca="false">+J91/'Discount curve'!$D80</f>
        <v>0</v>
      </c>
      <c r="AB91" s="18" t="n">
        <f aca="false">+K91/'Discount curve'!$D80</f>
        <v>0</v>
      </c>
      <c r="AC91" s="18" t="n">
        <f aca="false">+L91/'Discount curve'!$D80</f>
        <v>0</v>
      </c>
      <c r="AD91" s="18" t="n">
        <f aca="false">+M91/'Discount curve'!$D80</f>
        <v>0</v>
      </c>
      <c r="AE91" s="18" t="n">
        <f aca="false">+N91/'Discount curve'!$D80</f>
        <v>0</v>
      </c>
      <c r="AF91" s="18" t="n">
        <f aca="false">+O91/'Discount curve'!$D80</f>
        <v>0</v>
      </c>
      <c r="AG91" s="18" t="n">
        <f aca="false">+P91/'Discount curve'!$D80</f>
        <v>0</v>
      </c>
    </row>
    <row r="92" customFormat="false" ht="12.75" hidden="false" customHeight="false" outlineLevel="0" collapsed="false">
      <c r="A92" s="17" t="n">
        <v>39753</v>
      </c>
      <c r="C92" s="16" t="n">
        <v>0</v>
      </c>
      <c r="D92" s="15"/>
      <c r="E92" s="18" t="n">
        <v>0</v>
      </c>
      <c r="F92" s="18" t="n">
        <v>0</v>
      </c>
      <c r="G92" s="18" t="n">
        <v>0</v>
      </c>
      <c r="H92" s="18" t="n">
        <v>0</v>
      </c>
      <c r="I92" s="18" t="n">
        <v>0</v>
      </c>
      <c r="J92" s="18" t="n">
        <v>0</v>
      </c>
      <c r="K92" s="18" t="n">
        <v>0</v>
      </c>
      <c r="L92" s="18" t="n">
        <v>0</v>
      </c>
      <c r="M92" s="18" t="n">
        <v>0</v>
      </c>
      <c r="N92" s="18" t="n">
        <v>0</v>
      </c>
      <c r="O92" s="18" t="n">
        <v>0</v>
      </c>
      <c r="P92" s="18" t="n">
        <v>0</v>
      </c>
      <c r="T92" s="18" t="n">
        <f aca="false">+C92/'Discount curve'!D81</f>
        <v>0</v>
      </c>
      <c r="U92" s="18"/>
      <c r="V92" s="18" t="n">
        <f aca="false">+E92/'Discount curve'!$D81</f>
        <v>0</v>
      </c>
      <c r="W92" s="18" t="n">
        <f aca="false">+F92/'Discount curve'!$D81</f>
        <v>0</v>
      </c>
      <c r="X92" s="18" t="n">
        <f aca="false">+G92/'Discount curve'!$D81</f>
        <v>0</v>
      </c>
      <c r="Y92" s="18" t="n">
        <f aca="false">+H92/'Discount curve'!$D81</f>
        <v>0</v>
      </c>
      <c r="Z92" s="18" t="n">
        <f aca="false">+I92/'Discount curve'!$D81</f>
        <v>0</v>
      </c>
      <c r="AA92" s="18" t="n">
        <f aca="false">+J92/'Discount curve'!$D81</f>
        <v>0</v>
      </c>
      <c r="AB92" s="18" t="n">
        <f aca="false">+K92/'Discount curve'!$D81</f>
        <v>0</v>
      </c>
      <c r="AC92" s="18" t="n">
        <f aca="false">+L92/'Discount curve'!$D81</f>
        <v>0</v>
      </c>
      <c r="AD92" s="18" t="n">
        <f aca="false">+M92/'Discount curve'!$D81</f>
        <v>0</v>
      </c>
      <c r="AE92" s="18" t="n">
        <f aca="false">+N92/'Discount curve'!$D81</f>
        <v>0</v>
      </c>
      <c r="AF92" s="18" t="n">
        <f aca="false">+O92/'Discount curve'!$D81</f>
        <v>0</v>
      </c>
      <c r="AG92" s="18" t="n">
        <f aca="false">+P92/'Discount curve'!$D81</f>
        <v>0</v>
      </c>
    </row>
    <row r="93" customFormat="false" ht="12.75" hidden="false" customHeight="false" outlineLevel="0" collapsed="false">
      <c r="A93" s="17" t="n">
        <v>39783</v>
      </c>
      <c r="C93" s="16" t="n">
        <v>0</v>
      </c>
      <c r="D93" s="15"/>
      <c r="E93" s="18" t="n">
        <v>0</v>
      </c>
      <c r="F93" s="18" t="n">
        <v>0</v>
      </c>
      <c r="G93" s="18" t="n">
        <v>0</v>
      </c>
      <c r="H93" s="18" t="n">
        <v>0</v>
      </c>
      <c r="I93" s="18" t="n">
        <v>0</v>
      </c>
      <c r="J93" s="18" t="n">
        <v>0</v>
      </c>
      <c r="K93" s="18" t="n">
        <v>0</v>
      </c>
      <c r="L93" s="18" t="n">
        <v>0</v>
      </c>
      <c r="M93" s="18" t="n">
        <v>0</v>
      </c>
      <c r="N93" s="18" t="n">
        <v>0</v>
      </c>
      <c r="O93" s="18" t="n">
        <v>0</v>
      </c>
      <c r="P93" s="18" t="n">
        <v>0</v>
      </c>
      <c r="T93" s="18" t="n">
        <f aca="false">+C93/'Discount curve'!D82</f>
        <v>0</v>
      </c>
      <c r="U93" s="18"/>
      <c r="V93" s="18" t="n">
        <f aca="false">+E93/'Discount curve'!$D82</f>
        <v>0</v>
      </c>
      <c r="W93" s="18" t="n">
        <f aca="false">+F93/'Discount curve'!$D82</f>
        <v>0</v>
      </c>
      <c r="X93" s="18" t="n">
        <f aca="false">+G93/'Discount curve'!$D82</f>
        <v>0</v>
      </c>
      <c r="Y93" s="18" t="n">
        <f aca="false">+H93/'Discount curve'!$D82</f>
        <v>0</v>
      </c>
      <c r="Z93" s="18" t="n">
        <f aca="false">+I93/'Discount curve'!$D82</f>
        <v>0</v>
      </c>
      <c r="AA93" s="18" t="n">
        <f aca="false">+J93/'Discount curve'!$D82</f>
        <v>0</v>
      </c>
      <c r="AB93" s="18" t="n">
        <f aca="false">+K93/'Discount curve'!$D82</f>
        <v>0</v>
      </c>
      <c r="AC93" s="18" t="n">
        <f aca="false">+L93/'Discount curve'!$D82</f>
        <v>0</v>
      </c>
      <c r="AD93" s="18" t="n">
        <f aca="false">+M93/'Discount curve'!$D82</f>
        <v>0</v>
      </c>
      <c r="AE93" s="18" t="n">
        <f aca="false">+N93/'Discount curve'!$D82</f>
        <v>0</v>
      </c>
      <c r="AF93" s="18" t="n">
        <f aca="false">+O93/'Discount curve'!$D82</f>
        <v>0</v>
      </c>
      <c r="AG93" s="18" t="n">
        <f aca="false">+P93/'Discount curve'!$D82</f>
        <v>0</v>
      </c>
    </row>
    <row r="94" customFormat="false" ht="12.75" hidden="false" customHeight="false" outlineLevel="0" collapsed="false">
      <c r="A94" s="17" t="n">
        <v>39814</v>
      </c>
      <c r="C94" s="16" t="n">
        <v>0</v>
      </c>
      <c r="D94" s="15"/>
      <c r="E94" s="18" t="n">
        <v>0</v>
      </c>
      <c r="F94" s="18" t="n">
        <v>0</v>
      </c>
      <c r="G94" s="18" t="n">
        <v>0</v>
      </c>
      <c r="H94" s="18" t="n">
        <v>0</v>
      </c>
      <c r="I94" s="18" t="n">
        <v>0</v>
      </c>
      <c r="J94" s="18" t="n">
        <v>0</v>
      </c>
      <c r="K94" s="18" t="n">
        <v>0</v>
      </c>
      <c r="L94" s="18" t="n">
        <v>0</v>
      </c>
      <c r="M94" s="18" t="n">
        <v>0</v>
      </c>
      <c r="N94" s="18" t="n">
        <v>0</v>
      </c>
      <c r="O94" s="18" t="n">
        <v>0</v>
      </c>
      <c r="P94" s="18" t="n">
        <v>0</v>
      </c>
      <c r="T94" s="18" t="n">
        <f aca="false">+C94/'Discount curve'!D83</f>
        <v>0</v>
      </c>
      <c r="U94" s="18"/>
      <c r="V94" s="18" t="n">
        <f aca="false">+E94/'Discount curve'!$D83</f>
        <v>0</v>
      </c>
      <c r="W94" s="18" t="n">
        <f aca="false">+F94/'Discount curve'!$D83</f>
        <v>0</v>
      </c>
      <c r="X94" s="18" t="n">
        <f aca="false">+G94/'Discount curve'!$D83</f>
        <v>0</v>
      </c>
      <c r="Y94" s="18" t="n">
        <f aca="false">+H94/'Discount curve'!$D83</f>
        <v>0</v>
      </c>
      <c r="Z94" s="18" t="n">
        <f aca="false">+I94/'Discount curve'!$D83</f>
        <v>0</v>
      </c>
      <c r="AA94" s="18" t="n">
        <f aca="false">+J94/'Discount curve'!$D83</f>
        <v>0</v>
      </c>
      <c r="AB94" s="18" t="n">
        <f aca="false">+K94/'Discount curve'!$D83</f>
        <v>0</v>
      </c>
      <c r="AC94" s="18" t="n">
        <f aca="false">+L94/'Discount curve'!$D83</f>
        <v>0</v>
      </c>
      <c r="AD94" s="18" t="n">
        <f aca="false">+M94/'Discount curve'!$D83</f>
        <v>0</v>
      </c>
      <c r="AE94" s="18" t="n">
        <f aca="false">+N94/'Discount curve'!$D83</f>
        <v>0</v>
      </c>
      <c r="AF94" s="18" t="n">
        <f aca="false">+O94/'Discount curve'!$D83</f>
        <v>0</v>
      </c>
      <c r="AG94" s="18" t="n">
        <f aca="false">+P94/'Discount curve'!$D83</f>
        <v>0</v>
      </c>
    </row>
    <row r="95" customFormat="false" ht="12.75" hidden="false" customHeight="false" outlineLevel="0" collapsed="false">
      <c r="A95" s="17" t="n">
        <v>39845</v>
      </c>
      <c r="C95" s="16" t="n">
        <v>0</v>
      </c>
      <c r="D95" s="15"/>
      <c r="E95" s="18" t="n">
        <v>0</v>
      </c>
      <c r="F95" s="18" t="n">
        <v>0</v>
      </c>
      <c r="G95" s="18" t="n">
        <v>0</v>
      </c>
      <c r="H95" s="18" t="n">
        <v>0</v>
      </c>
      <c r="I95" s="18" t="n">
        <v>0</v>
      </c>
      <c r="J95" s="18" t="n">
        <v>0</v>
      </c>
      <c r="K95" s="18" t="n">
        <v>0</v>
      </c>
      <c r="L95" s="18" t="n">
        <v>0</v>
      </c>
      <c r="M95" s="18" t="n">
        <v>0</v>
      </c>
      <c r="N95" s="18" t="n">
        <v>0</v>
      </c>
      <c r="O95" s="18" t="n">
        <v>0</v>
      </c>
      <c r="P95" s="18" t="n">
        <v>0</v>
      </c>
      <c r="T95" s="18" t="n">
        <f aca="false">+C95/'Discount curve'!D84</f>
        <v>0</v>
      </c>
      <c r="U95" s="18"/>
      <c r="V95" s="18" t="n">
        <f aca="false">+E95/'Discount curve'!$D84</f>
        <v>0</v>
      </c>
      <c r="W95" s="18" t="n">
        <f aca="false">+F95/'Discount curve'!$D84</f>
        <v>0</v>
      </c>
      <c r="X95" s="18" t="n">
        <f aca="false">+G95/'Discount curve'!$D84</f>
        <v>0</v>
      </c>
      <c r="Y95" s="18" t="n">
        <f aca="false">+H95/'Discount curve'!$D84</f>
        <v>0</v>
      </c>
      <c r="Z95" s="18" t="n">
        <f aca="false">+I95/'Discount curve'!$D84</f>
        <v>0</v>
      </c>
      <c r="AA95" s="18" t="n">
        <f aca="false">+J95/'Discount curve'!$D84</f>
        <v>0</v>
      </c>
      <c r="AB95" s="18" t="n">
        <f aca="false">+K95/'Discount curve'!$D84</f>
        <v>0</v>
      </c>
      <c r="AC95" s="18" t="n">
        <f aca="false">+L95/'Discount curve'!$D84</f>
        <v>0</v>
      </c>
      <c r="AD95" s="18" t="n">
        <f aca="false">+M95/'Discount curve'!$D84</f>
        <v>0</v>
      </c>
      <c r="AE95" s="18" t="n">
        <f aca="false">+N95/'Discount curve'!$D84</f>
        <v>0</v>
      </c>
      <c r="AF95" s="18" t="n">
        <f aca="false">+O95/'Discount curve'!$D84</f>
        <v>0</v>
      </c>
      <c r="AG95" s="18" t="n">
        <f aca="false">+P95/'Discount curve'!$D84</f>
        <v>0</v>
      </c>
    </row>
    <row r="96" customFormat="false" ht="12.75" hidden="false" customHeight="false" outlineLevel="0" collapsed="false">
      <c r="A96" s="17" t="n">
        <v>39873</v>
      </c>
      <c r="C96" s="16" t="n">
        <v>0</v>
      </c>
      <c r="D96" s="15"/>
      <c r="E96" s="18" t="n">
        <v>0</v>
      </c>
      <c r="F96" s="18" t="n">
        <v>0</v>
      </c>
      <c r="G96" s="18" t="n">
        <v>0</v>
      </c>
      <c r="H96" s="18" t="n">
        <v>0</v>
      </c>
      <c r="I96" s="18" t="n">
        <v>0</v>
      </c>
      <c r="J96" s="18" t="n">
        <v>0</v>
      </c>
      <c r="K96" s="18" t="n">
        <v>0</v>
      </c>
      <c r="L96" s="18" t="n">
        <v>0</v>
      </c>
      <c r="M96" s="18" t="n">
        <v>0</v>
      </c>
      <c r="N96" s="18" t="n">
        <v>0</v>
      </c>
      <c r="O96" s="18" t="n">
        <v>0</v>
      </c>
      <c r="P96" s="18" t="n">
        <v>0</v>
      </c>
      <c r="T96" s="18" t="n">
        <f aca="false">+C96/'Discount curve'!D85</f>
        <v>0</v>
      </c>
      <c r="U96" s="18"/>
      <c r="V96" s="18" t="n">
        <f aca="false">+E96/'Discount curve'!$D85</f>
        <v>0</v>
      </c>
      <c r="W96" s="18" t="n">
        <f aca="false">+F96/'Discount curve'!$D85</f>
        <v>0</v>
      </c>
      <c r="X96" s="18" t="n">
        <f aca="false">+G96/'Discount curve'!$D85</f>
        <v>0</v>
      </c>
      <c r="Y96" s="18" t="n">
        <f aca="false">+H96/'Discount curve'!$D85</f>
        <v>0</v>
      </c>
      <c r="Z96" s="18" t="n">
        <f aca="false">+I96/'Discount curve'!$D85</f>
        <v>0</v>
      </c>
      <c r="AA96" s="18" t="n">
        <f aca="false">+J96/'Discount curve'!$D85</f>
        <v>0</v>
      </c>
      <c r="AB96" s="18" t="n">
        <f aca="false">+K96/'Discount curve'!$D85</f>
        <v>0</v>
      </c>
      <c r="AC96" s="18" t="n">
        <f aca="false">+L96/'Discount curve'!$D85</f>
        <v>0</v>
      </c>
      <c r="AD96" s="18" t="n">
        <f aca="false">+M96/'Discount curve'!$D85</f>
        <v>0</v>
      </c>
      <c r="AE96" s="18" t="n">
        <f aca="false">+N96/'Discount curve'!$D85</f>
        <v>0</v>
      </c>
      <c r="AF96" s="18" t="n">
        <f aca="false">+O96/'Discount curve'!$D85</f>
        <v>0</v>
      </c>
      <c r="AG96" s="18" t="n">
        <f aca="false">+P96/'Discount curve'!$D85</f>
        <v>0</v>
      </c>
    </row>
    <row r="97" customFormat="false" ht="12.75" hidden="false" customHeight="false" outlineLevel="0" collapsed="false">
      <c r="A97" s="17" t="n">
        <v>39904</v>
      </c>
      <c r="C97" s="16" t="n">
        <v>0</v>
      </c>
      <c r="D97" s="15"/>
      <c r="E97" s="18" t="n">
        <v>0</v>
      </c>
      <c r="F97" s="18" t="n">
        <v>0</v>
      </c>
      <c r="G97" s="18" t="n">
        <v>0</v>
      </c>
      <c r="H97" s="18" t="n">
        <v>0</v>
      </c>
      <c r="I97" s="18" t="n">
        <v>0</v>
      </c>
      <c r="J97" s="18" t="n">
        <v>0</v>
      </c>
      <c r="K97" s="18" t="n">
        <v>0</v>
      </c>
      <c r="L97" s="18" t="n">
        <v>0</v>
      </c>
      <c r="M97" s="18" t="n">
        <v>0</v>
      </c>
      <c r="N97" s="18" t="n">
        <v>0</v>
      </c>
      <c r="O97" s="18" t="n">
        <v>0</v>
      </c>
      <c r="P97" s="18" t="n">
        <v>0</v>
      </c>
      <c r="T97" s="18" t="n">
        <f aca="false">+C97/'Discount curve'!D86</f>
        <v>0</v>
      </c>
      <c r="U97" s="18"/>
      <c r="V97" s="18" t="n">
        <f aca="false">+E97/'Discount curve'!$D86</f>
        <v>0</v>
      </c>
      <c r="W97" s="18" t="n">
        <f aca="false">+F97/'Discount curve'!$D86</f>
        <v>0</v>
      </c>
      <c r="X97" s="18" t="n">
        <f aca="false">+G97/'Discount curve'!$D86</f>
        <v>0</v>
      </c>
      <c r="Y97" s="18" t="n">
        <f aca="false">+H97/'Discount curve'!$D86</f>
        <v>0</v>
      </c>
      <c r="Z97" s="18" t="n">
        <f aca="false">+I97/'Discount curve'!$D86</f>
        <v>0</v>
      </c>
      <c r="AA97" s="18" t="n">
        <f aca="false">+J97/'Discount curve'!$D86</f>
        <v>0</v>
      </c>
      <c r="AB97" s="18" t="n">
        <f aca="false">+K97/'Discount curve'!$D86</f>
        <v>0</v>
      </c>
      <c r="AC97" s="18" t="n">
        <f aca="false">+L97/'Discount curve'!$D86</f>
        <v>0</v>
      </c>
      <c r="AD97" s="18" t="n">
        <f aca="false">+M97/'Discount curve'!$D86</f>
        <v>0</v>
      </c>
      <c r="AE97" s="18" t="n">
        <f aca="false">+N97/'Discount curve'!$D86</f>
        <v>0</v>
      </c>
      <c r="AF97" s="18" t="n">
        <f aca="false">+O97/'Discount curve'!$D86</f>
        <v>0</v>
      </c>
      <c r="AG97" s="18" t="n">
        <f aca="false">+P97/'Discount curve'!$D86</f>
        <v>0</v>
      </c>
    </row>
    <row r="98" customFormat="false" ht="12.75" hidden="false" customHeight="false" outlineLevel="0" collapsed="false">
      <c r="A98" s="17" t="n">
        <v>39934</v>
      </c>
      <c r="C98" s="16" t="n">
        <v>0</v>
      </c>
      <c r="D98" s="15"/>
      <c r="E98" s="18" t="n">
        <v>0</v>
      </c>
      <c r="F98" s="18" t="n">
        <v>0</v>
      </c>
      <c r="G98" s="18" t="n">
        <v>0</v>
      </c>
      <c r="H98" s="18" t="n">
        <v>0</v>
      </c>
      <c r="I98" s="18" t="n">
        <v>0</v>
      </c>
      <c r="J98" s="18" t="n">
        <v>0</v>
      </c>
      <c r="K98" s="18" t="n">
        <v>0</v>
      </c>
      <c r="L98" s="18" t="n">
        <v>0</v>
      </c>
      <c r="M98" s="18" t="n">
        <v>0</v>
      </c>
      <c r="N98" s="18" t="n">
        <v>0</v>
      </c>
      <c r="O98" s="18" t="n">
        <v>0</v>
      </c>
      <c r="P98" s="18" t="n">
        <v>0</v>
      </c>
      <c r="T98" s="18" t="n">
        <f aca="false">+C98/'Discount curve'!D87</f>
        <v>0</v>
      </c>
      <c r="U98" s="18"/>
      <c r="V98" s="18" t="n">
        <f aca="false">+E98/'Discount curve'!$D87</f>
        <v>0</v>
      </c>
      <c r="W98" s="18" t="n">
        <f aca="false">+F98/'Discount curve'!$D87</f>
        <v>0</v>
      </c>
      <c r="X98" s="18" t="n">
        <f aca="false">+G98/'Discount curve'!$D87</f>
        <v>0</v>
      </c>
      <c r="Y98" s="18" t="n">
        <f aca="false">+H98/'Discount curve'!$D87</f>
        <v>0</v>
      </c>
      <c r="Z98" s="18" t="n">
        <f aca="false">+I98/'Discount curve'!$D87</f>
        <v>0</v>
      </c>
      <c r="AA98" s="18" t="n">
        <f aca="false">+J98/'Discount curve'!$D87</f>
        <v>0</v>
      </c>
      <c r="AB98" s="18" t="n">
        <f aca="false">+K98/'Discount curve'!$D87</f>
        <v>0</v>
      </c>
      <c r="AC98" s="18" t="n">
        <f aca="false">+L98/'Discount curve'!$D87</f>
        <v>0</v>
      </c>
      <c r="AD98" s="18" t="n">
        <f aca="false">+M98/'Discount curve'!$D87</f>
        <v>0</v>
      </c>
      <c r="AE98" s="18" t="n">
        <f aca="false">+N98/'Discount curve'!$D87</f>
        <v>0</v>
      </c>
      <c r="AF98" s="18" t="n">
        <f aca="false">+O98/'Discount curve'!$D87</f>
        <v>0</v>
      </c>
      <c r="AG98" s="18" t="n">
        <f aca="false">+P98/'Discount curve'!$D87</f>
        <v>0</v>
      </c>
    </row>
    <row r="99" customFormat="false" ht="12.75" hidden="false" customHeight="false" outlineLevel="0" collapsed="false">
      <c r="A99" s="17" t="n">
        <v>39965</v>
      </c>
      <c r="C99" s="16" t="n">
        <v>0</v>
      </c>
      <c r="D99" s="15"/>
      <c r="E99" s="18" t="n">
        <v>0</v>
      </c>
      <c r="F99" s="18" t="n">
        <v>0</v>
      </c>
      <c r="G99" s="18" t="n">
        <v>0</v>
      </c>
      <c r="H99" s="18" t="n">
        <v>0</v>
      </c>
      <c r="I99" s="18" t="n">
        <v>0</v>
      </c>
      <c r="J99" s="18" t="n">
        <v>0</v>
      </c>
      <c r="K99" s="18" t="n">
        <v>0</v>
      </c>
      <c r="L99" s="18" t="n">
        <v>0</v>
      </c>
      <c r="M99" s="18" t="n">
        <v>0</v>
      </c>
      <c r="N99" s="18" t="n">
        <v>0</v>
      </c>
      <c r="O99" s="18" t="n">
        <v>0</v>
      </c>
      <c r="P99" s="18" t="n">
        <v>0</v>
      </c>
      <c r="T99" s="18" t="n">
        <f aca="false">+C99/'Discount curve'!D88</f>
        <v>0</v>
      </c>
      <c r="U99" s="18"/>
      <c r="V99" s="18" t="n">
        <f aca="false">+E99/'Discount curve'!$D88</f>
        <v>0</v>
      </c>
      <c r="W99" s="18" t="n">
        <f aca="false">+F99/'Discount curve'!$D88</f>
        <v>0</v>
      </c>
      <c r="X99" s="18" t="n">
        <f aca="false">+G99/'Discount curve'!$D88</f>
        <v>0</v>
      </c>
      <c r="Y99" s="18" t="n">
        <f aca="false">+H99/'Discount curve'!$D88</f>
        <v>0</v>
      </c>
      <c r="Z99" s="18" t="n">
        <f aca="false">+I99/'Discount curve'!$D88</f>
        <v>0</v>
      </c>
      <c r="AA99" s="18" t="n">
        <f aca="false">+J99/'Discount curve'!$D88</f>
        <v>0</v>
      </c>
      <c r="AB99" s="18" t="n">
        <f aca="false">+K99/'Discount curve'!$D88</f>
        <v>0</v>
      </c>
      <c r="AC99" s="18" t="n">
        <f aca="false">+L99/'Discount curve'!$D88</f>
        <v>0</v>
      </c>
      <c r="AD99" s="18" t="n">
        <f aca="false">+M99/'Discount curve'!$D88</f>
        <v>0</v>
      </c>
      <c r="AE99" s="18" t="n">
        <f aca="false">+N99/'Discount curve'!$D88</f>
        <v>0</v>
      </c>
      <c r="AF99" s="18" t="n">
        <f aca="false">+O99/'Discount curve'!$D88</f>
        <v>0</v>
      </c>
      <c r="AG99" s="18" t="n">
        <f aca="false">+P99/'Discount curve'!$D88</f>
        <v>0</v>
      </c>
    </row>
    <row r="100" customFormat="false" ht="12.75" hidden="false" customHeight="false" outlineLevel="0" collapsed="false">
      <c r="A100" s="17" t="n">
        <v>39995</v>
      </c>
      <c r="C100" s="16" t="n">
        <v>0</v>
      </c>
      <c r="D100" s="15"/>
      <c r="E100" s="18" t="n">
        <v>0</v>
      </c>
      <c r="F100" s="18" t="n">
        <v>0</v>
      </c>
      <c r="G100" s="18" t="n">
        <v>0</v>
      </c>
      <c r="H100" s="18" t="n">
        <v>0</v>
      </c>
      <c r="I100" s="18" t="n">
        <v>0</v>
      </c>
      <c r="J100" s="18" t="n">
        <v>0</v>
      </c>
      <c r="K100" s="18" t="n">
        <v>0</v>
      </c>
      <c r="L100" s="18" t="n">
        <v>0</v>
      </c>
      <c r="M100" s="18" t="n">
        <v>0</v>
      </c>
      <c r="N100" s="18" t="n">
        <v>0</v>
      </c>
      <c r="O100" s="18" t="n">
        <v>0</v>
      </c>
      <c r="P100" s="18" t="n">
        <v>0</v>
      </c>
      <c r="T100" s="18" t="n">
        <f aca="false">+C100/'Discount curve'!D89</f>
        <v>0</v>
      </c>
      <c r="U100" s="18"/>
      <c r="V100" s="18" t="n">
        <f aca="false">+E100/'Discount curve'!$D89</f>
        <v>0</v>
      </c>
      <c r="W100" s="18" t="n">
        <f aca="false">+F100/'Discount curve'!$D89</f>
        <v>0</v>
      </c>
      <c r="X100" s="18" t="n">
        <f aca="false">+G100/'Discount curve'!$D89</f>
        <v>0</v>
      </c>
      <c r="Y100" s="18" t="n">
        <f aca="false">+H100/'Discount curve'!$D89</f>
        <v>0</v>
      </c>
      <c r="Z100" s="18" t="n">
        <f aca="false">+I100/'Discount curve'!$D89</f>
        <v>0</v>
      </c>
      <c r="AA100" s="18" t="n">
        <f aca="false">+J100/'Discount curve'!$D89</f>
        <v>0</v>
      </c>
      <c r="AB100" s="18" t="n">
        <f aca="false">+K100/'Discount curve'!$D89</f>
        <v>0</v>
      </c>
      <c r="AC100" s="18" t="n">
        <f aca="false">+L100/'Discount curve'!$D89</f>
        <v>0</v>
      </c>
      <c r="AD100" s="18" t="n">
        <f aca="false">+M100/'Discount curve'!$D89</f>
        <v>0</v>
      </c>
      <c r="AE100" s="18" t="n">
        <f aca="false">+N100/'Discount curve'!$D89</f>
        <v>0</v>
      </c>
      <c r="AF100" s="18" t="n">
        <f aca="false">+O100/'Discount curve'!$D89</f>
        <v>0</v>
      </c>
      <c r="AG100" s="18" t="n">
        <f aca="false">+P100/'Discount curve'!$D89</f>
        <v>0</v>
      </c>
    </row>
    <row r="101" customFormat="false" ht="12.75" hidden="false" customHeight="false" outlineLevel="0" collapsed="false">
      <c r="A101" s="17" t="n">
        <v>40026</v>
      </c>
      <c r="C101" s="16" t="n">
        <v>0</v>
      </c>
      <c r="D101" s="15"/>
      <c r="E101" s="18" t="n">
        <v>0</v>
      </c>
      <c r="F101" s="18" t="n">
        <v>0</v>
      </c>
      <c r="G101" s="18" t="n">
        <v>0</v>
      </c>
      <c r="H101" s="18" t="n">
        <v>0</v>
      </c>
      <c r="I101" s="18" t="n">
        <v>0</v>
      </c>
      <c r="J101" s="18" t="n">
        <v>0</v>
      </c>
      <c r="K101" s="18" t="n">
        <v>0</v>
      </c>
      <c r="L101" s="18" t="n">
        <v>0</v>
      </c>
      <c r="M101" s="18" t="n">
        <v>0</v>
      </c>
      <c r="N101" s="18" t="n">
        <v>0</v>
      </c>
      <c r="O101" s="18" t="n">
        <v>0</v>
      </c>
      <c r="P101" s="18" t="n">
        <v>0</v>
      </c>
      <c r="T101" s="18" t="n">
        <f aca="false">+C101/'Discount curve'!D90</f>
        <v>0</v>
      </c>
      <c r="U101" s="18"/>
      <c r="V101" s="18" t="n">
        <f aca="false">+E101/'Discount curve'!$D90</f>
        <v>0</v>
      </c>
      <c r="W101" s="18" t="n">
        <f aca="false">+F101/'Discount curve'!$D90</f>
        <v>0</v>
      </c>
      <c r="X101" s="18" t="n">
        <f aca="false">+G101/'Discount curve'!$D90</f>
        <v>0</v>
      </c>
      <c r="Y101" s="18" t="n">
        <f aca="false">+H101/'Discount curve'!$D90</f>
        <v>0</v>
      </c>
      <c r="Z101" s="18" t="n">
        <f aca="false">+I101/'Discount curve'!$D90</f>
        <v>0</v>
      </c>
      <c r="AA101" s="18" t="n">
        <f aca="false">+J101/'Discount curve'!$D90</f>
        <v>0</v>
      </c>
      <c r="AB101" s="18" t="n">
        <f aca="false">+K101/'Discount curve'!$D90</f>
        <v>0</v>
      </c>
      <c r="AC101" s="18" t="n">
        <f aca="false">+L101/'Discount curve'!$D90</f>
        <v>0</v>
      </c>
      <c r="AD101" s="18" t="n">
        <f aca="false">+M101/'Discount curve'!$D90</f>
        <v>0</v>
      </c>
      <c r="AE101" s="18" t="n">
        <f aca="false">+N101/'Discount curve'!$D90</f>
        <v>0</v>
      </c>
      <c r="AF101" s="18" t="n">
        <f aca="false">+O101/'Discount curve'!$D90</f>
        <v>0</v>
      </c>
      <c r="AG101" s="18" t="n">
        <f aca="false">+P101/'Discount curve'!$D90</f>
        <v>0</v>
      </c>
    </row>
    <row r="102" customFormat="false" ht="12.75" hidden="false" customHeight="false" outlineLevel="0" collapsed="false">
      <c r="A102" s="17" t="n">
        <v>40057</v>
      </c>
      <c r="C102" s="16" t="n">
        <v>0</v>
      </c>
      <c r="D102" s="15"/>
      <c r="E102" s="18" t="n">
        <v>0</v>
      </c>
      <c r="F102" s="18" t="n">
        <v>0</v>
      </c>
      <c r="G102" s="18" t="n">
        <v>0</v>
      </c>
      <c r="H102" s="18" t="n">
        <v>0</v>
      </c>
      <c r="I102" s="18" t="n">
        <v>0</v>
      </c>
      <c r="J102" s="18" t="n">
        <v>0</v>
      </c>
      <c r="K102" s="18" t="n">
        <v>0</v>
      </c>
      <c r="L102" s="18" t="n">
        <v>0</v>
      </c>
      <c r="M102" s="18" t="n">
        <v>0</v>
      </c>
      <c r="N102" s="18" t="n">
        <v>0</v>
      </c>
      <c r="O102" s="18" t="n">
        <v>0</v>
      </c>
      <c r="P102" s="18" t="n">
        <v>0</v>
      </c>
      <c r="T102" s="18" t="n">
        <f aca="false">+C102/'Discount curve'!D91</f>
        <v>0</v>
      </c>
      <c r="U102" s="18"/>
      <c r="V102" s="18" t="n">
        <f aca="false">+E102/'Discount curve'!$D91</f>
        <v>0</v>
      </c>
      <c r="W102" s="18" t="n">
        <f aca="false">+F102/'Discount curve'!$D91</f>
        <v>0</v>
      </c>
      <c r="X102" s="18" t="n">
        <f aca="false">+G102/'Discount curve'!$D91</f>
        <v>0</v>
      </c>
      <c r="Y102" s="18" t="n">
        <f aca="false">+H102/'Discount curve'!$D91</f>
        <v>0</v>
      </c>
      <c r="Z102" s="18" t="n">
        <f aca="false">+I102/'Discount curve'!$D91</f>
        <v>0</v>
      </c>
      <c r="AA102" s="18" t="n">
        <f aca="false">+J102/'Discount curve'!$D91</f>
        <v>0</v>
      </c>
      <c r="AB102" s="18" t="n">
        <f aca="false">+K102/'Discount curve'!$D91</f>
        <v>0</v>
      </c>
      <c r="AC102" s="18" t="n">
        <f aca="false">+L102/'Discount curve'!$D91</f>
        <v>0</v>
      </c>
      <c r="AD102" s="18" t="n">
        <f aca="false">+M102/'Discount curve'!$D91</f>
        <v>0</v>
      </c>
      <c r="AE102" s="18" t="n">
        <f aca="false">+N102/'Discount curve'!$D91</f>
        <v>0</v>
      </c>
      <c r="AF102" s="18" t="n">
        <f aca="false">+O102/'Discount curve'!$D91</f>
        <v>0</v>
      </c>
      <c r="AG102" s="18" t="n">
        <f aca="false">+P102/'Discount curve'!$D91</f>
        <v>0</v>
      </c>
    </row>
    <row r="103" customFormat="false" ht="12.75" hidden="false" customHeight="false" outlineLevel="0" collapsed="false">
      <c r="A103" s="17" t="n">
        <v>40087</v>
      </c>
      <c r="C103" s="16" t="n">
        <v>0</v>
      </c>
      <c r="D103" s="15"/>
      <c r="E103" s="18" t="n">
        <v>0</v>
      </c>
      <c r="F103" s="18" t="n">
        <v>0</v>
      </c>
      <c r="G103" s="18" t="n">
        <v>0</v>
      </c>
      <c r="H103" s="18" t="n">
        <v>0</v>
      </c>
      <c r="I103" s="18" t="n">
        <v>0</v>
      </c>
      <c r="J103" s="18" t="n">
        <v>0</v>
      </c>
      <c r="K103" s="18" t="n">
        <v>0</v>
      </c>
      <c r="L103" s="18" t="n">
        <v>0</v>
      </c>
      <c r="M103" s="18" t="n">
        <v>0</v>
      </c>
      <c r="N103" s="18" t="n">
        <v>0</v>
      </c>
      <c r="O103" s="18" t="n">
        <v>0</v>
      </c>
      <c r="P103" s="18" t="n">
        <v>0</v>
      </c>
      <c r="T103" s="18" t="n">
        <f aca="false">+C103/'Discount curve'!D92</f>
        <v>0</v>
      </c>
      <c r="U103" s="18"/>
      <c r="V103" s="18" t="n">
        <f aca="false">+E103/'Discount curve'!$D92</f>
        <v>0</v>
      </c>
      <c r="W103" s="18" t="n">
        <f aca="false">+F103/'Discount curve'!$D92</f>
        <v>0</v>
      </c>
      <c r="X103" s="18" t="n">
        <f aca="false">+G103/'Discount curve'!$D92</f>
        <v>0</v>
      </c>
      <c r="Y103" s="18" t="n">
        <f aca="false">+H103/'Discount curve'!$D92</f>
        <v>0</v>
      </c>
      <c r="Z103" s="18" t="n">
        <f aca="false">+I103/'Discount curve'!$D92</f>
        <v>0</v>
      </c>
      <c r="AA103" s="18" t="n">
        <f aca="false">+J103/'Discount curve'!$D92</f>
        <v>0</v>
      </c>
      <c r="AB103" s="18" t="n">
        <f aca="false">+K103/'Discount curve'!$D92</f>
        <v>0</v>
      </c>
      <c r="AC103" s="18" t="n">
        <f aca="false">+L103/'Discount curve'!$D92</f>
        <v>0</v>
      </c>
      <c r="AD103" s="18" t="n">
        <f aca="false">+M103/'Discount curve'!$D92</f>
        <v>0</v>
      </c>
      <c r="AE103" s="18" t="n">
        <f aca="false">+N103/'Discount curve'!$D92</f>
        <v>0</v>
      </c>
      <c r="AF103" s="18" t="n">
        <f aca="false">+O103/'Discount curve'!$D92</f>
        <v>0</v>
      </c>
      <c r="AG103" s="18" t="n">
        <f aca="false">+P103/'Discount curve'!$D92</f>
        <v>0</v>
      </c>
    </row>
    <row r="104" customFormat="false" ht="12.75" hidden="false" customHeight="false" outlineLevel="0" collapsed="false">
      <c r="A104" s="17" t="n">
        <v>40118</v>
      </c>
      <c r="C104" s="16" t="n">
        <v>0</v>
      </c>
      <c r="D104" s="15"/>
      <c r="E104" s="18" t="n">
        <v>0</v>
      </c>
      <c r="F104" s="18" t="n">
        <v>0</v>
      </c>
      <c r="G104" s="18" t="n">
        <v>0</v>
      </c>
      <c r="H104" s="18" t="n">
        <v>0</v>
      </c>
      <c r="I104" s="18" t="n">
        <v>0</v>
      </c>
      <c r="J104" s="18" t="n">
        <v>0</v>
      </c>
      <c r="K104" s="18" t="n">
        <v>0</v>
      </c>
      <c r="L104" s="18" t="n">
        <v>0</v>
      </c>
      <c r="M104" s="18" t="n">
        <v>0</v>
      </c>
      <c r="N104" s="18" t="n">
        <v>0</v>
      </c>
      <c r="O104" s="18" t="n">
        <v>0</v>
      </c>
      <c r="P104" s="18" t="n">
        <v>0</v>
      </c>
      <c r="T104" s="18" t="n">
        <f aca="false">+C104/'Discount curve'!D93</f>
        <v>0</v>
      </c>
      <c r="U104" s="18"/>
      <c r="V104" s="18" t="n">
        <f aca="false">+E104/'Discount curve'!$D93</f>
        <v>0</v>
      </c>
      <c r="W104" s="18" t="n">
        <f aca="false">+F104/'Discount curve'!$D93</f>
        <v>0</v>
      </c>
      <c r="X104" s="18" t="n">
        <f aca="false">+G104/'Discount curve'!$D93</f>
        <v>0</v>
      </c>
      <c r="Y104" s="18" t="n">
        <f aca="false">+H104/'Discount curve'!$D93</f>
        <v>0</v>
      </c>
      <c r="Z104" s="18" t="n">
        <f aca="false">+I104/'Discount curve'!$D93</f>
        <v>0</v>
      </c>
      <c r="AA104" s="18" t="n">
        <f aca="false">+J104/'Discount curve'!$D93</f>
        <v>0</v>
      </c>
      <c r="AB104" s="18" t="n">
        <f aca="false">+K104/'Discount curve'!$D93</f>
        <v>0</v>
      </c>
      <c r="AC104" s="18" t="n">
        <f aca="false">+L104/'Discount curve'!$D93</f>
        <v>0</v>
      </c>
      <c r="AD104" s="18" t="n">
        <f aca="false">+M104/'Discount curve'!$D93</f>
        <v>0</v>
      </c>
      <c r="AE104" s="18" t="n">
        <f aca="false">+N104/'Discount curve'!$D93</f>
        <v>0</v>
      </c>
      <c r="AF104" s="18" t="n">
        <f aca="false">+O104/'Discount curve'!$D93</f>
        <v>0</v>
      </c>
      <c r="AG104" s="18" t="n">
        <f aca="false">+P104/'Discount curve'!$D93</f>
        <v>0</v>
      </c>
    </row>
    <row r="105" customFormat="false" ht="12.75" hidden="false" customHeight="false" outlineLevel="0" collapsed="false">
      <c r="A105" s="17" t="n">
        <v>40148</v>
      </c>
      <c r="C105" s="16" t="n">
        <v>0</v>
      </c>
      <c r="D105" s="15"/>
      <c r="E105" s="18" t="n">
        <v>0</v>
      </c>
      <c r="F105" s="18" t="n">
        <v>0</v>
      </c>
      <c r="G105" s="18" t="n">
        <v>0</v>
      </c>
      <c r="H105" s="18" t="n">
        <v>0</v>
      </c>
      <c r="I105" s="18" t="n">
        <v>0</v>
      </c>
      <c r="J105" s="18" t="n">
        <v>0</v>
      </c>
      <c r="K105" s="18" t="n">
        <v>0</v>
      </c>
      <c r="L105" s="18" t="n">
        <v>0</v>
      </c>
      <c r="M105" s="18" t="n">
        <v>0</v>
      </c>
      <c r="N105" s="18" t="n">
        <v>0</v>
      </c>
      <c r="O105" s="18" t="n">
        <v>0</v>
      </c>
      <c r="P105" s="18" t="n">
        <v>0</v>
      </c>
      <c r="T105" s="18" t="n">
        <f aca="false">+C105/'Discount curve'!D94</f>
        <v>0</v>
      </c>
      <c r="U105" s="18"/>
      <c r="V105" s="18" t="n">
        <f aca="false">+E105/'Discount curve'!$D94</f>
        <v>0</v>
      </c>
      <c r="W105" s="18" t="n">
        <f aca="false">+F105/'Discount curve'!$D94</f>
        <v>0</v>
      </c>
      <c r="X105" s="18" t="n">
        <f aca="false">+G105/'Discount curve'!$D94</f>
        <v>0</v>
      </c>
      <c r="Y105" s="18" t="n">
        <f aca="false">+H105/'Discount curve'!$D94</f>
        <v>0</v>
      </c>
      <c r="Z105" s="18" t="n">
        <f aca="false">+I105/'Discount curve'!$D94</f>
        <v>0</v>
      </c>
      <c r="AA105" s="18" t="n">
        <f aca="false">+J105/'Discount curve'!$D94</f>
        <v>0</v>
      </c>
      <c r="AB105" s="18" t="n">
        <f aca="false">+K105/'Discount curve'!$D94</f>
        <v>0</v>
      </c>
      <c r="AC105" s="18" t="n">
        <f aca="false">+L105/'Discount curve'!$D94</f>
        <v>0</v>
      </c>
      <c r="AD105" s="18" t="n">
        <f aca="false">+M105/'Discount curve'!$D94</f>
        <v>0</v>
      </c>
      <c r="AE105" s="18" t="n">
        <f aca="false">+N105/'Discount curve'!$D94</f>
        <v>0</v>
      </c>
      <c r="AF105" s="18" t="n">
        <f aca="false">+O105/'Discount curve'!$D94</f>
        <v>0</v>
      </c>
      <c r="AG105" s="18" t="n">
        <f aca="false">+P105/'Discount curve'!$D94</f>
        <v>0</v>
      </c>
    </row>
    <row r="106" customFormat="false" ht="12.75" hidden="false" customHeight="false" outlineLevel="0" collapsed="false">
      <c r="A106" s="17" t="n">
        <v>40179</v>
      </c>
      <c r="C106" s="16" t="n">
        <v>0</v>
      </c>
      <c r="D106" s="15"/>
      <c r="E106" s="18" t="n">
        <v>0</v>
      </c>
      <c r="F106" s="18" t="n">
        <v>0</v>
      </c>
      <c r="G106" s="18" t="n">
        <v>0</v>
      </c>
      <c r="H106" s="18" t="n">
        <v>0</v>
      </c>
      <c r="I106" s="18" t="n">
        <v>0</v>
      </c>
      <c r="J106" s="18" t="n">
        <v>0</v>
      </c>
      <c r="K106" s="18" t="n">
        <v>0</v>
      </c>
      <c r="L106" s="18" t="n">
        <v>0</v>
      </c>
      <c r="M106" s="18" t="n">
        <v>0</v>
      </c>
      <c r="N106" s="18" t="n">
        <v>0</v>
      </c>
      <c r="O106" s="18" t="n">
        <v>0</v>
      </c>
      <c r="P106" s="18" t="n">
        <v>0</v>
      </c>
      <c r="T106" s="18" t="n">
        <f aca="false">+C106/'Discount curve'!D95</f>
        <v>0</v>
      </c>
      <c r="U106" s="18"/>
      <c r="V106" s="18" t="n">
        <f aca="false">+E106/'Discount curve'!$D95</f>
        <v>0</v>
      </c>
      <c r="W106" s="18" t="n">
        <f aca="false">+F106/'Discount curve'!$D95</f>
        <v>0</v>
      </c>
      <c r="X106" s="18" t="n">
        <f aca="false">+G106/'Discount curve'!$D95</f>
        <v>0</v>
      </c>
      <c r="Y106" s="18" t="n">
        <f aca="false">+H106/'Discount curve'!$D95</f>
        <v>0</v>
      </c>
      <c r="Z106" s="18" t="n">
        <f aca="false">+I106/'Discount curve'!$D95</f>
        <v>0</v>
      </c>
      <c r="AA106" s="18" t="n">
        <f aca="false">+J106/'Discount curve'!$D95</f>
        <v>0</v>
      </c>
      <c r="AB106" s="18" t="n">
        <f aca="false">+K106/'Discount curve'!$D95</f>
        <v>0</v>
      </c>
      <c r="AC106" s="18" t="n">
        <f aca="false">+L106/'Discount curve'!$D95</f>
        <v>0</v>
      </c>
      <c r="AD106" s="18" t="n">
        <f aca="false">+M106/'Discount curve'!$D95</f>
        <v>0</v>
      </c>
      <c r="AE106" s="18" t="n">
        <f aca="false">+N106/'Discount curve'!$D95</f>
        <v>0</v>
      </c>
      <c r="AF106" s="18" t="n">
        <f aca="false">+O106/'Discount curve'!$D95</f>
        <v>0</v>
      </c>
      <c r="AG106" s="18" t="n">
        <f aca="false">+P106/'Discount curve'!$D95</f>
        <v>0</v>
      </c>
    </row>
    <row r="107" customFormat="false" ht="12.75" hidden="false" customHeight="false" outlineLevel="0" collapsed="false">
      <c r="A107" s="17" t="n">
        <v>40210</v>
      </c>
      <c r="C107" s="16" t="n">
        <v>0</v>
      </c>
      <c r="D107" s="15"/>
      <c r="E107" s="18" t="n">
        <v>0</v>
      </c>
      <c r="F107" s="18" t="n">
        <v>0</v>
      </c>
      <c r="G107" s="18" t="n">
        <v>0</v>
      </c>
      <c r="H107" s="18" t="n">
        <v>0</v>
      </c>
      <c r="I107" s="18" t="n">
        <v>0</v>
      </c>
      <c r="J107" s="18" t="n">
        <v>0</v>
      </c>
      <c r="K107" s="18" t="n">
        <v>0</v>
      </c>
      <c r="L107" s="18" t="n">
        <v>0</v>
      </c>
      <c r="M107" s="18" t="n">
        <v>0</v>
      </c>
      <c r="N107" s="18" t="n">
        <v>0</v>
      </c>
      <c r="O107" s="18" t="n">
        <v>0</v>
      </c>
      <c r="P107" s="18" t="n">
        <v>0</v>
      </c>
      <c r="T107" s="18" t="n">
        <f aca="false">+C107/'Discount curve'!D96</f>
        <v>0</v>
      </c>
      <c r="U107" s="18"/>
      <c r="V107" s="18" t="n">
        <f aca="false">+E107/'Discount curve'!$D96</f>
        <v>0</v>
      </c>
      <c r="W107" s="18" t="n">
        <f aca="false">+F107/'Discount curve'!$D96</f>
        <v>0</v>
      </c>
      <c r="X107" s="18" t="n">
        <f aca="false">+G107/'Discount curve'!$D96</f>
        <v>0</v>
      </c>
      <c r="Y107" s="18" t="n">
        <f aca="false">+H107/'Discount curve'!$D96</f>
        <v>0</v>
      </c>
      <c r="Z107" s="18" t="n">
        <f aca="false">+I107/'Discount curve'!$D96</f>
        <v>0</v>
      </c>
      <c r="AA107" s="18" t="n">
        <f aca="false">+J107/'Discount curve'!$D96</f>
        <v>0</v>
      </c>
      <c r="AB107" s="18" t="n">
        <f aca="false">+K107/'Discount curve'!$D96</f>
        <v>0</v>
      </c>
      <c r="AC107" s="18" t="n">
        <f aca="false">+L107/'Discount curve'!$D96</f>
        <v>0</v>
      </c>
      <c r="AD107" s="18" t="n">
        <f aca="false">+M107/'Discount curve'!$D96</f>
        <v>0</v>
      </c>
      <c r="AE107" s="18" t="n">
        <f aca="false">+N107/'Discount curve'!$D96</f>
        <v>0</v>
      </c>
      <c r="AF107" s="18" t="n">
        <f aca="false">+O107/'Discount curve'!$D96</f>
        <v>0</v>
      </c>
      <c r="AG107" s="18" t="n">
        <f aca="false">+P107/'Discount curve'!$D96</f>
        <v>0</v>
      </c>
    </row>
    <row r="108" customFormat="false" ht="12.75" hidden="false" customHeight="false" outlineLevel="0" collapsed="false">
      <c r="A108" s="17" t="n">
        <v>40238</v>
      </c>
      <c r="C108" s="16" t="n">
        <v>0</v>
      </c>
      <c r="D108" s="15"/>
      <c r="E108" s="18" t="n">
        <v>0</v>
      </c>
      <c r="F108" s="18" t="n">
        <v>0</v>
      </c>
      <c r="G108" s="18" t="n">
        <v>0</v>
      </c>
      <c r="H108" s="18" t="n">
        <v>0</v>
      </c>
      <c r="I108" s="18" t="n">
        <v>0</v>
      </c>
      <c r="J108" s="18" t="n">
        <v>0</v>
      </c>
      <c r="K108" s="18" t="n">
        <v>0</v>
      </c>
      <c r="L108" s="18" t="n">
        <v>0</v>
      </c>
      <c r="M108" s="18" t="n">
        <v>0</v>
      </c>
      <c r="N108" s="18" t="n">
        <v>0</v>
      </c>
      <c r="O108" s="18" t="n">
        <v>0</v>
      </c>
      <c r="P108" s="18" t="n">
        <v>0</v>
      </c>
      <c r="T108" s="18" t="n">
        <f aca="false">+C108/'Discount curve'!D97</f>
        <v>0</v>
      </c>
      <c r="U108" s="18"/>
      <c r="V108" s="18" t="n">
        <f aca="false">+E108/'Discount curve'!$D97</f>
        <v>0</v>
      </c>
      <c r="W108" s="18" t="n">
        <f aca="false">+F108/'Discount curve'!$D97</f>
        <v>0</v>
      </c>
      <c r="X108" s="18" t="n">
        <f aca="false">+G108/'Discount curve'!$D97</f>
        <v>0</v>
      </c>
      <c r="Y108" s="18" t="n">
        <f aca="false">+H108/'Discount curve'!$D97</f>
        <v>0</v>
      </c>
      <c r="Z108" s="18" t="n">
        <f aca="false">+I108/'Discount curve'!$D97</f>
        <v>0</v>
      </c>
      <c r="AA108" s="18" t="n">
        <f aca="false">+J108/'Discount curve'!$D97</f>
        <v>0</v>
      </c>
      <c r="AB108" s="18" t="n">
        <f aca="false">+K108/'Discount curve'!$D97</f>
        <v>0</v>
      </c>
      <c r="AC108" s="18" t="n">
        <f aca="false">+L108/'Discount curve'!$D97</f>
        <v>0</v>
      </c>
      <c r="AD108" s="18" t="n">
        <f aca="false">+M108/'Discount curve'!$D97</f>
        <v>0</v>
      </c>
      <c r="AE108" s="18" t="n">
        <f aca="false">+N108/'Discount curve'!$D97</f>
        <v>0</v>
      </c>
      <c r="AF108" s="18" t="n">
        <f aca="false">+O108/'Discount curve'!$D97</f>
        <v>0</v>
      </c>
      <c r="AG108" s="18" t="n">
        <f aca="false">+P108/'Discount curve'!$D97</f>
        <v>0</v>
      </c>
    </row>
    <row r="109" customFormat="false" ht="12.75" hidden="false" customHeight="false" outlineLevel="0" collapsed="false">
      <c r="A109" s="17" t="n">
        <v>40269</v>
      </c>
      <c r="C109" s="16" t="n">
        <v>0</v>
      </c>
      <c r="D109" s="15"/>
      <c r="E109" s="18" t="n">
        <v>0</v>
      </c>
      <c r="F109" s="18" t="n">
        <v>0</v>
      </c>
      <c r="G109" s="18" t="n">
        <v>0</v>
      </c>
      <c r="H109" s="18" t="n">
        <v>0</v>
      </c>
      <c r="I109" s="18" t="n">
        <v>0</v>
      </c>
      <c r="J109" s="18" t="n">
        <v>0</v>
      </c>
      <c r="K109" s="18" t="n">
        <v>0</v>
      </c>
      <c r="L109" s="18" t="n">
        <v>0</v>
      </c>
      <c r="M109" s="18" t="n">
        <v>0</v>
      </c>
      <c r="N109" s="18" t="n">
        <v>0</v>
      </c>
      <c r="O109" s="18" t="n">
        <v>0</v>
      </c>
      <c r="P109" s="18" t="n">
        <v>0</v>
      </c>
      <c r="T109" s="18" t="n">
        <f aca="false">+C109/'Discount curve'!D98</f>
        <v>0</v>
      </c>
      <c r="U109" s="18"/>
      <c r="V109" s="18" t="n">
        <f aca="false">+E109/'Discount curve'!$D98</f>
        <v>0</v>
      </c>
      <c r="W109" s="18" t="n">
        <f aca="false">+F109/'Discount curve'!$D98</f>
        <v>0</v>
      </c>
      <c r="X109" s="18" t="n">
        <f aca="false">+G109/'Discount curve'!$D98</f>
        <v>0</v>
      </c>
      <c r="Y109" s="18" t="n">
        <f aca="false">+H109/'Discount curve'!$D98</f>
        <v>0</v>
      </c>
      <c r="Z109" s="18" t="n">
        <f aca="false">+I109/'Discount curve'!$D98</f>
        <v>0</v>
      </c>
      <c r="AA109" s="18" t="n">
        <f aca="false">+J109/'Discount curve'!$D98</f>
        <v>0</v>
      </c>
      <c r="AB109" s="18" t="n">
        <f aca="false">+K109/'Discount curve'!$D98</f>
        <v>0</v>
      </c>
      <c r="AC109" s="18" t="n">
        <f aca="false">+L109/'Discount curve'!$D98</f>
        <v>0</v>
      </c>
      <c r="AD109" s="18" t="n">
        <f aca="false">+M109/'Discount curve'!$D98</f>
        <v>0</v>
      </c>
      <c r="AE109" s="18" t="n">
        <f aca="false">+N109/'Discount curve'!$D98</f>
        <v>0</v>
      </c>
      <c r="AF109" s="18" t="n">
        <f aca="false">+O109/'Discount curve'!$D98</f>
        <v>0</v>
      </c>
      <c r="AG109" s="18" t="n">
        <f aca="false">+P109/'Discount curve'!$D98</f>
        <v>0</v>
      </c>
    </row>
    <row r="110" customFormat="false" ht="12.75" hidden="false" customHeight="false" outlineLevel="0" collapsed="false">
      <c r="A110" s="17" t="n">
        <v>40299</v>
      </c>
      <c r="C110" s="16" t="n">
        <v>0</v>
      </c>
      <c r="D110" s="15"/>
      <c r="E110" s="18" t="n">
        <v>0</v>
      </c>
      <c r="F110" s="18" t="n">
        <v>0</v>
      </c>
      <c r="G110" s="18" t="n">
        <v>0</v>
      </c>
      <c r="H110" s="18" t="n">
        <v>0</v>
      </c>
      <c r="I110" s="18" t="n">
        <v>0</v>
      </c>
      <c r="J110" s="18" t="n">
        <v>0</v>
      </c>
      <c r="K110" s="18" t="n">
        <v>0</v>
      </c>
      <c r="L110" s="18" t="n">
        <v>0</v>
      </c>
      <c r="M110" s="18" t="n">
        <v>0</v>
      </c>
      <c r="N110" s="18" t="n">
        <v>0</v>
      </c>
      <c r="O110" s="18" t="n">
        <v>0</v>
      </c>
      <c r="P110" s="18" t="n">
        <v>0</v>
      </c>
      <c r="T110" s="18" t="n">
        <f aca="false">+C110/'Discount curve'!D99</f>
        <v>0</v>
      </c>
      <c r="U110" s="18"/>
      <c r="V110" s="18" t="n">
        <f aca="false">+E110/'Discount curve'!$D99</f>
        <v>0</v>
      </c>
      <c r="W110" s="18" t="n">
        <f aca="false">+F110/'Discount curve'!$D99</f>
        <v>0</v>
      </c>
      <c r="X110" s="18" t="n">
        <f aca="false">+G110/'Discount curve'!$D99</f>
        <v>0</v>
      </c>
      <c r="Y110" s="18" t="n">
        <f aca="false">+H110/'Discount curve'!$D99</f>
        <v>0</v>
      </c>
      <c r="Z110" s="18" t="n">
        <f aca="false">+I110/'Discount curve'!$D99</f>
        <v>0</v>
      </c>
      <c r="AA110" s="18" t="n">
        <f aca="false">+J110/'Discount curve'!$D99</f>
        <v>0</v>
      </c>
      <c r="AB110" s="18" t="n">
        <f aca="false">+K110/'Discount curve'!$D99</f>
        <v>0</v>
      </c>
      <c r="AC110" s="18" t="n">
        <f aca="false">+L110/'Discount curve'!$D99</f>
        <v>0</v>
      </c>
      <c r="AD110" s="18" t="n">
        <f aca="false">+M110/'Discount curve'!$D99</f>
        <v>0</v>
      </c>
      <c r="AE110" s="18" t="n">
        <f aca="false">+N110/'Discount curve'!$D99</f>
        <v>0</v>
      </c>
      <c r="AF110" s="18" t="n">
        <f aca="false">+O110/'Discount curve'!$D99</f>
        <v>0</v>
      </c>
      <c r="AG110" s="18" t="n">
        <f aca="false">+P110/'Discount curve'!$D99</f>
        <v>0</v>
      </c>
    </row>
    <row r="111" customFormat="false" ht="12.75" hidden="false" customHeight="false" outlineLevel="0" collapsed="false">
      <c r="A111" s="17" t="n">
        <v>40330</v>
      </c>
      <c r="C111" s="16" t="n">
        <v>0</v>
      </c>
      <c r="D111" s="15"/>
      <c r="E111" s="18" t="n">
        <v>0</v>
      </c>
      <c r="F111" s="18" t="n">
        <v>0</v>
      </c>
      <c r="G111" s="18" t="n">
        <v>0</v>
      </c>
      <c r="H111" s="18" t="n">
        <v>0</v>
      </c>
      <c r="I111" s="18" t="n">
        <v>0</v>
      </c>
      <c r="J111" s="18" t="n">
        <v>0</v>
      </c>
      <c r="K111" s="18" t="n">
        <v>0</v>
      </c>
      <c r="L111" s="18" t="n">
        <v>0</v>
      </c>
      <c r="M111" s="18" t="n">
        <v>0</v>
      </c>
      <c r="N111" s="18" t="n">
        <v>0</v>
      </c>
      <c r="O111" s="18" t="n">
        <v>0</v>
      </c>
      <c r="P111" s="18" t="n">
        <v>0</v>
      </c>
      <c r="T111" s="18" t="n">
        <f aca="false">+C111/'Discount curve'!D100</f>
        <v>0</v>
      </c>
      <c r="U111" s="18"/>
      <c r="V111" s="18" t="n">
        <f aca="false">+E111/'Discount curve'!$D100</f>
        <v>0</v>
      </c>
      <c r="W111" s="18" t="n">
        <f aca="false">+F111/'Discount curve'!$D100</f>
        <v>0</v>
      </c>
      <c r="X111" s="18" t="n">
        <f aca="false">+G111/'Discount curve'!$D100</f>
        <v>0</v>
      </c>
      <c r="Y111" s="18" t="n">
        <f aca="false">+H111/'Discount curve'!$D100</f>
        <v>0</v>
      </c>
      <c r="Z111" s="18" t="n">
        <f aca="false">+I111/'Discount curve'!$D100</f>
        <v>0</v>
      </c>
      <c r="AA111" s="18" t="n">
        <f aca="false">+J111/'Discount curve'!$D100</f>
        <v>0</v>
      </c>
      <c r="AB111" s="18" t="n">
        <f aca="false">+K111/'Discount curve'!$D100</f>
        <v>0</v>
      </c>
      <c r="AC111" s="18" t="n">
        <f aca="false">+L111/'Discount curve'!$D100</f>
        <v>0</v>
      </c>
      <c r="AD111" s="18" t="n">
        <f aca="false">+M111/'Discount curve'!$D100</f>
        <v>0</v>
      </c>
      <c r="AE111" s="18" t="n">
        <f aca="false">+N111/'Discount curve'!$D100</f>
        <v>0</v>
      </c>
      <c r="AF111" s="18" t="n">
        <f aca="false">+O111/'Discount curve'!$D100</f>
        <v>0</v>
      </c>
      <c r="AG111" s="18" t="n">
        <f aca="false">+P111/'Discount curve'!$D100</f>
        <v>0</v>
      </c>
    </row>
    <row r="112" customFormat="false" ht="12.75" hidden="false" customHeight="false" outlineLevel="0" collapsed="false">
      <c r="A112" s="17" t="n">
        <v>40360</v>
      </c>
      <c r="C112" s="16" t="n">
        <v>0</v>
      </c>
      <c r="D112" s="15"/>
      <c r="E112" s="18" t="n">
        <v>0</v>
      </c>
      <c r="F112" s="18" t="n">
        <v>0</v>
      </c>
      <c r="G112" s="18" t="n">
        <v>0</v>
      </c>
      <c r="H112" s="18" t="n">
        <v>0</v>
      </c>
      <c r="I112" s="18" t="n">
        <v>0</v>
      </c>
      <c r="J112" s="18" t="n">
        <v>0</v>
      </c>
      <c r="K112" s="18" t="n">
        <v>0</v>
      </c>
      <c r="L112" s="18" t="n">
        <v>0</v>
      </c>
      <c r="M112" s="18" t="n">
        <v>0</v>
      </c>
      <c r="N112" s="18" t="n">
        <v>0</v>
      </c>
      <c r="O112" s="18" t="n">
        <v>0</v>
      </c>
      <c r="P112" s="18" t="n">
        <v>0</v>
      </c>
      <c r="T112" s="18" t="n">
        <f aca="false">+C112/'Discount curve'!D101</f>
        <v>0</v>
      </c>
      <c r="U112" s="18"/>
      <c r="V112" s="18" t="n">
        <f aca="false">+E112/'Discount curve'!$D101</f>
        <v>0</v>
      </c>
      <c r="W112" s="18" t="n">
        <f aca="false">+F112/'Discount curve'!$D101</f>
        <v>0</v>
      </c>
      <c r="X112" s="18" t="n">
        <f aca="false">+G112/'Discount curve'!$D101</f>
        <v>0</v>
      </c>
      <c r="Y112" s="18" t="n">
        <f aca="false">+H112/'Discount curve'!$D101</f>
        <v>0</v>
      </c>
      <c r="Z112" s="18" t="n">
        <f aca="false">+I112/'Discount curve'!$D101</f>
        <v>0</v>
      </c>
      <c r="AA112" s="18" t="n">
        <f aca="false">+J112/'Discount curve'!$D101</f>
        <v>0</v>
      </c>
      <c r="AB112" s="18" t="n">
        <f aca="false">+K112/'Discount curve'!$D101</f>
        <v>0</v>
      </c>
      <c r="AC112" s="18" t="n">
        <f aca="false">+L112/'Discount curve'!$D101</f>
        <v>0</v>
      </c>
      <c r="AD112" s="18" t="n">
        <f aca="false">+M112/'Discount curve'!$D101</f>
        <v>0</v>
      </c>
      <c r="AE112" s="18" t="n">
        <f aca="false">+N112/'Discount curve'!$D101</f>
        <v>0</v>
      </c>
      <c r="AF112" s="18" t="n">
        <f aca="false">+O112/'Discount curve'!$D101</f>
        <v>0</v>
      </c>
      <c r="AG112" s="18" t="n">
        <f aca="false">+P112/'Discount curve'!$D101</f>
        <v>0</v>
      </c>
    </row>
    <row r="113" customFormat="false" ht="12.75" hidden="false" customHeight="false" outlineLevel="0" collapsed="false">
      <c r="A113" s="17" t="n">
        <v>40391</v>
      </c>
      <c r="C113" s="16" t="n">
        <v>0</v>
      </c>
      <c r="D113" s="15"/>
      <c r="E113" s="18" t="n">
        <v>0</v>
      </c>
      <c r="F113" s="18" t="n">
        <v>0</v>
      </c>
      <c r="G113" s="18" t="n">
        <v>0</v>
      </c>
      <c r="H113" s="18" t="n">
        <v>0</v>
      </c>
      <c r="I113" s="18" t="n">
        <v>0</v>
      </c>
      <c r="J113" s="18" t="n">
        <v>0</v>
      </c>
      <c r="K113" s="18" t="n">
        <v>0</v>
      </c>
      <c r="L113" s="18" t="n">
        <v>0</v>
      </c>
      <c r="M113" s="18" t="n">
        <v>0</v>
      </c>
      <c r="N113" s="18" t="n">
        <v>0</v>
      </c>
      <c r="O113" s="18" t="n">
        <v>0</v>
      </c>
      <c r="P113" s="18" t="n">
        <v>0</v>
      </c>
      <c r="T113" s="18" t="n">
        <f aca="false">+C113/'Discount curve'!D102</f>
        <v>0</v>
      </c>
      <c r="U113" s="18"/>
      <c r="V113" s="18" t="n">
        <f aca="false">+E113/'Discount curve'!$D102</f>
        <v>0</v>
      </c>
      <c r="W113" s="18" t="n">
        <f aca="false">+F113/'Discount curve'!$D102</f>
        <v>0</v>
      </c>
      <c r="X113" s="18" t="n">
        <f aca="false">+G113/'Discount curve'!$D102</f>
        <v>0</v>
      </c>
      <c r="Y113" s="18" t="n">
        <f aca="false">+H113/'Discount curve'!$D102</f>
        <v>0</v>
      </c>
      <c r="Z113" s="18" t="n">
        <f aca="false">+I113/'Discount curve'!$D102</f>
        <v>0</v>
      </c>
      <c r="AA113" s="18" t="n">
        <f aca="false">+J113/'Discount curve'!$D102</f>
        <v>0</v>
      </c>
      <c r="AB113" s="18" t="n">
        <f aca="false">+K113/'Discount curve'!$D102</f>
        <v>0</v>
      </c>
      <c r="AC113" s="18" t="n">
        <f aca="false">+L113/'Discount curve'!$D102</f>
        <v>0</v>
      </c>
      <c r="AD113" s="18" t="n">
        <f aca="false">+M113/'Discount curve'!$D102</f>
        <v>0</v>
      </c>
      <c r="AE113" s="18" t="n">
        <f aca="false">+N113/'Discount curve'!$D102</f>
        <v>0</v>
      </c>
      <c r="AF113" s="18" t="n">
        <f aca="false">+O113/'Discount curve'!$D102</f>
        <v>0</v>
      </c>
      <c r="AG113" s="18" t="n">
        <f aca="false">+P113/'Discount curve'!$D102</f>
        <v>0</v>
      </c>
    </row>
    <row r="114" customFormat="false" ht="12.75" hidden="false" customHeight="false" outlineLevel="0" collapsed="false">
      <c r="A114" s="17" t="n">
        <v>40422</v>
      </c>
      <c r="C114" s="16" t="n">
        <v>0</v>
      </c>
      <c r="D114" s="15"/>
      <c r="E114" s="18" t="n">
        <v>0</v>
      </c>
      <c r="F114" s="18" t="n">
        <v>0</v>
      </c>
      <c r="G114" s="18" t="n">
        <v>0</v>
      </c>
      <c r="H114" s="18" t="n">
        <v>0</v>
      </c>
      <c r="I114" s="18" t="n">
        <v>0</v>
      </c>
      <c r="J114" s="18" t="n">
        <v>0</v>
      </c>
      <c r="K114" s="18" t="n">
        <v>0</v>
      </c>
      <c r="L114" s="18" t="n">
        <v>0</v>
      </c>
      <c r="M114" s="18" t="n">
        <v>0</v>
      </c>
      <c r="N114" s="18" t="n">
        <v>0</v>
      </c>
      <c r="O114" s="18" t="n">
        <v>0</v>
      </c>
      <c r="P114" s="18" t="n">
        <v>0</v>
      </c>
      <c r="T114" s="18" t="n">
        <f aca="false">+C114/'Discount curve'!D103</f>
        <v>0</v>
      </c>
      <c r="U114" s="18"/>
      <c r="V114" s="18" t="n">
        <f aca="false">+E114/'Discount curve'!$D103</f>
        <v>0</v>
      </c>
      <c r="W114" s="18" t="n">
        <f aca="false">+F114/'Discount curve'!$D103</f>
        <v>0</v>
      </c>
      <c r="X114" s="18" t="n">
        <f aca="false">+G114/'Discount curve'!$D103</f>
        <v>0</v>
      </c>
      <c r="Y114" s="18" t="n">
        <f aca="false">+H114/'Discount curve'!$D103</f>
        <v>0</v>
      </c>
      <c r="Z114" s="18" t="n">
        <f aca="false">+I114/'Discount curve'!$D103</f>
        <v>0</v>
      </c>
      <c r="AA114" s="18" t="n">
        <f aca="false">+J114/'Discount curve'!$D103</f>
        <v>0</v>
      </c>
      <c r="AB114" s="18" t="n">
        <f aca="false">+K114/'Discount curve'!$D103</f>
        <v>0</v>
      </c>
      <c r="AC114" s="18" t="n">
        <f aca="false">+L114/'Discount curve'!$D103</f>
        <v>0</v>
      </c>
      <c r="AD114" s="18" t="n">
        <f aca="false">+M114/'Discount curve'!$D103</f>
        <v>0</v>
      </c>
      <c r="AE114" s="18" t="n">
        <f aca="false">+N114/'Discount curve'!$D103</f>
        <v>0</v>
      </c>
      <c r="AF114" s="18" t="n">
        <f aca="false">+O114/'Discount curve'!$D103</f>
        <v>0</v>
      </c>
      <c r="AG114" s="18" t="n">
        <f aca="false">+P114/'Discount curve'!$D103</f>
        <v>0</v>
      </c>
    </row>
    <row r="115" customFormat="false" ht="12.75" hidden="false" customHeight="false" outlineLevel="0" collapsed="false">
      <c r="A115" s="17" t="n">
        <v>40452</v>
      </c>
      <c r="C115" s="16" t="n">
        <v>0</v>
      </c>
      <c r="D115" s="15"/>
      <c r="E115" s="18" t="n">
        <v>0</v>
      </c>
      <c r="F115" s="18" t="n">
        <v>0</v>
      </c>
      <c r="G115" s="18" t="n">
        <v>0</v>
      </c>
      <c r="H115" s="18" t="n">
        <v>0</v>
      </c>
      <c r="I115" s="18" t="n">
        <v>0</v>
      </c>
      <c r="J115" s="18" t="n">
        <v>0</v>
      </c>
      <c r="K115" s="18" t="n">
        <v>0</v>
      </c>
      <c r="L115" s="18" t="n">
        <v>0</v>
      </c>
      <c r="M115" s="18" t="n">
        <v>0</v>
      </c>
      <c r="N115" s="18" t="n">
        <v>0</v>
      </c>
      <c r="O115" s="18" t="n">
        <v>0</v>
      </c>
      <c r="P115" s="18" t="n">
        <v>0</v>
      </c>
      <c r="T115" s="18" t="n">
        <f aca="false">+C115/'Discount curve'!D104</f>
        <v>0</v>
      </c>
      <c r="U115" s="18"/>
      <c r="V115" s="18" t="n">
        <f aca="false">+E115/'Discount curve'!$D104</f>
        <v>0</v>
      </c>
      <c r="W115" s="18" t="n">
        <f aca="false">+F115/'Discount curve'!$D104</f>
        <v>0</v>
      </c>
      <c r="X115" s="18" t="n">
        <f aca="false">+G115/'Discount curve'!$D104</f>
        <v>0</v>
      </c>
      <c r="Y115" s="18" t="n">
        <f aca="false">+H115/'Discount curve'!$D104</f>
        <v>0</v>
      </c>
      <c r="Z115" s="18" t="n">
        <f aca="false">+I115/'Discount curve'!$D104</f>
        <v>0</v>
      </c>
      <c r="AA115" s="18" t="n">
        <f aca="false">+J115/'Discount curve'!$D104</f>
        <v>0</v>
      </c>
      <c r="AB115" s="18" t="n">
        <f aca="false">+K115/'Discount curve'!$D104</f>
        <v>0</v>
      </c>
      <c r="AC115" s="18" t="n">
        <f aca="false">+L115/'Discount curve'!$D104</f>
        <v>0</v>
      </c>
      <c r="AD115" s="18" t="n">
        <f aca="false">+M115/'Discount curve'!$D104</f>
        <v>0</v>
      </c>
      <c r="AE115" s="18" t="n">
        <f aca="false">+N115/'Discount curve'!$D104</f>
        <v>0</v>
      </c>
      <c r="AF115" s="18" t="n">
        <f aca="false">+O115/'Discount curve'!$D104</f>
        <v>0</v>
      </c>
      <c r="AG115" s="18" t="n">
        <f aca="false">+P115/'Discount curve'!$D104</f>
        <v>0</v>
      </c>
    </row>
    <row r="116" customFormat="false" ht="12.75" hidden="false" customHeight="false" outlineLevel="0" collapsed="false">
      <c r="A116" s="17" t="n">
        <v>40483</v>
      </c>
      <c r="C116" s="16" t="n">
        <v>0</v>
      </c>
      <c r="D116" s="15"/>
      <c r="E116" s="18" t="n">
        <v>0</v>
      </c>
      <c r="F116" s="18" t="n">
        <v>0</v>
      </c>
      <c r="G116" s="18" t="n">
        <v>0</v>
      </c>
      <c r="H116" s="18" t="n">
        <v>0</v>
      </c>
      <c r="I116" s="18" t="n">
        <v>0</v>
      </c>
      <c r="J116" s="18" t="n">
        <v>0</v>
      </c>
      <c r="K116" s="18" t="n">
        <v>0</v>
      </c>
      <c r="L116" s="18" t="n">
        <v>0</v>
      </c>
      <c r="M116" s="18" t="n">
        <v>0</v>
      </c>
      <c r="N116" s="18" t="n">
        <v>0</v>
      </c>
      <c r="O116" s="18" t="n">
        <v>0</v>
      </c>
      <c r="P116" s="18" t="n">
        <v>0</v>
      </c>
      <c r="T116" s="18" t="n">
        <f aca="false">+C116/'Discount curve'!D105</f>
        <v>0</v>
      </c>
      <c r="U116" s="18"/>
      <c r="V116" s="18" t="n">
        <f aca="false">+E116/'Discount curve'!$D105</f>
        <v>0</v>
      </c>
      <c r="W116" s="18" t="n">
        <f aca="false">+F116/'Discount curve'!$D105</f>
        <v>0</v>
      </c>
      <c r="X116" s="18" t="n">
        <f aca="false">+G116/'Discount curve'!$D105</f>
        <v>0</v>
      </c>
      <c r="Y116" s="18" t="n">
        <f aca="false">+H116/'Discount curve'!$D105</f>
        <v>0</v>
      </c>
      <c r="Z116" s="18" t="n">
        <f aca="false">+I116/'Discount curve'!$D105</f>
        <v>0</v>
      </c>
      <c r="AA116" s="18" t="n">
        <f aca="false">+J116/'Discount curve'!$D105</f>
        <v>0</v>
      </c>
      <c r="AB116" s="18" t="n">
        <f aca="false">+K116/'Discount curve'!$D105</f>
        <v>0</v>
      </c>
      <c r="AC116" s="18" t="n">
        <f aca="false">+L116/'Discount curve'!$D105</f>
        <v>0</v>
      </c>
      <c r="AD116" s="18" t="n">
        <f aca="false">+M116/'Discount curve'!$D105</f>
        <v>0</v>
      </c>
      <c r="AE116" s="18" t="n">
        <f aca="false">+N116/'Discount curve'!$D105</f>
        <v>0</v>
      </c>
      <c r="AF116" s="18" t="n">
        <f aca="false">+O116/'Discount curve'!$D105</f>
        <v>0</v>
      </c>
      <c r="AG116" s="18" t="n">
        <f aca="false">+P116/'Discount curve'!$D105</f>
        <v>0</v>
      </c>
    </row>
    <row r="117" customFormat="false" ht="12.75" hidden="false" customHeight="false" outlineLevel="0" collapsed="false">
      <c r="A117" s="17" t="n">
        <v>40513</v>
      </c>
      <c r="C117" s="16" t="n">
        <v>0</v>
      </c>
      <c r="D117" s="15"/>
      <c r="E117" s="18" t="n">
        <v>0</v>
      </c>
      <c r="F117" s="18" t="n">
        <v>0</v>
      </c>
      <c r="G117" s="18" t="n">
        <v>0</v>
      </c>
      <c r="H117" s="18" t="n">
        <v>0</v>
      </c>
      <c r="I117" s="18" t="n">
        <v>0</v>
      </c>
      <c r="J117" s="18" t="n">
        <v>0</v>
      </c>
      <c r="K117" s="18" t="n">
        <v>0</v>
      </c>
      <c r="L117" s="18" t="n">
        <v>0</v>
      </c>
      <c r="M117" s="18" t="n">
        <v>0</v>
      </c>
      <c r="N117" s="18" t="n">
        <v>0</v>
      </c>
      <c r="O117" s="18" t="n">
        <v>0</v>
      </c>
      <c r="P117" s="18" t="n">
        <v>0</v>
      </c>
      <c r="T117" s="18" t="n">
        <f aca="false">+C117/'Discount curve'!D106</f>
        <v>0</v>
      </c>
      <c r="U117" s="18"/>
      <c r="V117" s="18" t="n">
        <f aca="false">+E117/'Discount curve'!$D106</f>
        <v>0</v>
      </c>
      <c r="W117" s="18" t="n">
        <f aca="false">+F117/'Discount curve'!$D106</f>
        <v>0</v>
      </c>
      <c r="X117" s="18" t="n">
        <f aca="false">+G117/'Discount curve'!$D106</f>
        <v>0</v>
      </c>
      <c r="Y117" s="18" t="n">
        <f aca="false">+H117/'Discount curve'!$D106</f>
        <v>0</v>
      </c>
      <c r="Z117" s="18" t="n">
        <f aca="false">+I117/'Discount curve'!$D106</f>
        <v>0</v>
      </c>
      <c r="AA117" s="18" t="n">
        <f aca="false">+J117/'Discount curve'!$D106</f>
        <v>0</v>
      </c>
      <c r="AB117" s="18" t="n">
        <f aca="false">+K117/'Discount curve'!$D106</f>
        <v>0</v>
      </c>
      <c r="AC117" s="18" t="n">
        <f aca="false">+L117/'Discount curve'!$D106</f>
        <v>0</v>
      </c>
      <c r="AD117" s="18" t="n">
        <f aca="false">+M117/'Discount curve'!$D106</f>
        <v>0</v>
      </c>
      <c r="AE117" s="18" t="n">
        <f aca="false">+N117/'Discount curve'!$D106</f>
        <v>0</v>
      </c>
      <c r="AF117" s="18" t="n">
        <f aca="false">+O117/'Discount curve'!$D106</f>
        <v>0</v>
      </c>
      <c r="AG117" s="18" t="n">
        <f aca="false">+P117/'Discount curve'!$D106</f>
        <v>0</v>
      </c>
    </row>
    <row r="118" customFormat="false" ht="12.75" hidden="false" customHeight="false" outlineLevel="0" collapsed="false">
      <c r="A118" s="17" t="n">
        <v>40544</v>
      </c>
      <c r="C118" s="16" t="n">
        <v>0</v>
      </c>
      <c r="D118" s="15"/>
      <c r="E118" s="18" t="n">
        <v>0</v>
      </c>
      <c r="F118" s="18" t="n">
        <v>0</v>
      </c>
      <c r="G118" s="18" t="n">
        <v>0</v>
      </c>
      <c r="H118" s="18" t="n">
        <v>0</v>
      </c>
      <c r="I118" s="18" t="n">
        <v>0</v>
      </c>
      <c r="J118" s="18" t="n">
        <v>0</v>
      </c>
      <c r="K118" s="18" t="n">
        <v>0</v>
      </c>
      <c r="L118" s="18" t="n">
        <v>0</v>
      </c>
      <c r="M118" s="18" t="n">
        <v>0</v>
      </c>
      <c r="N118" s="18" t="n">
        <v>0</v>
      </c>
      <c r="O118" s="18" t="n">
        <v>0</v>
      </c>
      <c r="P118" s="18" t="n">
        <v>0</v>
      </c>
      <c r="T118" s="18" t="n">
        <f aca="false">+C118/'Discount curve'!D107</f>
        <v>0</v>
      </c>
      <c r="U118" s="18"/>
      <c r="V118" s="18" t="n">
        <f aca="false">+E118/'Discount curve'!$D107</f>
        <v>0</v>
      </c>
      <c r="W118" s="18" t="n">
        <f aca="false">+F118/'Discount curve'!$D107</f>
        <v>0</v>
      </c>
      <c r="X118" s="18" t="n">
        <f aca="false">+G118/'Discount curve'!$D107</f>
        <v>0</v>
      </c>
      <c r="Y118" s="18" t="n">
        <f aca="false">+H118/'Discount curve'!$D107</f>
        <v>0</v>
      </c>
      <c r="Z118" s="18" t="n">
        <f aca="false">+I118/'Discount curve'!$D107</f>
        <v>0</v>
      </c>
      <c r="AA118" s="18" t="n">
        <f aca="false">+J118/'Discount curve'!$D107</f>
        <v>0</v>
      </c>
      <c r="AB118" s="18" t="n">
        <f aca="false">+K118/'Discount curve'!$D107</f>
        <v>0</v>
      </c>
      <c r="AC118" s="18" t="n">
        <f aca="false">+L118/'Discount curve'!$D107</f>
        <v>0</v>
      </c>
      <c r="AD118" s="18" t="n">
        <f aca="false">+M118/'Discount curve'!$D107</f>
        <v>0</v>
      </c>
      <c r="AE118" s="18" t="n">
        <f aca="false">+N118/'Discount curve'!$D107</f>
        <v>0</v>
      </c>
      <c r="AF118" s="18" t="n">
        <f aca="false">+O118/'Discount curve'!$D107</f>
        <v>0</v>
      </c>
      <c r="AG118" s="18" t="n">
        <f aca="false">+P118/'Discount curve'!$D107</f>
        <v>0</v>
      </c>
    </row>
    <row r="119" customFormat="false" ht="12.75" hidden="false" customHeight="false" outlineLevel="0" collapsed="false">
      <c r="A119" s="17" t="n">
        <v>40575</v>
      </c>
      <c r="C119" s="16" t="n">
        <v>0</v>
      </c>
      <c r="D119" s="15"/>
      <c r="E119" s="18" t="n">
        <v>0</v>
      </c>
      <c r="F119" s="18" t="n">
        <v>0</v>
      </c>
      <c r="G119" s="18" t="n">
        <v>0</v>
      </c>
      <c r="H119" s="18" t="n">
        <v>0</v>
      </c>
      <c r="I119" s="18" t="n">
        <v>0</v>
      </c>
      <c r="J119" s="18" t="n">
        <v>0</v>
      </c>
      <c r="K119" s="18" t="n">
        <v>0</v>
      </c>
      <c r="L119" s="18" t="n">
        <v>0</v>
      </c>
      <c r="M119" s="18" t="n">
        <v>0</v>
      </c>
      <c r="N119" s="18" t="n">
        <v>0</v>
      </c>
      <c r="O119" s="18" t="n">
        <v>0</v>
      </c>
      <c r="P119" s="18" t="n">
        <v>0</v>
      </c>
      <c r="T119" s="18" t="n">
        <f aca="false">+C119/'Discount curve'!D108</f>
        <v>0</v>
      </c>
      <c r="U119" s="18"/>
      <c r="V119" s="18" t="n">
        <f aca="false">+E119/'Discount curve'!$D108</f>
        <v>0</v>
      </c>
      <c r="W119" s="18" t="n">
        <f aca="false">+F119/'Discount curve'!$D108</f>
        <v>0</v>
      </c>
      <c r="X119" s="18" t="n">
        <f aca="false">+G119/'Discount curve'!$D108</f>
        <v>0</v>
      </c>
      <c r="Y119" s="18" t="n">
        <f aca="false">+H119/'Discount curve'!$D108</f>
        <v>0</v>
      </c>
      <c r="Z119" s="18" t="n">
        <f aca="false">+I119/'Discount curve'!$D108</f>
        <v>0</v>
      </c>
      <c r="AA119" s="18" t="n">
        <f aca="false">+J119/'Discount curve'!$D108</f>
        <v>0</v>
      </c>
      <c r="AB119" s="18" t="n">
        <f aca="false">+K119/'Discount curve'!$D108</f>
        <v>0</v>
      </c>
      <c r="AC119" s="18" t="n">
        <f aca="false">+L119/'Discount curve'!$D108</f>
        <v>0</v>
      </c>
      <c r="AD119" s="18" t="n">
        <f aca="false">+M119/'Discount curve'!$D108</f>
        <v>0</v>
      </c>
      <c r="AE119" s="18" t="n">
        <f aca="false">+N119/'Discount curve'!$D108</f>
        <v>0</v>
      </c>
      <c r="AF119" s="18" t="n">
        <f aca="false">+O119/'Discount curve'!$D108</f>
        <v>0</v>
      </c>
      <c r="AG119" s="18" t="n">
        <f aca="false">+P119/'Discount curve'!$D108</f>
        <v>0</v>
      </c>
    </row>
    <row r="120" customFormat="false" ht="12.75" hidden="false" customHeight="false" outlineLevel="0" collapsed="false">
      <c r="A120" s="17" t="n">
        <v>40603</v>
      </c>
      <c r="C120" s="16" t="n">
        <v>0</v>
      </c>
      <c r="D120" s="15"/>
      <c r="E120" s="18" t="n">
        <v>0</v>
      </c>
      <c r="F120" s="18" t="n">
        <v>0</v>
      </c>
      <c r="G120" s="18" t="n">
        <v>0</v>
      </c>
      <c r="H120" s="18" t="n">
        <v>0</v>
      </c>
      <c r="I120" s="18" t="n">
        <v>0</v>
      </c>
      <c r="J120" s="18" t="n">
        <v>0</v>
      </c>
      <c r="K120" s="18" t="n">
        <v>0</v>
      </c>
      <c r="L120" s="18" t="n">
        <v>0</v>
      </c>
      <c r="M120" s="18" t="n">
        <v>0</v>
      </c>
      <c r="N120" s="18" t="n">
        <v>0</v>
      </c>
      <c r="O120" s="18" t="n">
        <v>0</v>
      </c>
      <c r="P120" s="18" t="n">
        <v>0</v>
      </c>
      <c r="T120" s="18" t="n">
        <f aca="false">+C120/'Discount curve'!D109</f>
        <v>0</v>
      </c>
      <c r="U120" s="18"/>
      <c r="V120" s="18" t="n">
        <f aca="false">+E120/'Discount curve'!$D109</f>
        <v>0</v>
      </c>
      <c r="W120" s="18" t="n">
        <f aca="false">+F120/'Discount curve'!$D109</f>
        <v>0</v>
      </c>
      <c r="X120" s="18" t="n">
        <f aca="false">+G120/'Discount curve'!$D109</f>
        <v>0</v>
      </c>
      <c r="Y120" s="18" t="n">
        <f aca="false">+H120/'Discount curve'!$D109</f>
        <v>0</v>
      </c>
      <c r="Z120" s="18" t="n">
        <f aca="false">+I120/'Discount curve'!$D109</f>
        <v>0</v>
      </c>
      <c r="AA120" s="18" t="n">
        <f aca="false">+J120/'Discount curve'!$D109</f>
        <v>0</v>
      </c>
      <c r="AB120" s="18" t="n">
        <f aca="false">+K120/'Discount curve'!$D109</f>
        <v>0</v>
      </c>
      <c r="AC120" s="18" t="n">
        <f aca="false">+L120/'Discount curve'!$D109</f>
        <v>0</v>
      </c>
      <c r="AD120" s="18" t="n">
        <f aca="false">+M120/'Discount curve'!$D109</f>
        <v>0</v>
      </c>
      <c r="AE120" s="18" t="n">
        <f aca="false">+N120/'Discount curve'!$D109</f>
        <v>0</v>
      </c>
      <c r="AF120" s="18" t="n">
        <f aca="false">+O120/'Discount curve'!$D109</f>
        <v>0</v>
      </c>
      <c r="AG120" s="18" t="n">
        <f aca="false">+P120/'Discount curve'!$D109</f>
        <v>0</v>
      </c>
    </row>
    <row r="121" customFormat="false" ht="12.75" hidden="false" customHeight="false" outlineLevel="0" collapsed="false">
      <c r="A121" s="17" t="n">
        <v>40634</v>
      </c>
      <c r="C121" s="16" t="n">
        <v>0</v>
      </c>
      <c r="D121" s="15"/>
      <c r="E121" s="18" t="n">
        <v>0</v>
      </c>
      <c r="F121" s="18" t="n">
        <v>0</v>
      </c>
      <c r="G121" s="18" t="n">
        <v>0</v>
      </c>
      <c r="H121" s="18" t="n">
        <v>0</v>
      </c>
      <c r="I121" s="18" t="n">
        <v>0</v>
      </c>
      <c r="J121" s="18" t="n">
        <v>0</v>
      </c>
      <c r="K121" s="18" t="n">
        <v>0</v>
      </c>
      <c r="L121" s="18" t="n">
        <v>0</v>
      </c>
      <c r="M121" s="18" t="n">
        <v>0</v>
      </c>
      <c r="N121" s="18" t="n">
        <v>0</v>
      </c>
      <c r="O121" s="18" t="n">
        <v>0</v>
      </c>
      <c r="P121" s="18" t="n">
        <v>0</v>
      </c>
      <c r="T121" s="18" t="n">
        <f aca="false">+C121/'Discount curve'!D110</f>
        <v>0</v>
      </c>
      <c r="U121" s="18"/>
      <c r="V121" s="18" t="n">
        <f aca="false">+E121/'Discount curve'!$D110</f>
        <v>0</v>
      </c>
      <c r="W121" s="18" t="n">
        <f aca="false">+F121/'Discount curve'!$D110</f>
        <v>0</v>
      </c>
      <c r="X121" s="18" t="n">
        <f aca="false">+G121/'Discount curve'!$D110</f>
        <v>0</v>
      </c>
      <c r="Y121" s="18" t="n">
        <f aca="false">+H121/'Discount curve'!$D110</f>
        <v>0</v>
      </c>
      <c r="Z121" s="18" t="n">
        <f aca="false">+I121/'Discount curve'!$D110</f>
        <v>0</v>
      </c>
      <c r="AA121" s="18" t="n">
        <f aca="false">+J121/'Discount curve'!$D110</f>
        <v>0</v>
      </c>
      <c r="AB121" s="18" t="n">
        <f aca="false">+K121/'Discount curve'!$D110</f>
        <v>0</v>
      </c>
      <c r="AC121" s="18" t="n">
        <f aca="false">+L121/'Discount curve'!$D110</f>
        <v>0</v>
      </c>
      <c r="AD121" s="18" t="n">
        <f aca="false">+M121/'Discount curve'!$D110</f>
        <v>0</v>
      </c>
      <c r="AE121" s="18" t="n">
        <f aca="false">+N121/'Discount curve'!$D110</f>
        <v>0</v>
      </c>
      <c r="AF121" s="18" t="n">
        <f aca="false">+O121/'Discount curve'!$D110</f>
        <v>0</v>
      </c>
      <c r="AG121" s="18" t="n">
        <f aca="false">+P121/'Discount curve'!$D110</f>
        <v>0</v>
      </c>
    </row>
    <row r="122" customFormat="false" ht="12.75" hidden="false" customHeight="false" outlineLevel="0" collapsed="false">
      <c r="A122" s="17" t="n">
        <v>40664</v>
      </c>
      <c r="C122" s="16" t="n">
        <v>0</v>
      </c>
      <c r="D122" s="15"/>
      <c r="E122" s="18" t="n">
        <v>0</v>
      </c>
      <c r="F122" s="18" t="n">
        <v>0</v>
      </c>
      <c r="G122" s="18" t="n">
        <v>0</v>
      </c>
      <c r="H122" s="18" t="n">
        <v>0</v>
      </c>
      <c r="I122" s="18" t="n">
        <v>0</v>
      </c>
      <c r="J122" s="18" t="n">
        <v>0</v>
      </c>
      <c r="K122" s="18" t="n">
        <v>0</v>
      </c>
      <c r="L122" s="18" t="n">
        <v>0</v>
      </c>
      <c r="M122" s="18" t="n">
        <v>0</v>
      </c>
      <c r="N122" s="18" t="n">
        <v>0</v>
      </c>
      <c r="O122" s="18" t="n">
        <v>0</v>
      </c>
      <c r="P122" s="18" t="n">
        <v>0</v>
      </c>
      <c r="T122" s="18" t="n">
        <f aca="false">+C122/'Discount curve'!D111</f>
        <v>0</v>
      </c>
      <c r="U122" s="18"/>
      <c r="V122" s="18" t="n">
        <f aca="false">+E122/'Discount curve'!$D111</f>
        <v>0</v>
      </c>
      <c r="W122" s="18" t="n">
        <f aca="false">+F122/'Discount curve'!$D111</f>
        <v>0</v>
      </c>
      <c r="X122" s="18" t="n">
        <f aca="false">+G122/'Discount curve'!$D111</f>
        <v>0</v>
      </c>
      <c r="Y122" s="18" t="n">
        <f aca="false">+H122/'Discount curve'!$D111</f>
        <v>0</v>
      </c>
      <c r="Z122" s="18" t="n">
        <f aca="false">+I122/'Discount curve'!$D111</f>
        <v>0</v>
      </c>
      <c r="AA122" s="18" t="n">
        <f aca="false">+J122/'Discount curve'!$D111</f>
        <v>0</v>
      </c>
      <c r="AB122" s="18" t="n">
        <f aca="false">+K122/'Discount curve'!$D111</f>
        <v>0</v>
      </c>
      <c r="AC122" s="18" t="n">
        <f aca="false">+L122/'Discount curve'!$D111</f>
        <v>0</v>
      </c>
      <c r="AD122" s="18" t="n">
        <f aca="false">+M122/'Discount curve'!$D111</f>
        <v>0</v>
      </c>
      <c r="AE122" s="18" t="n">
        <f aca="false">+N122/'Discount curve'!$D111</f>
        <v>0</v>
      </c>
      <c r="AF122" s="18" t="n">
        <f aca="false">+O122/'Discount curve'!$D111</f>
        <v>0</v>
      </c>
      <c r="AG122" s="18" t="n">
        <f aca="false">+P122/'Discount curve'!$D111</f>
        <v>0</v>
      </c>
    </row>
    <row r="123" customFormat="false" ht="12.75" hidden="false" customHeight="false" outlineLevel="0" collapsed="false">
      <c r="A123" s="17" t="n">
        <v>40695</v>
      </c>
      <c r="C123" s="16" t="n">
        <v>0</v>
      </c>
      <c r="D123" s="15"/>
      <c r="E123" s="18" t="n">
        <v>0</v>
      </c>
      <c r="F123" s="18" t="n">
        <v>0</v>
      </c>
      <c r="G123" s="18" t="n">
        <v>0</v>
      </c>
      <c r="H123" s="18" t="n">
        <v>0</v>
      </c>
      <c r="I123" s="18" t="n">
        <v>0</v>
      </c>
      <c r="J123" s="18" t="n">
        <v>0</v>
      </c>
      <c r="K123" s="18" t="n">
        <v>0</v>
      </c>
      <c r="L123" s="18" t="n">
        <v>0</v>
      </c>
      <c r="M123" s="18" t="n">
        <v>0</v>
      </c>
      <c r="N123" s="18" t="n">
        <v>0</v>
      </c>
      <c r="O123" s="18" t="n">
        <v>0</v>
      </c>
      <c r="P123" s="18" t="n">
        <v>0</v>
      </c>
      <c r="T123" s="18" t="n">
        <f aca="false">+C123/'Discount curve'!D112</f>
        <v>0</v>
      </c>
      <c r="U123" s="18"/>
      <c r="V123" s="18" t="n">
        <f aca="false">+E123/'Discount curve'!$D112</f>
        <v>0</v>
      </c>
      <c r="W123" s="18" t="n">
        <f aca="false">+F123/'Discount curve'!$D112</f>
        <v>0</v>
      </c>
      <c r="X123" s="18" t="n">
        <f aca="false">+G123/'Discount curve'!$D112</f>
        <v>0</v>
      </c>
      <c r="Y123" s="18" t="n">
        <f aca="false">+H123/'Discount curve'!$D112</f>
        <v>0</v>
      </c>
      <c r="Z123" s="18" t="n">
        <f aca="false">+I123/'Discount curve'!$D112</f>
        <v>0</v>
      </c>
      <c r="AA123" s="18" t="n">
        <f aca="false">+J123/'Discount curve'!$D112</f>
        <v>0</v>
      </c>
      <c r="AB123" s="18" t="n">
        <f aca="false">+K123/'Discount curve'!$D112</f>
        <v>0</v>
      </c>
      <c r="AC123" s="18" t="n">
        <f aca="false">+L123/'Discount curve'!$D112</f>
        <v>0</v>
      </c>
      <c r="AD123" s="18" t="n">
        <f aca="false">+M123/'Discount curve'!$D112</f>
        <v>0</v>
      </c>
      <c r="AE123" s="18" t="n">
        <f aca="false">+N123/'Discount curve'!$D112</f>
        <v>0</v>
      </c>
      <c r="AF123" s="18" t="n">
        <f aca="false">+O123/'Discount curve'!$D112</f>
        <v>0</v>
      </c>
      <c r="AG123" s="18" t="n">
        <f aca="false">+P123/'Discount curve'!$D112</f>
        <v>0</v>
      </c>
    </row>
    <row r="124" customFormat="false" ht="12.75" hidden="false" customHeight="false" outlineLevel="0" collapsed="false">
      <c r="A124" s="17" t="n">
        <v>40725</v>
      </c>
      <c r="C124" s="16" t="n">
        <v>0</v>
      </c>
      <c r="D124" s="15"/>
      <c r="E124" s="18" t="n">
        <v>0</v>
      </c>
      <c r="F124" s="18" t="n">
        <v>0</v>
      </c>
      <c r="G124" s="18" t="n">
        <v>0</v>
      </c>
      <c r="H124" s="18" t="n">
        <v>0</v>
      </c>
      <c r="I124" s="18" t="n">
        <v>0</v>
      </c>
      <c r="J124" s="18" t="n">
        <v>0</v>
      </c>
      <c r="K124" s="18" t="n">
        <v>0</v>
      </c>
      <c r="L124" s="18" t="n">
        <v>0</v>
      </c>
      <c r="M124" s="18" t="n">
        <v>0</v>
      </c>
      <c r="N124" s="18" t="n">
        <v>0</v>
      </c>
      <c r="O124" s="18" t="n">
        <v>0</v>
      </c>
      <c r="P124" s="18" t="n">
        <v>0</v>
      </c>
      <c r="T124" s="18" t="n">
        <f aca="false">+C124/'Discount curve'!D113</f>
        <v>0</v>
      </c>
      <c r="U124" s="18"/>
      <c r="V124" s="18" t="n">
        <f aca="false">+E124/'Discount curve'!$D113</f>
        <v>0</v>
      </c>
      <c r="W124" s="18" t="n">
        <f aca="false">+F124/'Discount curve'!$D113</f>
        <v>0</v>
      </c>
      <c r="X124" s="18" t="n">
        <f aca="false">+G124/'Discount curve'!$D113</f>
        <v>0</v>
      </c>
      <c r="Y124" s="18" t="n">
        <f aca="false">+H124/'Discount curve'!$D113</f>
        <v>0</v>
      </c>
      <c r="Z124" s="18" t="n">
        <f aca="false">+I124/'Discount curve'!$D113</f>
        <v>0</v>
      </c>
      <c r="AA124" s="18" t="n">
        <f aca="false">+J124/'Discount curve'!$D113</f>
        <v>0</v>
      </c>
      <c r="AB124" s="18" t="n">
        <f aca="false">+K124/'Discount curve'!$D113</f>
        <v>0</v>
      </c>
      <c r="AC124" s="18" t="n">
        <f aca="false">+L124/'Discount curve'!$D113</f>
        <v>0</v>
      </c>
      <c r="AD124" s="18" t="n">
        <f aca="false">+M124/'Discount curve'!$D113</f>
        <v>0</v>
      </c>
      <c r="AE124" s="18" t="n">
        <f aca="false">+N124/'Discount curve'!$D113</f>
        <v>0</v>
      </c>
      <c r="AF124" s="18" t="n">
        <f aca="false">+O124/'Discount curve'!$D113</f>
        <v>0</v>
      </c>
      <c r="AG124" s="18" t="n">
        <f aca="false">+P124/'Discount curve'!$D113</f>
        <v>0</v>
      </c>
    </row>
    <row r="125" customFormat="false" ht="12.75" hidden="false" customHeight="false" outlineLevel="0" collapsed="false">
      <c r="A125" s="17" t="n">
        <v>40756</v>
      </c>
      <c r="C125" s="16" t="n">
        <v>0</v>
      </c>
      <c r="D125" s="15"/>
      <c r="E125" s="18" t="n">
        <v>0</v>
      </c>
      <c r="F125" s="18" t="n">
        <v>0</v>
      </c>
      <c r="G125" s="18" t="n">
        <v>0</v>
      </c>
      <c r="H125" s="18" t="n">
        <v>0</v>
      </c>
      <c r="I125" s="18" t="n">
        <v>0</v>
      </c>
      <c r="J125" s="18" t="n">
        <v>0</v>
      </c>
      <c r="K125" s="18" t="n">
        <v>0</v>
      </c>
      <c r="L125" s="18" t="n">
        <v>0</v>
      </c>
      <c r="M125" s="18" t="n">
        <v>0</v>
      </c>
      <c r="N125" s="18" t="n">
        <v>0</v>
      </c>
      <c r="O125" s="18" t="n">
        <v>0</v>
      </c>
      <c r="P125" s="18" t="n">
        <v>0</v>
      </c>
      <c r="T125" s="18" t="n">
        <f aca="false">+C125/'Discount curve'!D114</f>
        <v>0</v>
      </c>
      <c r="U125" s="18"/>
      <c r="V125" s="18" t="n">
        <f aca="false">+E125/'Discount curve'!$D114</f>
        <v>0</v>
      </c>
      <c r="W125" s="18" t="n">
        <f aca="false">+F125/'Discount curve'!$D114</f>
        <v>0</v>
      </c>
      <c r="X125" s="18" t="n">
        <f aca="false">+G125/'Discount curve'!$D114</f>
        <v>0</v>
      </c>
      <c r="Y125" s="18" t="n">
        <f aca="false">+H125/'Discount curve'!$D114</f>
        <v>0</v>
      </c>
      <c r="Z125" s="18" t="n">
        <f aca="false">+I125/'Discount curve'!$D114</f>
        <v>0</v>
      </c>
      <c r="AA125" s="18" t="n">
        <f aca="false">+J125/'Discount curve'!$D114</f>
        <v>0</v>
      </c>
      <c r="AB125" s="18" t="n">
        <f aca="false">+K125/'Discount curve'!$D114</f>
        <v>0</v>
      </c>
      <c r="AC125" s="18" t="n">
        <f aca="false">+L125/'Discount curve'!$D114</f>
        <v>0</v>
      </c>
      <c r="AD125" s="18" t="n">
        <f aca="false">+M125/'Discount curve'!$D114</f>
        <v>0</v>
      </c>
      <c r="AE125" s="18" t="n">
        <f aca="false">+N125/'Discount curve'!$D114</f>
        <v>0</v>
      </c>
      <c r="AF125" s="18" t="n">
        <f aca="false">+O125/'Discount curve'!$D114</f>
        <v>0</v>
      </c>
      <c r="AG125" s="18" t="n">
        <f aca="false">+P125/'Discount curve'!$D114</f>
        <v>0</v>
      </c>
    </row>
    <row r="126" customFormat="false" ht="12.75" hidden="false" customHeight="false" outlineLevel="0" collapsed="false">
      <c r="A126" s="17" t="n">
        <v>40787</v>
      </c>
      <c r="C126" s="16" t="n">
        <v>0</v>
      </c>
      <c r="D126" s="15"/>
      <c r="E126" s="18" t="n">
        <v>0</v>
      </c>
      <c r="F126" s="18" t="n">
        <v>0</v>
      </c>
      <c r="G126" s="18" t="n">
        <v>0</v>
      </c>
      <c r="H126" s="18" t="n">
        <v>0</v>
      </c>
      <c r="I126" s="18" t="n">
        <v>0</v>
      </c>
      <c r="J126" s="18" t="n">
        <v>0</v>
      </c>
      <c r="K126" s="18" t="n">
        <v>0</v>
      </c>
      <c r="L126" s="18" t="n">
        <v>0</v>
      </c>
      <c r="M126" s="18" t="n">
        <v>0</v>
      </c>
      <c r="N126" s="18" t="n">
        <v>0</v>
      </c>
      <c r="O126" s="18" t="n">
        <v>0</v>
      </c>
      <c r="P126" s="18" t="n">
        <v>0</v>
      </c>
      <c r="T126" s="18" t="n">
        <f aca="false">+C126/'Discount curve'!D115</f>
        <v>0</v>
      </c>
      <c r="U126" s="18"/>
      <c r="V126" s="18" t="n">
        <f aca="false">+E126/'Discount curve'!$D115</f>
        <v>0</v>
      </c>
      <c r="W126" s="18" t="n">
        <f aca="false">+F126/'Discount curve'!$D115</f>
        <v>0</v>
      </c>
      <c r="X126" s="18" t="n">
        <f aca="false">+G126/'Discount curve'!$D115</f>
        <v>0</v>
      </c>
      <c r="Y126" s="18" t="n">
        <f aca="false">+H126/'Discount curve'!$D115</f>
        <v>0</v>
      </c>
      <c r="Z126" s="18" t="n">
        <f aca="false">+I126/'Discount curve'!$D115</f>
        <v>0</v>
      </c>
      <c r="AA126" s="18" t="n">
        <f aca="false">+J126/'Discount curve'!$D115</f>
        <v>0</v>
      </c>
      <c r="AB126" s="18" t="n">
        <f aca="false">+K126/'Discount curve'!$D115</f>
        <v>0</v>
      </c>
      <c r="AC126" s="18" t="n">
        <f aca="false">+L126/'Discount curve'!$D115</f>
        <v>0</v>
      </c>
      <c r="AD126" s="18" t="n">
        <f aca="false">+M126/'Discount curve'!$D115</f>
        <v>0</v>
      </c>
      <c r="AE126" s="18" t="n">
        <f aca="false">+N126/'Discount curve'!$D115</f>
        <v>0</v>
      </c>
      <c r="AF126" s="18" t="n">
        <f aca="false">+O126/'Discount curve'!$D115</f>
        <v>0</v>
      </c>
      <c r="AG126" s="18" t="n">
        <f aca="false">+P126/'Discount curve'!$D115</f>
        <v>0</v>
      </c>
    </row>
    <row r="127" customFormat="false" ht="12.75" hidden="false" customHeight="false" outlineLevel="0" collapsed="false">
      <c r="A127" s="17" t="n">
        <v>40817</v>
      </c>
      <c r="C127" s="16" t="n">
        <v>0</v>
      </c>
      <c r="D127" s="15"/>
      <c r="E127" s="18" t="n">
        <v>0</v>
      </c>
      <c r="F127" s="18" t="n">
        <v>0</v>
      </c>
      <c r="G127" s="18" t="n">
        <v>0</v>
      </c>
      <c r="H127" s="18" t="n">
        <v>0</v>
      </c>
      <c r="I127" s="18" t="n">
        <v>0</v>
      </c>
      <c r="J127" s="18" t="n">
        <v>0</v>
      </c>
      <c r="K127" s="18" t="n">
        <v>0</v>
      </c>
      <c r="L127" s="18" t="n">
        <v>0</v>
      </c>
      <c r="M127" s="18" t="n">
        <v>0</v>
      </c>
      <c r="N127" s="18" t="n">
        <v>0</v>
      </c>
      <c r="O127" s="18" t="n">
        <v>0</v>
      </c>
      <c r="P127" s="18" t="n">
        <v>0</v>
      </c>
      <c r="T127" s="18" t="n">
        <f aca="false">+C127/'Discount curve'!D116</f>
        <v>0</v>
      </c>
      <c r="U127" s="18"/>
      <c r="V127" s="18" t="n">
        <f aca="false">+E127/'Discount curve'!$D116</f>
        <v>0</v>
      </c>
      <c r="W127" s="18" t="n">
        <f aca="false">+F127/'Discount curve'!$D116</f>
        <v>0</v>
      </c>
      <c r="X127" s="18" t="n">
        <f aca="false">+G127/'Discount curve'!$D116</f>
        <v>0</v>
      </c>
      <c r="Y127" s="18" t="n">
        <f aca="false">+H127/'Discount curve'!$D116</f>
        <v>0</v>
      </c>
      <c r="Z127" s="18" t="n">
        <f aca="false">+I127/'Discount curve'!$D116</f>
        <v>0</v>
      </c>
      <c r="AA127" s="18" t="n">
        <f aca="false">+J127/'Discount curve'!$D116</f>
        <v>0</v>
      </c>
      <c r="AB127" s="18" t="n">
        <f aca="false">+K127/'Discount curve'!$D116</f>
        <v>0</v>
      </c>
      <c r="AC127" s="18" t="n">
        <f aca="false">+L127/'Discount curve'!$D116</f>
        <v>0</v>
      </c>
      <c r="AD127" s="18" t="n">
        <f aca="false">+M127/'Discount curve'!$D116</f>
        <v>0</v>
      </c>
      <c r="AE127" s="18" t="n">
        <f aca="false">+N127/'Discount curve'!$D116</f>
        <v>0</v>
      </c>
      <c r="AF127" s="18" t="n">
        <f aca="false">+O127/'Discount curve'!$D116</f>
        <v>0</v>
      </c>
      <c r="AG127" s="18" t="n">
        <f aca="false">+P127/'Discount curve'!$D116</f>
        <v>0</v>
      </c>
    </row>
    <row r="128" customFormat="false" ht="12.75" hidden="false" customHeight="false" outlineLevel="0" collapsed="false">
      <c r="A128" s="17" t="n">
        <v>40848</v>
      </c>
      <c r="C128" s="16" t="n">
        <v>0</v>
      </c>
      <c r="D128" s="15"/>
      <c r="E128" s="18" t="n">
        <v>0</v>
      </c>
      <c r="F128" s="18" t="n">
        <v>0</v>
      </c>
      <c r="G128" s="18" t="n">
        <v>0</v>
      </c>
      <c r="H128" s="18" t="n">
        <v>0</v>
      </c>
      <c r="I128" s="18" t="n">
        <v>0</v>
      </c>
      <c r="J128" s="18" t="n">
        <v>0</v>
      </c>
      <c r="K128" s="18" t="n">
        <v>0</v>
      </c>
      <c r="L128" s="18" t="n">
        <v>0</v>
      </c>
      <c r="M128" s="18" t="n">
        <v>0</v>
      </c>
      <c r="N128" s="18" t="n">
        <v>0</v>
      </c>
      <c r="O128" s="18" t="n">
        <v>0</v>
      </c>
      <c r="P128" s="18" t="n">
        <v>0</v>
      </c>
      <c r="T128" s="18" t="n">
        <f aca="false">+C128/'Discount curve'!D117</f>
        <v>0</v>
      </c>
      <c r="U128" s="18"/>
      <c r="V128" s="18" t="n">
        <f aca="false">+E128/'Discount curve'!$D117</f>
        <v>0</v>
      </c>
      <c r="W128" s="18" t="n">
        <f aca="false">+F128/'Discount curve'!$D117</f>
        <v>0</v>
      </c>
      <c r="X128" s="18" t="n">
        <f aca="false">+G128/'Discount curve'!$D117</f>
        <v>0</v>
      </c>
      <c r="Y128" s="18" t="n">
        <f aca="false">+H128/'Discount curve'!$D117</f>
        <v>0</v>
      </c>
      <c r="Z128" s="18" t="n">
        <f aca="false">+I128/'Discount curve'!$D117</f>
        <v>0</v>
      </c>
      <c r="AA128" s="18" t="n">
        <f aca="false">+J128/'Discount curve'!$D117</f>
        <v>0</v>
      </c>
      <c r="AB128" s="18" t="n">
        <f aca="false">+K128/'Discount curve'!$D117</f>
        <v>0</v>
      </c>
      <c r="AC128" s="18" t="n">
        <f aca="false">+L128/'Discount curve'!$D117</f>
        <v>0</v>
      </c>
      <c r="AD128" s="18" t="n">
        <f aca="false">+M128/'Discount curve'!$D117</f>
        <v>0</v>
      </c>
      <c r="AE128" s="18" t="n">
        <f aca="false">+N128/'Discount curve'!$D117</f>
        <v>0</v>
      </c>
      <c r="AF128" s="18" t="n">
        <f aca="false">+O128/'Discount curve'!$D117</f>
        <v>0</v>
      </c>
      <c r="AG128" s="18" t="n">
        <f aca="false">+P128/'Discount curve'!$D117</f>
        <v>0</v>
      </c>
    </row>
    <row r="129" customFormat="false" ht="12.75" hidden="false" customHeight="false" outlineLevel="0" collapsed="false">
      <c r="A129" s="17" t="n">
        <v>40878</v>
      </c>
      <c r="C129" s="16" t="n">
        <v>0</v>
      </c>
      <c r="D129" s="15"/>
      <c r="E129" s="18" t="n">
        <v>0</v>
      </c>
      <c r="F129" s="18" t="n">
        <v>0</v>
      </c>
      <c r="G129" s="18" t="n">
        <v>0</v>
      </c>
      <c r="H129" s="18" t="n">
        <v>0</v>
      </c>
      <c r="I129" s="18" t="n">
        <v>0</v>
      </c>
      <c r="J129" s="18" t="n">
        <v>0</v>
      </c>
      <c r="K129" s="18" t="n">
        <v>0</v>
      </c>
      <c r="L129" s="18" t="n">
        <v>0</v>
      </c>
      <c r="M129" s="18" t="n">
        <v>0</v>
      </c>
      <c r="N129" s="18" t="n">
        <v>0</v>
      </c>
      <c r="O129" s="18" t="n">
        <v>0</v>
      </c>
      <c r="P129" s="18" t="n">
        <v>0</v>
      </c>
      <c r="T129" s="18" t="n">
        <f aca="false">+C129/'Discount curve'!D118</f>
        <v>0</v>
      </c>
      <c r="U129" s="18"/>
      <c r="V129" s="18" t="n">
        <f aca="false">+E129/'Discount curve'!$D118</f>
        <v>0</v>
      </c>
      <c r="W129" s="18" t="n">
        <f aca="false">+F129/'Discount curve'!$D118</f>
        <v>0</v>
      </c>
      <c r="X129" s="18" t="n">
        <f aca="false">+G129/'Discount curve'!$D118</f>
        <v>0</v>
      </c>
      <c r="Y129" s="18" t="n">
        <f aca="false">+H129/'Discount curve'!$D118</f>
        <v>0</v>
      </c>
      <c r="Z129" s="18" t="n">
        <f aca="false">+I129/'Discount curve'!$D118</f>
        <v>0</v>
      </c>
      <c r="AA129" s="18" t="n">
        <f aca="false">+J129/'Discount curve'!$D118</f>
        <v>0</v>
      </c>
      <c r="AB129" s="18" t="n">
        <f aca="false">+K129/'Discount curve'!$D118</f>
        <v>0</v>
      </c>
      <c r="AC129" s="18" t="n">
        <f aca="false">+L129/'Discount curve'!$D118</f>
        <v>0</v>
      </c>
      <c r="AD129" s="18" t="n">
        <f aca="false">+M129/'Discount curve'!$D118</f>
        <v>0</v>
      </c>
      <c r="AE129" s="18" t="n">
        <f aca="false">+N129/'Discount curve'!$D118</f>
        <v>0</v>
      </c>
      <c r="AF129" s="18" t="n">
        <f aca="false">+O129/'Discount curve'!$D118</f>
        <v>0</v>
      </c>
      <c r="AG129" s="18" t="n">
        <f aca="false">+P129/'Discount curve'!$D118</f>
        <v>0</v>
      </c>
    </row>
    <row r="130" customFormat="false" ht="12.75" hidden="false" customHeight="false" outlineLevel="0" collapsed="false">
      <c r="A130" s="17" t="n">
        <v>40909</v>
      </c>
      <c r="C130" s="16" t="n">
        <v>0</v>
      </c>
      <c r="D130" s="15"/>
      <c r="E130" s="18" t="n">
        <v>0</v>
      </c>
      <c r="F130" s="18" t="n">
        <v>0</v>
      </c>
      <c r="G130" s="18" t="n">
        <v>0</v>
      </c>
      <c r="H130" s="18" t="n">
        <v>0</v>
      </c>
      <c r="I130" s="18" t="n">
        <v>0</v>
      </c>
      <c r="J130" s="18" t="n">
        <v>0</v>
      </c>
      <c r="K130" s="18" t="n">
        <v>0</v>
      </c>
      <c r="L130" s="18" t="n">
        <v>0</v>
      </c>
      <c r="M130" s="18" t="n">
        <v>0</v>
      </c>
      <c r="N130" s="18" t="n">
        <v>0</v>
      </c>
      <c r="O130" s="18" t="n">
        <v>0</v>
      </c>
      <c r="P130" s="18" t="n">
        <v>0</v>
      </c>
      <c r="T130" s="18" t="n">
        <f aca="false">+C130/'Discount curve'!D119</f>
        <v>0</v>
      </c>
      <c r="U130" s="18"/>
      <c r="V130" s="18" t="n">
        <f aca="false">+E130/'Discount curve'!$D119</f>
        <v>0</v>
      </c>
      <c r="W130" s="18" t="n">
        <f aca="false">+F130/'Discount curve'!$D119</f>
        <v>0</v>
      </c>
      <c r="X130" s="18" t="n">
        <f aca="false">+G130/'Discount curve'!$D119</f>
        <v>0</v>
      </c>
      <c r="Y130" s="18" t="n">
        <f aca="false">+H130/'Discount curve'!$D119</f>
        <v>0</v>
      </c>
      <c r="Z130" s="18" t="n">
        <f aca="false">+I130/'Discount curve'!$D119</f>
        <v>0</v>
      </c>
      <c r="AA130" s="18" t="n">
        <f aca="false">+J130/'Discount curve'!$D119</f>
        <v>0</v>
      </c>
      <c r="AB130" s="18" t="n">
        <f aca="false">+K130/'Discount curve'!$D119</f>
        <v>0</v>
      </c>
      <c r="AC130" s="18" t="n">
        <f aca="false">+L130/'Discount curve'!$D119</f>
        <v>0</v>
      </c>
      <c r="AD130" s="18" t="n">
        <f aca="false">+M130/'Discount curve'!$D119</f>
        <v>0</v>
      </c>
      <c r="AE130" s="18" t="n">
        <f aca="false">+N130/'Discount curve'!$D119</f>
        <v>0</v>
      </c>
      <c r="AF130" s="18" t="n">
        <f aca="false">+O130/'Discount curve'!$D119</f>
        <v>0</v>
      </c>
      <c r="AG130" s="18" t="n">
        <f aca="false">+P130/'Discount curve'!$D119</f>
        <v>0</v>
      </c>
    </row>
    <row r="131" customFormat="false" ht="12.75" hidden="false" customHeight="false" outlineLevel="0" collapsed="false">
      <c r="A131" s="17" t="n">
        <v>40940</v>
      </c>
      <c r="C131" s="16" t="n">
        <v>0</v>
      </c>
      <c r="D131" s="15"/>
      <c r="E131" s="18" t="n">
        <v>0</v>
      </c>
      <c r="F131" s="18" t="n">
        <v>0</v>
      </c>
      <c r="G131" s="18" t="n">
        <v>0</v>
      </c>
      <c r="H131" s="18" t="n">
        <v>0</v>
      </c>
      <c r="I131" s="18" t="n">
        <v>0</v>
      </c>
      <c r="J131" s="18" t="n">
        <v>0</v>
      </c>
      <c r="K131" s="18" t="n">
        <v>0</v>
      </c>
      <c r="L131" s="18" t="n">
        <v>0</v>
      </c>
      <c r="M131" s="18" t="n">
        <v>0</v>
      </c>
      <c r="N131" s="18" t="n">
        <v>0</v>
      </c>
      <c r="O131" s="18" t="n">
        <v>0</v>
      </c>
      <c r="P131" s="18" t="n">
        <v>0</v>
      </c>
      <c r="T131" s="18" t="n">
        <f aca="false">+C131/'Discount curve'!D120</f>
        <v>0</v>
      </c>
      <c r="U131" s="18"/>
      <c r="V131" s="18" t="n">
        <f aca="false">+E131/'Discount curve'!$D120</f>
        <v>0</v>
      </c>
      <c r="W131" s="18" t="n">
        <f aca="false">+F131/'Discount curve'!$D120</f>
        <v>0</v>
      </c>
      <c r="X131" s="18" t="n">
        <f aca="false">+G131/'Discount curve'!$D120</f>
        <v>0</v>
      </c>
      <c r="Y131" s="18" t="n">
        <f aca="false">+H131/'Discount curve'!$D120</f>
        <v>0</v>
      </c>
      <c r="Z131" s="18" t="n">
        <f aca="false">+I131/'Discount curve'!$D120</f>
        <v>0</v>
      </c>
      <c r="AA131" s="18" t="n">
        <f aca="false">+J131/'Discount curve'!$D120</f>
        <v>0</v>
      </c>
      <c r="AB131" s="18" t="n">
        <f aca="false">+K131/'Discount curve'!$D120</f>
        <v>0</v>
      </c>
      <c r="AC131" s="18" t="n">
        <f aca="false">+L131/'Discount curve'!$D120</f>
        <v>0</v>
      </c>
      <c r="AD131" s="18" t="n">
        <f aca="false">+M131/'Discount curve'!$D120</f>
        <v>0</v>
      </c>
      <c r="AE131" s="18" t="n">
        <f aca="false">+N131/'Discount curve'!$D120</f>
        <v>0</v>
      </c>
      <c r="AF131" s="18" t="n">
        <f aca="false">+O131/'Discount curve'!$D120</f>
        <v>0</v>
      </c>
      <c r="AG131" s="18" t="n">
        <f aca="false">+P131/'Discount curve'!$D120</f>
        <v>0</v>
      </c>
    </row>
    <row r="132" customFormat="false" ht="12.75" hidden="false" customHeight="false" outlineLevel="0" collapsed="false">
      <c r="A132" s="17" t="n">
        <v>40969</v>
      </c>
      <c r="C132" s="16" t="n">
        <v>0</v>
      </c>
      <c r="D132" s="15"/>
      <c r="E132" s="18" t="n">
        <v>0</v>
      </c>
      <c r="F132" s="18" t="n">
        <v>0</v>
      </c>
      <c r="G132" s="18" t="n">
        <v>0</v>
      </c>
      <c r="H132" s="18" t="n">
        <v>0</v>
      </c>
      <c r="I132" s="18" t="n">
        <v>0</v>
      </c>
      <c r="J132" s="18" t="n">
        <v>0</v>
      </c>
      <c r="K132" s="18" t="n">
        <v>0</v>
      </c>
      <c r="L132" s="18" t="n">
        <v>0</v>
      </c>
      <c r="M132" s="18" t="n">
        <v>0</v>
      </c>
      <c r="N132" s="18" t="n">
        <v>0</v>
      </c>
      <c r="O132" s="18" t="n">
        <v>0</v>
      </c>
      <c r="P132" s="18" t="n">
        <v>0</v>
      </c>
      <c r="T132" s="18" t="n">
        <f aca="false">+C132/'Discount curve'!D121</f>
        <v>0</v>
      </c>
      <c r="U132" s="18"/>
      <c r="V132" s="18" t="n">
        <f aca="false">+E132/'Discount curve'!$D121</f>
        <v>0</v>
      </c>
      <c r="W132" s="18" t="n">
        <f aca="false">+F132/'Discount curve'!$D121</f>
        <v>0</v>
      </c>
      <c r="X132" s="18" t="n">
        <f aca="false">+G132/'Discount curve'!$D121</f>
        <v>0</v>
      </c>
      <c r="Y132" s="18" t="n">
        <f aca="false">+H132/'Discount curve'!$D121</f>
        <v>0</v>
      </c>
      <c r="Z132" s="18" t="n">
        <f aca="false">+I132/'Discount curve'!$D121</f>
        <v>0</v>
      </c>
      <c r="AA132" s="18" t="n">
        <f aca="false">+J132/'Discount curve'!$D121</f>
        <v>0</v>
      </c>
      <c r="AB132" s="18" t="n">
        <f aca="false">+K132/'Discount curve'!$D121</f>
        <v>0</v>
      </c>
      <c r="AC132" s="18" t="n">
        <f aca="false">+L132/'Discount curve'!$D121</f>
        <v>0</v>
      </c>
      <c r="AD132" s="18" t="n">
        <f aca="false">+M132/'Discount curve'!$D121</f>
        <v>0</v>
      </c>
      <c r="AE132" s="18" t="n">
        <f aca="false">+N132/'Discount curve'!$D121</f>
        <v>0</v>
      </c>
      <c r="AF132" s="18" t="n">
        <f aca="false">+O132/'Discount curve'!$D121</f>
        <v>0</v>
      </c>
      <c r="AG132" s="18" t="n">
        <f aca="false">+P132/'Discount curve'!$D121</f>
        <v>0</v>
      </c>
    </row>
    <row r="133" customFormat="false" ht="12.75" hidden="false" customHeight="false" outlineLevel="0" collapsed="false">
      <c r="A133" s="17" t="n">
        <v>41000</v>
      </c>
      <c r="C133" s="16" t="n">
        <v>0</v>
      </c>
      <c r="D133" s="15"/>
      <c r="E133" s="18" t="n">
        <v>0</v>
      </c>
      <c r="F133" s="18" t="n">
        <v>0</v>
      </c>
      <c r="G133" s="18" t="n">
        <v>0</v>
      </c>
      <c r="H133" s="18" t="n">
        <v>0</v>
      </c>
      <c r="I133" s="18" t="n">
        <v>0</v>
      </c>
      <c r="J133" s="18" t="n">
        <v>0</v>
      </c>
      <c r="K133" s="18" t="n">
        <v>0</v>
      </c>
      <c r="L133" s="18" t="n">
        <v>0</v>
      </c>
      <c r="M133" s="18" t="n">
        <v>0</v>
      </c>
      <c r="N133" s="18" t="n">
        <v>0</v>
      </c>
      <c r="O133" s="18" t="n">
        <v>0</v>
      </c>
      <c r="P133" s="18" t="n">
        <v>0</v>
      </c>
      <c r="T133" s="18" t="n">
        <f aca="false">+C133/'Discount curve'!D122</f>
        <v>0</v>
      </c>
      <c r="U133" s="18"/>
      <c r="V133" s="18" t="n">
        <f aca="false">+E133/'Discount curve'!$D122</f>
        <v>0</v>
      </c>
      <c r="W133" s="18" t="n">
        <f aca="false">+F133/'Discount curve'!$D122</f>
        <v>0</v>
      </c>
      <c r="X133" s="18" t="n">
        <f aca="false">+G133/'Discount curve'!$D122</f>
        <v>0</v>
      </c>
      <c r="Y133" s="18" t="n">
        <f aca="false">+H133/'Discount curve'!$D122</f>
        <v>0</v>
      </c>
      <c r="Z133" s="18" t="n">
        <f aca="false">+I133/'Discount curve'!$D122</f>
        <v>0</v>
      </c>
      <c r="AA133" s="18" t="n">
        <f aca="false">+J133/'Discount curve'!$D122</f>
        <v>0</v>
      </c>
      <c r="AB133" s="18" t="n">
        <f aca="false">+K133/'Discount curve'!$D122</f>
        <v>0</v>
      </c>
      <c r="AC133" s="18" t="n">
        <f aca="false">+L133/'Discount curve'!$D122</f>
        <v>0</v>
      </c>
      <c r="AD133" s="18" t="n">
        <f aca="false">+M133/'Discount curve'!$D122</f>
        <v>0</v>
      </c>
      <c r="AE133" s="18" t="n">
        <f aca="false">+N133/'Discount curve'!$D122</f>
        <v>0</v>
      </c>
      <c r="AF133" s="18" t="n">
        <f aca="false">+O133/'Discount curve'!$D122</f>
        <v>0</v>
      </c>
      <c r="AG133" s="18" t="n">
        <f aca="false">+P133/'Discount curve'!$D122</f>
        <v>0</v>
      </c>
    </row>
    <row r="134" customFormat="false" ht="12.75" hidden="false" customHeight="false" outlineLevel="0" collapsed="false">
      <c r="A134" s="17" t="n">
        <v>41030</v>
      </c>
      <c r="C134" s="16" t="n">
        <v>0</v>
      </c>
      <c r="D134" s="15"/>
      <c r="E134" s="18" t="n">
        <v>0</v>
      </c>
      <c r="F134" s="18" t="n">
        <v>0</v>
      </c>
      <c r="G134" s="18" t="n">
        <v>0</v>
      </c>
      <c r="H134" s="18" t="n">
        <v>0</v>
      </c>
      <c r="I134" s="18" t="n">
        <v>0</v>
      </c>
      <c r="J134" s="18" t="n">
        <v>0</v>
      </c>
      <c r="K134" s="18" t="n">
        <v>0</v>
      </c>
      <c r="L134" s="18" t="n">
        <v>0</v>
      </c>
      <c r="M134" s="18" t="n">
        <v>0</v>
      </c>
      <c r="N134" s="18" t="n">
        <v>0</v>
      </c>
      <c r="O134" s="18" t="n">
        <v>0</v>
      </c>
      <c r="P134" s="18" t="n">
        <v>0</v>
      </c>
      <c r="T134" s="18" t="n">
        <f aca="false">+C134/'Discount curve'!D123</f>
        <v>0</v>
      </c>
      <c r="U134" s="18"/>
      <c r="V134" s="18" t="n">
        <f aca="false">+E134/'Discount curve'!$D123</f>
        <v>0</v>
      </c>
      <c r="W134" s="18" t="n">
        <f aca="false">+F134/'Discount curve'!$D123</f>
        <v>0</v>
      </c>
      <c r="X134" s="18" t="n">
        <f aca="false">+G134/'Discount curve'!$D123</f>
        <v>0</v>
      </c>
      <c r="Y134" s="18" t="n">
        <f aca="false">+H134/'Discount curve'!$D123</f>
        <v>0</v>
      </c>
      <c r="Z134" s="18" t="n">
        <f aca="false">+I134/'Discount curve'!$D123</f>
        <v>0</v>
      </c>
      <c r="AA134" s="18" t="n">
        <f aca="false">+J134/'Discount curve'!$D123</f>
        <v>0</v>
      </c>
      <c r="AB134" s="18" t="n">
        <f aca="false">+K134/'Discount curve'!$D123</f>
        <v>0</v>
      </c>
      <c r="AC134" s="18" t="n">
        <f aca="false">+L134/'Discount curve'!$D123</f>
        <v>0</v>
      </c>
      <c r="AD134" s="18" t="n">
        <f aca="false">+M134/'Discount curve'!$D123</f>
        <v>0</v>
      </c>
      <c r="AE134" s="18" t="n">
        <f aca="false">+N134/'Discount curve'!$D123</f>
        <v>0</v>
      </c>
      <c r="AF134" s="18" t="n">
        <f aca="false">+O134/'Discount curve'!$D123</f>
        <v>0</v>
      </c>
      <c r="AG134" s="18" t="n">
        <f aca="false">+P134/'Discount curve'!$D123</f>
        <v>0</v>
      </c>
    </row>
    <row r="135" customFormat="false" ht="12.75" hidden="false" customHeight="false" outlineLevel="0" collapsed="false">
      <c r="A135" s="17" t="s">
        <v>15</v>
      </c>
      <c r="C135" s="16"/>
      <c r="D135" s="15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</row>
    <row r="136" customFormat="false" ht="12.75" hidden="false" customHeight="false" outlineLevel="0" collapsed="false">
      <c r="A136" s="17"/>
      <c r="C136" s="16"/>
      <c r="D136" s="15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</row>
    <row r="137" customFormat="false" ht="12.75" hidden="false" customHeight="false" outlineLevel="0" collapsed="false">
      <c r="A137" s="17"/>
      <c r="C137" s="16"/>
      <c r="D137" s="15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</row>
    <row r="138" customFormat="false" ht="12.75" hidden="false" customHeight="false" outlineLevel="0" collapsed="false">
      <c r="A138" s="17"/>
      <c r="C138" s="16"/>
      <c r="D138" s="15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</row>
    <row r="139" customFormat="false" ht="12.75" hidden="false" customHeight="false" outlineLevel="0" collapsed="false">
      <c r="A139" s="17"/>
      <c r="C139" s="16"/>
      <c r="D139" s="15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</row>
    <row r="140" customFormat="false" ht="12.75" hidden="false" customHeight="false" outlineLevel="0" collapsed="false">
      <c r="A140" s="17"/>
      <c r="C140" s="16"/>
      <c r="D140" s="15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</row>
    <row r="141" customFormat="false" ht="12.75" hidden="false" customHeight="false" outlineLevel="0" collapsed="false">
      <c r="A141" s="17"/>
      <c r="C141" s="16"/>
      <c r="D141" s="15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</row>
    <row r="142" customFormat="false" ht="12.75" hidden="false" customHeight="false" outlineLevel="0" collapsed="false">
      <c r="A142" s="17"/>
      <c r="C142" s="16"/>
      <c r="D142" s="15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</row>
    <row r="143" customFormat="false" ht="12.75" hidden="false" customHeight="false" outlineLevel="0" collapsed="false">
      <c r="A143" s="17"/>
      <c r="C143" s="16"/>
      <c r="D143" s="15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</row>
    <row r="144" customFormat="false" ht="12.75" hidden="false" customHeight="false" outlineLevel="0" collapsed="false">
      <c r="A144" s="17"/>
      <c r="C144" s="16"/>
      <c r="D144" s="15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</row>
    <row r="145" customFormat="false" ht="12.75" hidden="false" customHeight="false" outlineLevel="0" collapsed="false">
      <c r="A145" s="17"/>
      <c r="C145" s="16"/>
      <c r="D145" s="15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</row>
    <row r="146" customFormat="false" ht="12.75" hidden="false" customHeight="false" outlineLevel="0" collapsed="false">
      <c r="A146" s="17"/>
      <c r="C146" s="16"/>
      <c r="D146" s="15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</row>
    <row r="147" customFormat="false" ht="12.75" hidden="false" customHeight="false" outlineLevel="0" collapsed="false">
      <c r="A147" s="17"/>
      <c r="C147" s="16"/>
      <c r="D147" s="15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</row>
    <row r="148" customFormat="false" ht="12.75" hidden="false" customHeight="false" outlineLevel="0" collapsed="false">
      <c r="A148" s="17"/>
      <c r="C148" s="16"/>
      <c r="D148" s="15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</row>
    <row r="149" customFormat="false" ht="12.75" hidden="false" customHeight="false" outlineLevel="0" collapsed="false">
      <c r="A149" s="17"/>
      <c r="C149" s="16"/>
      <c r="D149" s="15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</row>
    <row r="150" customFormat="false" ht="12.75" hidden="false" customHeight="false" outlineLevel="0" collapsed="false">
      <c r="A150" s="17"/>
      <c r="C150" s="16"/>
      <c r="D150" s="15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</row>
    <row r="151" customFormat="false" ht="12.75" hidden="false" customHeight="false" outlineLevel="0" collapsed="false">
      <c r="A151" s="17"/>
      <c r="C151" s="16"/>
      <c r="D151" s="15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</row>
    <row r="152" customFormat="false" ht="12.75" hidden="false" customHeight="false" outlineLevel="0" collapsed="false">
      <c r="A152" s="17"/>
      <c r="C152" s="16"/>
      <c r="D152" s="15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</row>
    <row r="153" customFormat="false" ht="12.75" hidden="false" customHeight="false" outlineLevel="0" collapsed="false">
      <c r="A153" s="17"/>
      <c r="C153" s="16"/>
      <c r="D153" s="15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</row>
    <row r="154" customFormat="false" ht="12.75" hidden="false" customHeight="false" outlineLevel="0" collapsed="false">
      <c r="A154" s="17"/>
      <c r="C154" s="16"/>
      <c r="D154" s="15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</row>
    <row r="155" customFormat="false" ht="12.75" hidden="false" customHeight="false" outlineLevel="0" collapsed="false">
      <c r="A155" s="17"/>
      <c r="C155" s="16"/>
      <c r="D155" s="15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</row>
    <row r="156" customFormat="false" ht="12.75" hidden="false" customHeight="false" outlineLevel="0" collapsed="false">
      <c r="A156" s="17"/>
      <c r="C156" s="16"/>
      <c r="D156" s="15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</row>
    <row r="157" customFormat="false" ht="12.75" hidden="false" customHeight="false" outlineLevel="0" collapsed="false">
      <c r="A157" s="17"/>
      <c r="C157" s="16"/>
      <c r="D157" s="15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</row>
    <row r="158" customFormat="false" ht="12.75" hidden="false" customHeight="false" outlineLevel="0" collapsed="false">
      <c r="A158" s="17"/>
      <c r="C158" s="16"/>
      <c r="D158" s="15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</row>
    <row r="159" customFormat="false" ht="12.75" hidden="false" customHeight="false" outlineLevel="0" collapsed="false">
      <c r="A159" s="17"/>
      <c r="C159" s="16"/>
      <c r="D159" s="15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</row>
    <row r="160" customFormat="false" ht="12.75" hidden="false" customHeight="false" outlineLevel="0" collapsed="false">
      <c r="A160" s="17"/>
      <c r="C160" s="16"/>
      <c r="D160" s="15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</row>
    <row r="161" customFormat="false" ht="12.75" hidden="false" customHeight="false" outlineLevel="0" collapsed="false">
      <c r="A161" s="17"/>
      <c r="C161" s="16"/>
      <c r="D161" s="15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</row>
    <row r="162" customFormat="false" ht="12.75" hidden="false" customHeight="false" outlineLevel="0" collapsed="false">
      <c r="A162" s="17"/>
      <c r="C162" s="16"/>
      <c r="D162" s="15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</row>
    <row r="163" customFormat="false" ht="12.75" hidden="false" customHeight="false" outlineLevel="0" collapsed="false">
      <c r="A163" s="17"/>
      <c r="C163" s="16"/>
      <c r="D163" s="15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</row>
    <row r="164" customFormat="false" ht="12.75" hidden="false" customHeight="false" outlineLevel="0" collapsed="false">
      <c r="A164" s="17"/>
      <c r="C164" s="16"/>
      <c r="D164" s="15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</row>
    <row r="165" customFormat="false" ht="12.75" hidden="false" customHeight="false" outlineLevel="0" collapsed="false">
      <c r="A165" s="17"/>
      <c r="C165" s="16"/>
      <c r="D165" s="15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</row>
    <row r="166" customFormat="false" ht="12.75" hidden="false" customHeight="false" outlineLevel="0" collapsed="false">
      <c r="A166" s="17"/>
      <c r="C166" s="16"/>
      <c r="D166" s="15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</row>
    <row r="167" customFormat="false" ht="12.75" hidden="false" customHeight="false" outlineLevel="0" collapsed="false">
      <c r="A167" s="17"/>
      <c r="C167" s="16"/>
      <c r="D167" s="15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</row>
    <row r="168" customFormat="false" ht="12.75" hidden="false" customHeight="false" outlineLevel="0" collapsed="false">
      <c r="A168" s="17"/>
      <c r="C168" s="16"/>
      <c r="D168" s="15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</row>
    <row r="169" customFormat="false" ht="12.75" hidden="false" customHeight="false" outlineLevel="0" collapsed="false">
      <c r="A169" s="17"/>
      <c r="C169" s="16"/>
      <c r="D169" s="15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</row>
    <row r="170" customFormat="false" ht="12.75" hidden="false" customHeight="false" outlineLevel="0" collapsed="false">
      <c r="A170" s="17"/>
      <c r="C170" s="16"/>
      <c r="D170" s="15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customFormat="false" ht="12.75" hidden="false" customHeight="false" outlineLevel="0" collapsed="false">
      <c r="A171" s="17"/>
      <c r="C171" s="16"/>
      <c r="D171" s="15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</row>
    <row r="172" customFormat="false" ht="12.75" hidden="false" customHeight="false" outlineLevel="0" collapsed="false">
      <c r="A172" s="17"/>
      <c r="C172" s="16"/>
      <c r="D172" s="15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</row>
    <row r="173" customFormat="false" ht="12.75" hidden="false" customHeight="false" outlineLevel="0" collapsed="false">
      <c r="A173" s="17"/>
      <c r="C173" s="16"/>
      <c r="D173" s="15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</row>
    <row r="174" customFormat="false" ht="12.75" hidden="false" customHeight="false" outlineLevel="0" collapsed="false">
      <c r="A174" s="17"/>
      <c r="C174" s="16"/>
      <c r="D174" s="15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</row>
    <row r="175" customFormat="false" ht="12.75" hidden="false" customHeight="false" outlineLevel="0" collapsed="false">
      <c r="A175" s="17"/>
      <c r="C175" s="16"/>
      <c r="D175" s="15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</row>
    <row r="176" customFormat="false" ht="12.75" hidden="false" customHeight="false" outlineLevel="0" collapsed="false">
      <c r="A176" s="17"/>
      <c r="C176" s="16"/>
      <c r="D176" s="15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</row>
    <row r="177" customFormat="false" ht="12.75" hidden="false" customHeight="false" outlineLevel="0" collapsed="false">
      <c r="A177" s="17"/>
      <c r="C177" s="16"/>
      <c r="D177" s="15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</row>
    <row r="178" customFormat="false" ht="12.75" hidden="false" customHeight="false" outlineLevel="0" collapsed="false">
      <c r="A178" s="17"/>
      <c r="C178" s="16"/>
      <c r="D178" s="15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</row>
    <row r="179" customFormat="false" ht="12.75" hidden="false" customHeight="false" outlineLevel="0" collapsed="false">
      <c r="A179" s="17"/>
      <c r="C179" s="16"/>
      <c r="D179" s="15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</row>
    <row r="180" customFormat="false" ht="12.75" hidden="false" customHeight="false" outlineLevel="0" collapsed="false">
      <c r="A180" s="17"/>
      <c r="C180" s="16"/>
      <c r="D180" s="15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</row>
    <row r="181" customFormat="false" ht="12.75" hidden="false" customHeight="false" outlineLevel="0" collapsed="false">
      <c r="A181" s="17"/>
      <c r="C181" s="16"/>
      <c r="D181" s="15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</row>
    <row r="182" customFormat="false" ht="12.75" hidden="false" customHeight="false" outlineLevel="0" collapsed="false">
      <c r="A182" s="17"/>
      <c r="C182" s="16"/>
      <c r="D182" s="15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</row>
    <row r="183" customFormat="false" ht="12.75" hidden="false" customHeight="false" outlineLevel="0" collapsed="false">
      <c r="A183" s="17"/>
      <c r="C183" s="16"/>
      <c r="D183" s="15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</row>
    <row r="184" customFormat="false" ht="12.75" hidden="false" customHeight="false" outlineLevel="0" collapsed="false">
      <c r="A184" s="17"/>
      <c r="C184" s="16"/>
      <c r="D184" s="15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customFormat="false" ht="12.75" hidden="false" customHeight="false" outlineLevel="0" collapsed="false">
      <c r="A185" s="17"/>
      <c r="C185" s="16"/>
      <c r="D185" s="15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</row>
    <row r="186" customFormat="false" ht="12.75" hidden="false" customHeight="false" outlineLevel="0" collapsed="false">
      <c r="A186" s="17"/>
      <c r="C186" s="16"/>
      <c r="D186" s="15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</row>
    <row r="187" customFormat="false" ht="12.75" hidden="false" customHeight="false" outlineLevel="0" collapsed="false">
      <c r="A187" s="17"/>
      <c r="C187" s="16"/>
      <c r="D187" s="15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</row>
    <row r="188" customFormat="false" ht="12.75" hidden="false" customHeight="false" outlineLevel="0" collapsed="false">
      <c r="A188" s="17"/>
      <c r="C188" s="16"/>
      <c r="D188" s="15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</row>
    <row r="189" customFormat="false" ht="12.75" hidden="false" customHeight="false" outlineLevel="0" collapsed="false">
      <c r="A189" s="17"/>
      <c r="C189" s="16"/>
      <c r="D189" s="15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</row>
    <row r="190" customFormat="false" ht="12.75" hidden="false" customHeight="false" outlineLevel="0" collapsed="false">
      <c r="A190" s="17"/>
      <c r="C190" s="16"/>
      <c r="D190" s="15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</row>
    <row r="191" customFormat="false" ht="12.75" hidden="false" customHeight="false" outlineLevel="0" collapsed="false">
      <c r="A191" s="17"/>
      <c r="C191" s="16"/>
      <c r="D191" s="15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</row>
    <row r="192" customFormat="false" ht="12.75" hidden="false" customHeight="false" outlineLevel="0" collapsed="false">
      <c r="A192" s="17"/>
      <c r="C192" s="16"/>
      <c r="D192" s="15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</row>
    <row r="193" customFormat="false" ht="12.75" hidden="false" customHeight="false" outlineLevel="0" collapsed="false">
      <c r="A193" s="17"/>
      <c r="C193" s="16"/>
      <c r="D193" s="15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</row>
    <row r="194" customFormat="false" ht="12.75" hidden="false" customHeight="false" outlineLevel="0" collapsed="false">
      <c r="A194" s="17"/>
      <c r="C194" s="16"/>
      <c r="D194" s="15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</row>
    <row r="195" customFormat="false" ht="12.75" hidden="false" customHeight="false" outlineLevel="0" collapsed="false">
      <c r="A195" s="17"/>
      <c r="C195" s="16"/>
      <c r="D195" s="15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</row>
    <row r="196" customFormat="false" ht="12.75" hidden="false" customHeight="false" outlineLevel="0" collapsed="false">
      <c r="A196" s="17"/>
      <c r="C196" s="16"/>
      <c r="D196" s="15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</row>
    <row r="197" customFormat="false" ht="12.75" hidden="false" customHeight="false" outlineLevel="0" collapsed="false">
      <c r="A197" s="17"/>
      <c r="C197" s="16"/>
      <c r="D197" s="15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</row>
    <row r="198" customFormat="false" ht="12.75" hidden="false" customHeight="false" outlineLevel="0" collapsed="false">
      <c r="A198" s="17"/>
      <c r="C198" s="16"/>
      <c r="D198" s="15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</row>
    <row r="199" customFormat="false" ht="12.75" hidden="false" customHeight="false" outlineLevel="0" collapsed="false">
      <c r="A199" s="17"/>
      <c r="C199" s="16"/>
      <c r="D199" s="15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</row>
    <row r="200" customFormat="false" ht="12.75" hidden="false" customHeight="false" outlineLevel="0" collapsed="false">
      <c r="A200" s="17"/>
      <c r="C200" s="16"/>
      <c r="D200" s="15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</row>
    <row r="201" customFormat="false" ht="12.75" hidden="false" customHeight="false" outlineLevel="0" collapsed="false">
      <c r="A201" s="17"/>
      <c r="C201" s="16"/>
      <c r="D201" s="15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</row>
    <row r="202" customFormat="false" ht="12.75" hidden="false" customHeight="false" outlineLevel="0" collapsed="false">
      <c r="A202" s="17"/>
      <c r="C202" s="16"/>
      <c r="D202" s="15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</row>
    <row r="203" customFormat="false" ht="12.75" hidden="false" customHeight="false" outlineLevel="0" collapsed="false">
      <c r="A203" s="17"/>
      <c r="C203" s="16"/>
      <c r="D203" s="15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</row>
    <row r="204" customFormat="false" ht="12.75" hidden="false" customHeight="false" outlineLevel="0" collapsed="false">
      <c r="A204" s="17"/>
      <c r="C204" s="16"/>
      <c r="D204" s="15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</row>
  </sheetData>
  <autoFilter ref="A12:P1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2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C12" activeCellId="0" sqref="V12:AC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4.7"/>
    <col collapsed="false" customWidth="true" hidden="false" outlineLevel="0" max="2" min="2" style="4" width="1.7"/>
    <col collapsed="false" customWidth="true" hidden="false" outlineLevel="0" max="3" min="3" style="3" width="8.7"/>
    <col collapsed="false" customWidth="true" hidden="false" outlineLevel="0" max="4" min="4" style="4" width="1.7"/>
    <col collapsed="false" customWidth="true" hidden="false" outlineLevel="0" max="5" min="5" style="3" width="17.14"/>
    <col collapsed="false" customWidth="true" hidden="false" outlineLevel="0" max="6" min="6" style="3" width="18.85"/>
    <col collapsed="false" customWidth="true" hidden="false" outlineLevel="0" max="7" min="7" style="3" width="18.56"/>
    <col collapsed="false" customWidth="true" hidden="false" outlineLevel="0" max="8" min="8" style="3" width="11.42"/>
    <col collapsed="false" customWidth="true" hidden="false" outlineLevel="0" max="9" min="9" style="3" width="12.14"/>
    <col collapsed="false" customWidth="true" hidden="false" outlineLevel="0" max="10" min="10" style="3" width="11.56"/>
    <col collapsed="false" customWidth="true" hidden="false" outlineLevel="0" max="11" min="11" style="3" width="15.56"/>
    <col collapsed="false" customWidth="true" hidden="false" outlineLevel="0" max="12" min="12" style="3" width="14.85"/>
    <col collapsed="false" customWidth="true" hidden="false" outlineLevel="0" max="13" min="13" style="3" width="12.28"/>
    <col collapsed="false" customWidth="true" hidden="false" outlineLevel="0" max="14" min="14" style="3" width="11.42"/>
    <col collapsed="false" customWidth="false" hidden="false" outlineLevel="0" max="257" min="15" style="3" width="9.14"/>
  </cols>
  <sheetData>
    <row r="1" customFormat="false" ht="12.75" hidden="false" customHeight="false" outlineLevel="0" collapsed="false">
      <c r="A1" s="5" t="s">
        <v>0</v>
      </c>
    </row>
    <row r="2" customFormat="false" ht="12.75" hidden="false" customHeight="false" outlineLevel="0" collapsed="false">
      <c r="A2" s="5" t="s">
        <v>1</v>
      </c>
    </row>
    <row r="3" customFormat="false" ht="12.75" hidden="false" customHeight="false" outlineLevel="0" collapsed="false">
      <c r="A3" s="5" t="s">
        <v>34</v>
      </c>
    </row>
    <row r="4" customFormat="false" ht="12.75" hidden="false" customHeight="false" outlineLevel="0" collapsed="false">
      <c r="A4" s="5" t="s">
        <v>35</v>
      </c>
    </row>
    <row r="5" customFormat="false" ht="12.75" hidden="false" customHeight="false" outlineLevel="0" collapsed="false">
      <c r="A5" s="5" t="s">
        <v>36</v>
      </c>
    </row>
    <row r="7" customFormat="false" ht="13.5" hidden="false" customHeight="false" outlineLevel="0" collapsed="false">
      <c r="A7" s="6" t="s">
        <v>31</v>
      </c>
      <c r="P7" s="6" t="s">
        <v>32</v>
      </c>
      <c r="Q7" s="4"/>
      <c r="S7" s="4"/>
    </row>
    <row r="8" customFormat="false" ht="13.5" hidden="false" customHeight="false" outlineLevel="0" collapsed="false">
      <c r="A8" s="7" t="s">
        <v>7</v>
      </c>
      <c r="P8" s="7" t="s">
        <v>7</v>
      </c>
      <c r="Q8" s="4"/>
      <c r="S8" s="4"/>
    </row>
    <row r="9" customFormat="false" ht="13.5" hidden="false" customHeight="false" outlineLevel="0" collapsed="false">
      <c r="A9" s="8" t="s">
        <v>8</v>
      </c>
      <c r="C9" s="9" t="n">
        <v>0</v>
      </c>
      <c r="P9" s="8" t="s">
        <v>8</v>
      </c>
      <c r="Q9" s="4"/>
      <c r="R9" s="9" t="n">
        <v>0</v>
      </c>
      <c r="S9" s="4"/>
    </row>
    <row r="10" customFormat="false" ht="13.5" hidden="false" customHeight="false" outlineLevel="0" collapsed="false">
      <c r="A10" s="10" t="s">
        <v>9</v>
      </c>
      <c r="C10" s="11" t="s">
        <v>10</v>
      </c>
      <c r="D10" s="12"/>
      <c r="E10" s="11" t="s">
        <v>18</v>
      </c>
      <c r="F10" s="11" t="s">
        <v>19</v>
      </c>
      <c r="G10" s="11" t="s">
        <v>20</v>
      </c>
      <c r="H10" s="11" t="s">
        <v>21</v>
      </c>
      <c r="I10" s="11" t="s">
        <v>23</v>
      </c>
      <c r="J10" s="11" t="s">
        <v>24</v>
      </c>
      <c r="K10" s="11" t="s">
        <v>25</v>
      </c>
      <c r="L10" s="11" t="s">
        <v>27</v>
      </c>
      <c r="M10" s="11" t="s">
        <v>28</v>
      </c>
      <c r="N10" s="11" t="s">
        <v>29</v>
      </c>
      <c r="P10" s="10" t="s">
        <v>9</v>
      </c>
      <c r="Q10" s="4"/>
      <c r="R10" s="11" t="s">
        <v>10</v>
      </c>
      <c r="S10" s="12"/>
      <c r="T10" s="11" t="s">
        <v>18</v>
      </c>
      <c r="U10" s="11" t="s">
        <v>19</v>
      </c>
      <c r="V10" s="11" t="s">
        <v>20</v>
      </c>
      <c r="W10" s="11" t="s">
        <v>21</v>
      </c>
      <c r="X10" s="11" t="s">
        <v>23</v>
      </c>
      <c r="Y10" s="11" t="s">
        <v>24</v>
      </c>
      <c r="Z10" s="11" t="s">
        <v>25</v>
      </c>
      <c r="AA10" s="11" t="s">
        <v>27</v>
      </c>
      <c r="AB10" s="11" t="s">
        <v>28</v>
      </c>
      <c r="AC10" s="11" t="s">
        <v>29</v>
      </c>
      <c r="AD10" s="11" t="s">
        <v>28</v>
      </c>
      <c r="AE10" s="11" t="s">
        <v>29</v>
      </c>
    </row>
    <row r="11" customFormat="false" ht="14.25" hidden="false" customHeight="false" outlineLevel="0" collapsed="false">
      <c r="A11" s="10" t="s">
        <v>12</v>
      </c>
      <c r="C11" s="13" t="s">
        <v>33</v>
      </c>
      <c r="D11" s="14"/>
      <c r="E11" s="13" t="s">
        <v>33</v>
      </c>
      <c r="F11" s="13" t="s">
        <v>33</v>
      </c>
      <c r="G11" s="13" t="s">
        <v>33</v>
      </c>
      <c r="H11" s="13" t="s">
        <v>33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P11" s="10" t="s">
        <v>12</v>
      </c>
      <c r="Q11" s="4"/>
      <c r="R11" s="13" t="s">
        <v>33</v>
      </c>
      <c r="S11" s="14"/>
      <c r="T11" s="13" t="s">
        <v>33</v>
      </c>
      <c r="U11" s="13" t="s">
        <v>33</v>
      </c>
      <c r="V11" s="13" t="s">
        <v>33</v>
      </c>
      <c r="W11" s="13" t="s">
        <v>33</v>
      </c>
      <c r="X11" s="13" t="s">
        <v>33</v>
      </c>
      <c r="Y11" s="13" t="s">
        <v>33</v>
      </c>
      <c r="Z11" s="13" t="s">
        <v>33</v>
      </c>
      <c r="AA11" s="13" t="s">
        <v>33</v>
      </c>
      <c r="AB11" s="13" t="s">
        <v>33</v>
      </c>
      <c r="AC11" s="13" t="s">
        <v>33</v>
      </c>
      <c r="AD11" s="13" t="s">
        <v>30</v>
      </c>
      <c r="AE11" s="13" t="s">
        <v>30</v>
      </c>
    </row>
    <row r="12" customFormat="false" ht="14.25" hidden="false" customHeight="false" outlineLevel="0" collapsed="false">
      <c r="A12" s="10" t="s">
        <v>14</v>
      </c>
      <c r="C12" s="9" t="n">
        <v>-1184.81570245683</v>
      </c>
      <c r="D12" s="15"/>
      <c r="E12" s="9" t="n">
        <v>0</v>
      </c>
      <c r="F12" s="9" t="n">
        <v>0</v>
      </c>
      <c r="G12" s="9" t="n">
        <v>0</v>
      </c>
      <c r="H12" s="9" t="n">
        <v>-1.99987879930413</v>
      </c>
      <c r="I12" s="9" t="n">
        <v>0</v>
      </c>
      <c r="J12" s="9" t="n">
        <v>0</v>
      </c>
      <c r="K12" s="9" t="n">
        <v>0</v>
      </c>
      <c r="L12" s="9" t="n">
        <v>0</v>
      </c>
      <c r="M12" s="9" t="n">
        <v>-599.566629132361</v>
      </c>
      <c r="N12" s="9" t="n">
        <v>-583.249194525166</v>
      </c>
      <c r="R12" s="18" t="n">
        <f aca="false">SUM(R13:R134)</f>
        <v>-1238.30507539349</v>
      </c>
      <c r="S12" s="18" t="n">
        <f aca="false">SUM(S13:S134)</f>
        <v>0</v>
      </c>
      <c r="T12" s="18" t="n">
        <f aca="false">SUM(T13:T134)</f>
        <v>0</v>
      </c>
      <c r="U12" s="18" t="n">
        <f aca="false">SUM(U13:U134)</f>
        <v>0</v>
      </c>
      <c r="V12" s="18" t="n">
        <f aca="false">SUM(V13:V134)</f>
        <v>0</v>
      </c>
      <c r="W12" s="18" t="n">
        <f aca="false">SUM(W13:W134)</f>
        <v>-2.07596781637292</v>
      </c>
      <c r="X12" s="18" t="n">
        <f aca="false">SUM(X13:X134)</f>
        <v>0</v>
      </c>
      <c r="Y12" s="18" t="n">
        <f aca="false">SUM(Y13:Y134)</f>
        <v>0</v>
      </c>
      <c r="Z12" s="18" t="n">
        <f aca="false">SUM(Z13:Z134)</f>
        <v>0</v>
      </c>
      <c r="AA12" s="18" t="n">
        <f aca="false">SUM(AA13:AA134)</f>
        <v>0</v>
      </c>
      <c r="AB12" s="18" t="n">
        <f aca="false">SUM(AB13:AB134)</f>
        <v>-624.950644058513</v>
      </c>
      <c r="AC12" s="18" t="n">
        <f aca="false">SUM(AC13:AC134)</f>
        <v>-611.278463518608</v>
      </c>
      <c r="AD12" s="18" t="n">
        <f aca="false">SUM(AD13:AD134)</f>
        <v>0</v>
      </c>
      <c r="AE12" s="18" t="n">
        <f aca="false">SUM(AE13:AE134)</f>
        <v>0</v>
      </c>
    </row>
    <row r="13" customFormat="false" ht="12.75" hidden="false" customHeight="false" outlineLevel="0" collapsed="false">
      <c r="A13" s="17" t="n">
        <v>37347</v>
      </c>
      <c r="C13" s="16" t="n">
        <v>-69.7910287540912</v>
      </c>
      <c r="D13" s="15"/>
      <c r="E13" s="18" t="n">
        <v>0</v>
      </c>
      <c r="F13" s="18" t="n">
        <v>0</v>
      </c>
      <c r="G13" s="18" t="n">
        <v>0</v>
      </c>
      <c r="H13" s="18" t="n">
        <v>-0.173471492308477</v>
      </c>
      <c r="I13" s="18" t="n">
        <v>0</v>
      </c>
      <c r="J13" s="18" t="n">
        <v>0</v>
      </c>
      <c r="K13" s="18" t="n">
        <v>0</v>
      </c>
      <c r="L13" s="18" t="n">
        <v>0</v>
      </c>
      <c r="M13" s="18" t="n">
        <v>-39.2755447129185</v>
      </c>
      <c r="N13" s="18" t="n">
        <v>-30.3420125488642</v>
      </c>
      <c r="R13" s="18" t="n">
        <f aca="false">+C13/'Discount curve'!D2</f>
        <v>-69.8092870856113</v>
      </c>
      <c r="S13" s="18"/>
      <c r="T13" s="18" t="n">
        <f aca="false">+E13/'Discount curve'!$D2</f>
        <v>0</v>
      </c>
      <c r="U13" s="18" t="n">
        <f aca="false">+F13/'Discount curve'!$D2</f>
        <v>0</v>
      </c>
      <c r="V13" s="18" t="n">
        <f aca="false">+G13/'Discount curve'!$D2</f>
        <v>0</v>
      </c>
      <c r="W13" s="18" t="n">
        <f aca="false">+H13/'Discount curve'!$D2</f>
        <v>-0.173516874932468</v>
      </c>
      <c r="X13" s="18" t="n">
        <f aca="false">+I13/'Discount curve'!$D2</f>
        <v>0</v>
      </c>
      <c r="Y13" s="18" t="n">
        <f aca="false">+J13/'Discount curve'!$D2</f>
        <v>0</v>
      </c>
      <c r="Z13" s="18" t="n">
        <f aca="false">+K13/'Discount curve'!$D2</f>
        <v>0</v>
      </c>
      <c r="AA13" s="18" t="n">
        <f aca="false">+L13/'Discount curve'!$D2</f>
        <v>0</v>
      </c>
      <c r="AB13" s="18" t="n">
        <f aca="false">+M13/'Discount curve'!$D2</f>
        <v>-39.2858197572731</v>
      </c>
      <c r="AC13" s="18" t="n">
        <f aca="false">+N13/'Discount curve'!$D2</f>
        <v>-30.3499504534057</v>
      </c>
      <c r="AD13" s="18" t="n">
        <f aca="false">+O13/'Discount curve'!$D2</f>
        <v>0</v>
      </c>
      <c r="AE13" s="18" t="n">
        <f aca="false">+P13/'Discount curve'!$D2</f>
        <v>0</v>
      </c>
    </row>
    <row r="14" customFormat="false" ht="12.75" hidden="false" customHeight="false" outlineLevel="0" collapsed="false">
      <c r="A14" s="17" t="n">
        <v>37377</v>
      </c>
      <c r="C14" s="16" t="n">
        <v>-63.5762555662427</v>
      </c>
      <c r="D14" s="15"/>
      <c r="E14" s="18" t="n">
        <v>0</v>
      </c>
      <c r="F14" s="18" t="n">
        <v>0</v>
      </c>
      <c r="G14" s="18" t="n">
        <v>0</v>
      </c>
      <c r="H14" s="18" t="n">
        <v>-0.0365241942294901</v>
      </c>
      <c r="I14" s="18" t="n">
        <v>0</v>
      </c>
      <c r="J14" s="18" t="n">
        <v>0</v>
      </c>
      <c r="K14" s="18" t="n">
        <v>0</v>
      </c>
      <c r="L14" s="18" t="n">
        <v>0</v>
      </c>
      <c r="M14" s="18" t="n">
        <v>-34.9292878303571</v>
      </c>
      <c r="N14" s="18" t="n">
        <v>-28.6104435416561</v>
      </c>
      <c r="R14" s="18" t="n">
        <f aca="false">+C14/'Discount curve'!D3</f>
        <v>-63.6939832025901</v>
      </c>
      <c r="S14" s="18"/>
      <c r="T14" s="18" t="n">
        <f aca="false">+E14/'Discount curve'!$D3</f>
        <v>0</v>
      </c>
      <c r="U14" s="18" t="n">
        <f aca="false">+F14/'Discount curve'!$D3</f>
        <v>0</v>
      </c>
      <c r="V14" s="18" t="n">
        <f aca="false">+G14/'Discount curve'!$D3</f>
        <v>0</v>
      </c>
      <c r="W14" s="18" t="n">
        <f aca="false">+H14/'Discount curve'!$D3</f>
        <v>-0.0365918280814342</v>
      </c>
      <c r="X14" s="18" t="n">
        <f aca="false">+I14/'Discount curve'!$D3</f>
        <v>0</v>
      </c>
      <c r="Y14" s="18" t="n">
        <f aca="false">+J14/'Discount curve'!$D3</f>
        <v>0</v>
      </c>
      <c r="Z14" s="18" t="n">
        <f aca="false">+K14/'Discount curve'!$D3</f>
        <v>0</v>
      </c>
      <c r="AA14" s="18" t="n">
        <f aca="false">+L14/'Discount curve'!$D3</f>
        <v>0</v>
      </c>
      <c r="AB14" s="18" t="n">
        <f aca="false">+M14/'Discount curve'!$D3</f>
        <v>-34.9939683067227</v>
      </c>
      <c r="AC14" s="18" t="n">
        <f aca="false">+N14/'Discount curve'!$D3</f>
        <v>-28.663423067786</v>
      </c>
      <c r="AD14" s="18" t="n">
        <f aca="false">+O14/'Discount curve'!$D3</f>
        <v>0</v>
      </c>
      <c r="AE14" s="18" t="n">
        <f aca="false">+P14/'Discount curve'!$D3</f>
        <v>0</v>
      </c>
    </row>
    <row r="15" customFormat="false" ht="12.75" hidden="false" customHeight="false" outlineLevel="0" collapsed="false">
      <c r="A15" s="17" t="n">
        <v>37408</v>
      </c>
      <c r="C15" s="16" t="n">
        <v>-60.2864436193177</v>
      </c>
      <c r="D15" s="15"/>
      <c r="E15" s="18" t="n">
        <v>0</v>
      </c>
      <c r="F15" s="18" t="n">
        <v>0</v>
      </c>
      <c r="G15" s="18" t="n">
        <v>0</v>
      </c>
      <c r="H15" s="18" t="n">
        <v>-0.0705950288637027</v>
      </c>
      <c r="I15" s="18" t="n">
        <v>0</v>
      </c>
      <c r="J15" s="18" t="n">
        <v>0</v>
      </c>
      <c r="K15" s="18" t="n">
        <v>0</v>
      </c>
      <c r="L15" s="18" t="n">
        <v>0</v>
      </c>
      <c r="M15" s="18" t="n">
        <v>-34.0751403871144</v>
      </c>
      <c r="N15" s="18" t="n">
        <v>-26.1407082033396</v>
      </c>
      <c r="R15" s="18" t="n">
        <f aca="false">+C15/'Discount curve'!D4</f>
        <v>-60.5036247007505</v>
      </c>
      <c r="S15" s="18"/>
      <c r="T15" s="18" t="n">
        <f aca="false">+E15/'Discount curve'!$D4</f>
        <v>0</v>
      </c>
      <c r="U15" s="18" t="n">
        <f aca="false">+F15/'Discount curve'!$D4</f>
        <v>0</v>
      </c>
      <c r="V15" s="18" t="n">
        <f aca="false">+G15/'Discount curve'!$D4</f>
        <v>0</v>
      </c>
      <c r="W15" s="18" t="n">
        <f aca="false">+H15/'Discount curve'!$D4</f>
        <v>-0.0708493464812621</v>
      </c>
      <c r="X15" s="18" t="n">
        <f aca="false">+I15/'Discount curve'!$D4</f>
        <v>0</v>
      </c>
      <c r="Y15" s="18" t="n">
        <f aca="false">+J15/'Discount curve'!$D4</f>
        <v>0</v>
      </c>
      <c r="Z15" s="18" t="n">
        <f aca="false">+K15/'Discount curve'!$D4</f>
        <v>0</v>
      </c>
      <c r="AA15" s="18" t="n">
        <f aca="false">+L15/'Discount curve'!$D4</f>
        <v>0</v>
      </c>
      <c r="AB15" s="18" t="n">
        <f aca="false">+M15/'Discount curve'!$D4</f>
        <v>-34.1978956102618</v>
      </c>
      <c r="AC15" s="18" t="n">
        <f aca="false">+N15/'Discount curve'!$D4</f>
        <v>-26.2348797440075</v>
      </c>
      <c r="AD15" s="18" t="n">
        <f aca="false">+O15/'Discount curve'!$D4</f>
        <v>0</v>
      </c>
      <c r="AE15" s="18" t="n">
        <f aca="false">+P15/'Discount curve'!$D4</f>
        <v>0</v>
      </c>
    </row>
    <row r="16" customFormat="false" ht="12.75" hidden="false" customHeight="false" outlineLevel="0" collapsed="false">
      <c r="A16" s="17" t="n">
        <v>37438</v>
      </c>
      <c r="C16" s="16" t="n">
        <v>-54.6494185699203</v>
      </c>
      <c r="D16" s="15"/>
      <c r="E16" s="18" t="n">
        <v>0</v>
      </c>
      <c r="F16" s="18" t="n">
        <v>0</v>
      </c>
      <c r="G16" s="18" t="n">
        <v>0</v>
      </c>
      <c r="H16" s="18" t="n">
        <v>-0.0010434658972988</v>
      </c>
      <c r="I16" s="18" t="n">
        <v>0</v>
      </c>
      <c r="J16" s="18" t="n">
        <v>0</v>
      </c>
      <c r="K16" s="18" t="n">
        <v>0</v>
      </c>
      <c r="L16" s="18" t="n">
        <v>0</v>
      </c>
      <c r="M16" s="18" t="n">
        <v>-28.8092529126438</v>
      </c>
      <c r="N16" s="18" t="n">
        <v>-25.8391221913792</v>
      </c>
      <c r="R16" s="18" t="n">
        <f aca="false">+C16/'Discount curve'!D5</f>
        <v>-54.9488798383676</v>
      </c>
      <c r="S16" s="18"/>
      <c r="T16" s="18" t="n">
        <f aca="false">+E16/'Discount curve'!$D5</f>
        <v>0</v>
      </c>
      <c r="U16" s="18" t="n">
        <f aca="false">+F16/'Discount curve'!$D5</f>
        <v>0</v>
      </c>
      <c r="V16" s="18" t="n">
        <f aca="false">+G16/'Discount curve'!$D5</f>
        <v>0</v>
      </c>
      <c r="W16" s="18" t="n">
        <f aca="false">+H16/'Discount curve'!$D5</f>
        <v>-0.00104918375540898</v>
      </c>
      <c r="X16" s="18" t="n">
        <f aca="false">+I16/'Discount curve'!$D5</f>
        <v>0</v>
      </c>
      <c r="Y16" s="18" t="n">
        <f aca="false">+J16/'Discount curve'!$D5</f>
        <v>0</v>
      </c>
      <c r="Z16" s="18" t="n">
        <f aca="false">+K16/'Discount curve'!$D5</f>
        <v>0</v>
      </c>
      <c r="AA16" s="18" t="n">
        <f aca="false">+L16/'Discount curve'!$D5</f>
        <v>0</v>
      </c>
      <c r="AB16" s="18" t="n">
        <f aca="false">+M16/'Discount curve'!$D5</f>
        <v>-28.9671183693312</v>
      </c>
      <c r="AC16" s="18" t="n">
        <f aca="false">+N16/'Discount curve'!$D5</f>
        <v>-25.980712285281</v>
      </c>
      <c r="AD16" s="18" t="n">
        <f aca="false">+O16/'Discount curve'!$D5</f>
        <v>0</v>
      </c>
      <c r="AE16" s="18" t="n">
        <f aca="false">+P16/'Discount curve'!$D5</f>
        <v>0</v>
      </c>
    </row>
    <row r="17" customFormat="false" ht="12.75" hidden="false" customHeight="false" outlineLevel="0" collapsed="false">
      <c r="A17" s="17" t="n">
        <v>37469</v>
      </c>
      <c r="C17" s="16" t="n">
        <v>-56.9456144247088</v>
      </c>
      <c r="D17" s="15"/>
      <c r="E17" s="18" t="n">
        <v>0</v>
      </c>
      <c r="F17" s="18" t="n">
        <v>0</v>
      </c>
      <c r="G17" s="18" t="n">
        <v>0</v>
      </c>
      <c r="H17" s="18" t="n">
        <v>-0.0454023144000928</v>
      </c>
      <c r="I17" s="18" t="n">
        <v>0</v>
      </c>
      <c r="J17" s="18" t="n">
        <v>0</v>
      </c>
      <c r="K17" s="18" t="n">
        <v>0</v>
      </c>
      <c r="L17" s="18" t="n">
        <v>0</v>
      </c>
      <c r="M17" s="18" t="n">
        <v>-30.5911830567974</v>
      </c>
      <c r="N17" s="18" t="n">
        <v>-26.3090290535113</v>
      </c>
      <c r="R17" s="18" t="n">
        <f aca="false">+C17/'Discount curve'!D6</f>
        <v>-57.3765498031637</v>
      </c>
      <c r="S17" s="18"/>
      <c r="T17" s="18" t="n">
        <f aca="false">+E17/'Discount curve'!$D6</f>
        <v>0</v>
      </c>
      <c r="U17" s="18" t="n">
        <f aca="false">+F17/'Discount curve'!$D6</f>
        <v>0</v>
      </c>
      <c r="V17" s="18" t="n">
        <f aca="false">+G17/'Discount curve'!$D6</f>
        <v>0</v>
      </c>
      <c r="W17" s="18" t="n">
        <f aca="false">+H17/'Discount curve'!$D6</f>
        <v>-0.0457458959688649</v>
      </c>
      <c r="X17" s="18" t="n">
        <f aca="false">+I17/'Discount curve'!$D6</f>
        <v>0</v>
      </c>
      <c r="Y17" s="18" t="n">
        <f aca="false">+J17/'Discount curve'!$D6</f>
        <v>0</v>
      </c>
      <c r="Z17" s="18" t="n">
        <f aca="false">+K17/'Discount curve'!$D6</f>
        <v>0</v>
      </c>
      <c r="AA17" s="18" t="n">
        <f aca="false">+L17/'Discount curve'!$D6</f>
        <v>0</v>
      </c>
      <c r="AB17" s="18" t="n">
        <f aca="false">+M17/'Discount curve'!$D6</f>
        <v>-30.8226815344439</v>
      </c>
      <c r="AC17" s="18" t="n">
        <f aca="false">+N17/'Discount curve'!$D6</f>
        <v>-26.5081223727509</v>
      </c>
      <c r="AD17" s="18" t="n">
        <f aca="false">+O17/'Discount curve'!$D6</f>
        <v>0</v>
      </c>
      <c r="AE17" s="18" t="n">
        <f aca="false">+P17/'Discount curve'!$D6</f>
        <v>0</v>
      </c>
    </row>
    <row r="18" customFormat="false" ht="12.75" hidden="false" customHeight="false" outlineLevel="0" collapsed="false">
      <c r="A18" s="17" t="n">
        <v>37500</v>
      </c>
      <c r="C18" s="16" t="n">
        <v>-55.2510383087128</v>
      </c>
      <c r="D18" s="15"/>
      <c r="E18" s="18" t="n">
        <v>0</v>
      </c>
      <c r="F18" s="18" t="n">
        <v>0</v>
      </c>
      <c r="G18" s="18" t="n">
        <v>0</v>
      </c>
      <c r="H18" s="18" t="n">
        <v>-0.00103855645562385</v>
      </c>
      <c r="I18" s="18" t="n">
        <v>0</v>
      </c>
      <c r="J18" s="18" t="n">
        <v>0</v>
      </c>
      <c r="K18" s="18" t="n">
        <v>0</v>
      </c>
      <c r="L18" s="18" t="n">
        <v>0</v>
      </c>
      <c r="M18" s="18" t="n">
        <v>-29.5068953304092</v>
      </c>
      <c r="N18" s="18" t="n">
        <v>-25.743104421848</v>
      </c>
      <c r="R18" s="18" t="n">
        <f aca="false">+C18/'Discount curve'!D7</f>
        <v>-55.7931666703931</v>
      </c>
      <c r="S18" s="18"/>
      <c r="T18" s="18" t="n">
        <f aca="false">+E18/'Discount curve'!$D7</f>
        <v>0</v>
      </c>
      <c r="U18" s="18" t="n">
        <f aca="false">+F18/'Discount curve'!$D7</f>
        <v>0</v>
      </c>
      <c r="V18" s="18" t="n">
        <f aca="false">+G18/'Discount curve'!$D7</f>
        <v>0</v>
      </c>
      <c r="W18" s="18" t="n">
        <f aca="false">+H18/'Discount curve'!$D7</f>
        <v>-0.00104874686881851</v>
      </c>
      <c r="X18" s="18" t="n">
        <f aca="false">+I18/'Discount curve'!$D7</f>
        <v>0</v>
      </c>
      <c r="Y18" s="18" t="n">
        <f aca="false">+J18/'Discount curve'!$D7</f>
        <v>0</v>
      </c>
      <c r="Z18" s="18" t="n">
        <f aca="false">+K18/'Discount curve'!$D7</f>
        <v>0</v>
      </c>
      <c r="AA18" s="18" t="n">
        <f aca="false">+L18/'Discount curve'!$D7</f>
        <v>0</v>
      </c>
      <c r="AB18" s="18" t="n">
        <f aca="false">+M18/'Discount curve'!$D7</f>
        <v>-29.7964197504638</v>
      </c>
      <c r="AC18" s="18" t="n">
        <f aca="false">+N18/'Discount curve'!$D7</f>
        <v>-25.9956981730604</v>
      </c>
      <c r="AD18" s="18" t="n">
        <f aca="false">+O18/'Discount curve'!$D7</f>
        <v>0</v>
      </c>
      <c r="AE18" s="18" t="n">
        <f aca="false">+P18/'Discount curve'!$D7</f>
        <v>0</v>
      </c>
    </row>
    <row r="19" customFormat="false" ht="12.75" hidden="false" customHeight="false" outlineLevel="0" collapsed="false">
      <c r="A19" s="17" t="n">
        <v>37530</v>
      </c>
      <c r="C19" s="16" t="n">
        <v>-56.2203601060542</v>
      </c>
      <c r="D19" s="15"/>
      <c r="E19" s="18" t="n">
        <v>0</v>
      </c>
      <c r="F19" s="18" t="n">
        <v>0</v>
      </c>
      <c r="G19" s="18" t="n">
        <v>0</v>
      </c>
      <c r="H19" s="18" t="n">
        <v>-0.128305332764782</v>
      </c>
      <c r="I19" s="18" t="n">
        <v>0</v>
      </c>
      <c r="J19" s="18" t="n">
        <v>0</v>
      </c>
      <c r="K19" s="18" t="n">
        <v>0</v>
      </c>
      <c r="L19" s="18" t="n">
        <v>0</v>
      </c>
      <c r="M19" s="18" t="n">
        <v>-32.5435356278914</v>
      </c>
      <c r="N19" s="18" t="n">
        <v>-23.5485191453981</v>
      </c>
      <c r="R19" s="18" t="n">
        <f aca="false">+C19/'Discount curve'!D8</f>
        <v>-56.9034036210683</v>
      </c>
      <c r="S19" s="18"/>
      <c r="T19" s="18" t="n">
        <f aca="false">+E19/'Discount curve'!$D8</f>
        <v>0</v>
      </c>
      <c r="U19" s="18" t="n">
        <f aca="false">+F19/'Discount curve'!$D8</f>
        <v>0</v>
      </c>
      <c r="V19" s="18" t="n">
        <f aca="false">+G19/'Discount curve'!$D8</f>
        <v>0</v>
      </c>
      <c r="W19" s="18" t="n">
        <f aca="false">+H19/'Discount curve'!$D8</f>
        <v>-0.129864165282421</v>
      </c>
      <c r="X19" s="18" t="n">
        <f aca="false">+I19/'Discount curve'!$D8</f>
        <v>0</v>
      </c>
      <c r="Y19" s="18" t="n">
        <f aca="false">+J19/'Discount curve'!$D8</f>
        <v>0</v>
      </c>
      <c r="Z19" s="18" t="n">
        <f aca="false">+K19/'Discount curve'!$D8</f>
        <v>0</v>
      </c>
      <c r="AA19" s="18" t="n">
        <f aca="false">+L19/'Discount curve'!$D8</f>
        <v>0</v>
      </c>
      <c r="AB19" s="18" t="n">
        <f aca="false">+M19/'Discount curve'!$D8</f>
        <v>-32.9389199855214</v>
      </c>
      <c r="AC19" s="18" t="n">
        <f aca="false">+N19/'Discount curve'!$D8</f>
        <v>-23.8346194702645</v>
      </c>
      <c r="AD19" s="18" t="n">
        <f aca="false">+O19/'Discount curve'!$D8</f>
        <v>0</v>
      </c>
      <c r="AE19" s="18" t="n">
        <f aca="false">+P19/'Discount curve'!$D8</f>
        <v>0</v>
      </c>
    </row>
    <row r="20" customFormat="false" ht="12.75" hidden="false" customHeight="false" outlineLevel="0" collapsed="false">
      <c r="A20" s="17" t="n">
        <v>37561</v>
      </c>
      <c r="C20" s="16" t="n">
        <v>-52.4846093710975</v>
      </c>
      <c r="D20" s="15"/>
      <c r="E20" s="18" t="n">
        <v>0</v>
      </c>
      <c r="F20" s="18" t="n">
        <v>0</v>
      </c>
      <c r="G20" s="18" t="n">
        <v>0</v>
      </c>
      <c r="H20" s="18" t="n">
        <v>-0.0347568162344711</v>
      </c>
      <c r="I20" s="18" t="n">
        <v>0</v>
      </c>
      <c r="J20" s="18" t="n">
        <v>0</v>
      </c>
      <c r="K20" s="18" t="n">
        <v>0</v>
      </c>
      <c r="L20" s="18" t="n">
        <v>0</v>
      </c>
      <c r="M20" s="18" t="n">
        <v>-27.7507463785561</v>
      </c>
      <c r="N20" s="18" t="n">
        <v>-24.6991061763069</v>
      </c>
      <c r="R20" s="18" t="n">
        <f aca="false">+C20/'Discount curve'!D9</f>
        <v>-53.2628517678526</v>
      </c>
      <c r="S20" s="18"/>
      <c r="T20" s="18" t="n">
        <f aca="false">+E20/'Discount curve'!$D9</f>
        <v>0</v>
      </c>
      <c r="U20" s="18" t="n">
        <f aca="false">+F20/'Discount curve'!$D9</f>
        <v>0</v>
      </c>
      <c r="V20" s="18" t="n">
        <f aca="false">+G20/'Discount curve'!$D9</f>
        <v>0</v>
      </c>
      <c r="W20" s="18" t="n">
        <f aca="false">+H20/'Discount curve'!$D9</f>
        <v>-0.0352721907088935</v>
      </c>
      <c r="X20" s="18" t="n">
        <f aca="false">+I20/'Discount curve'!$D9</f>
        <v>0</v>
      </c>
      <c r="Y20" s="18" t="n">
        <f aca="false">+J20/'Discount curve'!$D9</f>
        <v>0</v>
      </c>
      <c r="Z20" s="18" t="n">
        <f aca="false">+K20/'Discount curve'!$D9</f>
        <v>0</v>
      </c>
      <c r="AA20" s="18" t="n">
        <f aca="false">+L20/'Discount curve'!$D9</f>
        <v>0</v>
      </c>
      <c r="AB20" s="18" t="n">
        <f aca="false">+M20/'Discount curve'!$D9</f>
        <v>-28.1622347678606</v>
      </c>
      <c r="AC20" s="18" t="n">
        <f aca="false">+N20/'Discount curve'!$D9</f>
        <v>-25.0653448092831</v>
      </c>
      <c r="AD20" s="18" t="n">
        <f aca="false">+O20/'Discount curve'!$D9</f>
        <v>0</v>
      </c>
      <c r="AE20" s="18" t="n">
        <f aca="false">+P20/'Discount curve'!$D9</f>
        <v>0</v>
      </c>
    </row>
    <row r="21" customFormat="false" ht="12.75" hidden="false" customHeight="false" outlineLevel="0" collapsed="false">
      <c r="A21" s="17" t="n">
        <v>37591</v>
      </c>
      <c r="C21" s="16" t="n">
        <v>-51.4002743243384</v>
      </c>
      <c r="D21" s="15"/>
      <c r="E21" s="18" t="n">
        <v>0</v>
      </c>
      <c r="F21" s="18" t="n">
        <v>0</v>
      </c>
      <c r="G21" s="18" t="n">
        <v>0</v>
      </c>
      <c r="H21" s="18" t="n">
        <v>-0.258450357273696</v>
      </c>
      <c r="I21" s="18" t="n">
        <v>0</v>
      </c>
      <c r="J21" s="18" t="n">
        <v>0</v>
      </c>
      <c r="K21" s="18" t="n">
        <v>0</v>
      </c>
      <c r="L21" s="18" t="n">
        <v>0</v>
      </c>
      <c r="M21" s="18" t="n">
        <v>-28.5330703095603</v>
      </c>
      <c r="N21" s="18" t="n">
        <v>-22.6087536575043</v>
      </c>
      <c r="R21" s="18" t="n">
        <f aca="false">+C21/'Discount curve'!D10</f>
        <v>-52.3064416600522</v>
      </c>
      <c r="S21" s="18"/>
      <c r="T21" s="18" t="n">
        <f aca="false">+E21/'Discount curve'!$D10</f>
        <v>0</v>
      </c>
      <c r="U21" s="18" t="n">
        <f aca="false">+F21/'Discount curve'!$D10</f>
        <v>0</v>
      </c>
      <c r="V21" s="18" t="n">
        <f aca="false">+G21/'Discount curve'!$D10</f>
        <v>0</v>
      </c>
      <c r="W21" s="18" t="n">
        <f aca="false">+H21/'Discount curve'!$D10</f>
        <v>-0.263006739019583</v>
      </c>
      <c r="X21" s="18" t="n">
        <f aca="false">+I21/'Discount curve'!$D10</f>
        <v>0</v>
      </c>
      <c r="Y21" s="18" t="n">
        <f aca="false">+J21/'Discount curve'!$D10</f>
        <v>0</v>
      </c>
      <c r="Z21" s="18" t="n">
        <f aca="false">+K21/'Discount curve'!$D10</f>
        <v>0</v>
      </c>
      <c r="AA21" s="18" t="n">
        <f aca="false">+L21/'Discount curve'!$D10</f>
        <v>0</v>
      </c>
      <c r="AB21" s="18" t="n">
        <f aca="false">+M21/'Discount curve'!$D10</f>
        <v>-29.0360975140262</v>
      </c>
      <c r="AC21" s="18" t="n">
        <f aca="false">+N21/'Discount curve'!$D10</f>
        <v>-23.0073374070065</v>
      </c>
      <c r="AD21" s="18" t="n">
        <f aca="false">+O21/'Discount curve'!$D10</f>
        <v>0</v>
      </c>
      <c r="AE21" s="18" t="n">
        <f aca="false">+P21/'Discount curve'!$D10</f>
        <v>0</v>
      </c>
    </row>
    <row r="22" customFormat="false" ht="12.75" hidden="false" customHeight="false" outlineLevel="0" collapsed="false">
      <c r="A22" s="17" t="n">
        <v>37622</v>
      </c>
      <c r="C22" s="16" t="n">
        <v>-50.0971951231287</v>
      </c>
      <c r="D22" s="15"/>
      <c r="E22" s="18" t="n">
        <v>0</v>
      </c>
      <c r="F22" s="18" t="n">
        <v>0</v>
      </c>
      <c r="G22" s="18" t="n">
        <v>0</v>
      </c>
      <c r="H22" s="18" t="n">
        <v>-0.00102642438054459</v>
      </c>
      <c r="I22" s="18" t="n">
        <v>0</v>
      </c>
      <c r="J22" s="18" t="n">
        <v>0</v>
      </c>
      <c r="K22" s="18" t="n">
        <v>0</v>
      </c>
      <c r="L22" s="18" t="n">
        <v>0</v>
      </c>
      <c r="M22" s="18" t="n">
        <v>-27.6128933195919</v>
      </c>
      <c r="N22" s="18" t="n">
        <v>-22.4832753791562</v>
      </c>
      <c r="R22" s="18" t="n">
        <f aca="false">+C22/'Discount curve'!D11</f>
        <v>-51.1339706820526</v>
      </c>
      <c r="S22" s="18"/>
      <c r="T22" s="18" t="n">
        <f aca="false">+E22/'Discount curve'!$D11</f>
        <v>0</v>
      </c>
      <c r="U22" s="18" t="n">
        <f aca="false">+F22/'Discount curve'!$D11</f>
        <v>0</v>
      </c>
      <c r="V22" s="18" t="n">
        <f aca="false">+G22/'Discount curve'!$D11</f>
        <v>0</v>
      </c>
      <c r="W22" s="18" t="n">
        <f aca="false">+H22/'Discount curve'!$D11</f>
        <v>-0.00104766652210994</v>
      </c>
      <c r="X22" s="18" t="n">
        <f aca="false">+I22/'Discount curve'!$D11</f>
        <v>0</v>
      </c>
      <c r="Y22" s="18" t="n">
        <f aca="false">+J22/'Discount curve'!$D11</f>
        <v>0</v>
      </c>
      <c r="Z22" s="18" t="n">
        <f aca="false">+K22/'Discount curve'!$D11</f>
        <v>0</v>
      </c>
      <c r="AA22" s="18" t="n">
        <f aca="false">+L22/'Discount curve'!$D11</f>
        <v>0</v>
      </c>
      <c r="AB22" s="18" t="n">
        <f aca="false">+M22/'Discount curve'!$D11</f>
        <v>-28.1843499217942</v>
      </c>
      <c r="AC22" s="18" t="n">
        <f aca="false">+N22/'Discount curve'!$D11</f>
        <v>-22.9485730937363</v>
      </c>
      <c r="AD22" s="18" t="n">
        <f aca="false">+O22/'Discount curve'!$D11</f>
        <v>0</v>
      </c>
      <c r="AE22" s="18" t="n">
        <f aca="false">+P22/'Discount curve'!$D11</f>
        <v>0</v>
      </c>
    </row>
    <row r="23" customFormat="false" ht="12.75" hidden="false" customHeight="false" outlineLevel="0" collapsed="false">
      <c r="A23" s="17" t="n">
        <v>37653</v>
      </c>
      <c r="C23" s="16" t="n">
        <v>-48.3508699472052</v>
      </c>
      <c r="D23" s="15"/>
      <c r="E23" s="18" t="n">
        <v>0</v>
      </c>
      <c r="F23" s="18" t="n">
        <v>0</v>
      </c>
      <c r="G23" s="18" t="n">
        <v>0</v>
      </c>
      <c r="H23" s="18" t="n">
        <v>-0.0895401264447727</v>
      </c>
      <c r="I23" s="18" t="n">
        <v>0</v>
      </c>
      <c r="J23" s="18" t="n">
        <v>0</v>
      </c>
      <c r="K23" s="18" t="n">
        <v>0</v>
      </c>
      <c r="L23" s="18" t="n">
        <v>0</v>
      </c>
      <c r="M23" s="18" t="n">
        <v>-26.8187673655843</v>
      </c>
      <c r="N23" s="18" t="n">
        <v>-21.4425624551762</v>
      </c>
      <c r="R23" s="18" t="n">
        <f aca="false">+C23/'Discount curve'!D12</f>
        <v>-49.5134347381441</v>
      </c>
      <c r="S23" s="18"/>
      <c r="T23" s="18" t="n">
        <f aca="false">+E23/'Discount curve'!$D12</f>
        <v>0</v>
      </c>
      <c r="U23" s="18" t="n">
        <f aca="false">+F23/'Discount curve'!$D12</f>
        <v>0</v>
      </c>
      <c r="V23" s="18" t="n">
        <f aca="false">+G23/'Discount curve'!$D12</f>
        <v>0</v>
      </c>
      <c r="W23" s="18" t="n">
        <f aca="false">+H23/'Discount curve'!$D12</f>
        <v>-0.0916930597527891</v>
      </c>
      <c r="X23" s="18" t="n">
        <f aca="false">+I23/'Discount curve'!$D12</f>
        <v>0</v>
      </c>
      <c r="Y23" s="18" t="n">
        <f aca="false">+J23/'Discount curve'!$D12</f>
        <v>0</v>
      </c>
      <c r="Z23" s="18" t="n">
        <f aca="false">+K23/'Discount curve'!$D12</f>
        <v>0</v>
      </c>
      <c r="AA23" s="18" t="n">
        <f aca="false">+L23/'Discount curve'!$D12</f>
        <v>0</v>
      </c>
      <c r="AB23" s="18" t="n">
        <f aca="false">+M23/'Discount curve'!$D12</f>
        <v>-27.4636069457129</v>
      </c>
      <c r="AC23" s="18" t="n">
        <f aca="false">+N23/'Discount curve'!$D12</f>
        <v>-21.9581347326784</v>
      </c>
      <c r="AD23" s="18" t="n">
        <f aca="false">+O23/'Discount curve'!$D12</f>
        <v>0</v>
      </c>
      <c r="AE23" s="18" t="n">
        <f aca="false">+P23/'Discount curve'!$D12</f>
        <v>0</v>
      </c>
    </row>
    <row r="24" customFormat="false" ht="12.75" hidden="false" customHeight="false" outlineLevel="0" collapsed="false">
      <c r="A24" s="17" t="n">
        <v>37681</v>
      </c>
      <c r="C24" s="16" t="n">
        <v>-48.5897506059293</v>
      </c>
      <c r="D24" s="15"/>
      <c r="E24" s="18" t="n">
        <v>0</v>
      </c>
      <c r="F24" s="18" t="n">
        <v>0</v>
      </c>
      <c r="G24" s="18" t="n">
        <v>0</v>
      </c>
      <c r="H24" s="18" t="n">
        <v>-0.100711997724652</v>
      </c>
      <c r="I24" s="18" t="n">
        <v>0</v>
      </c>
      <c r="J24" s="18" t="n">
        <v>0</v>
      </c>
      <c r="K24" s="18" t="n">
        <v>0</v>
      </c>
      <c r="L24" s="18" t="n">
        <v>0</v>
      </c>
      <c r="M24" s="18" t="n">
        <v>-27.7523633467203</v>
      </c>
      <c r="N24" s="18" t="n">
        <v>-20.7366752614844</v>
      </c>
      <c r="R24" s="18" t="n">
        <f aca="false">+C24/'Discount curve'!D13</f>
        <v>-49.9102622359296</v>
      </c>
      <c r="S24" s="18"/>
      <c r="T24" s="18" t="n">
        <f aca="false">+E24/'Discount curve'!$D13</f>
        <v>0</v>
      </c>
      <c r="U24" s="18" t="n">
        <f aca="false">+F24/'Discount curve'!$D13</f>
        <v>0</v>
      </c>
      <c r="V24" s="18" t="n">
        <f aca="false">+G24/'Discount curve'!$D13</f>
        <v>0</v>
      </c>
      <c r="W24" s="18" t="n">
        <f aca="false">+H24/'Discount curve'!$D13</f>
        <v>-0.10344902276836</v>
      </c>
      <c r="X24" s="18" t="n">
        <f aca="false">+I24/'Discount curve'!$D13</f>
        <v>0</v>
      </c>
      <c r="Y24" s="18" t="n">
        <f aca="false">+J24/'Discount curve'!$D13</f>
        <v>0</v>
      </c>
      <c r="Z24" s="18" t="n">
        <f aca="false">+K24/'Discount curve'!$D13</f>
        <v>0</v>
      </c>
      <c r="AA24" s="18" t="n">
        <f aca="false">+L24/'Discount curve'!$D13</f>
        <v>0</v>
      </c>
      <c r="AB24" s="18" t="n">
        <f aca="false">+M24/'Discount curve'!$D13</f>
        <v>-28.5065824588238</v>
      </c>
      <c r="AC24" s="18" t="n">
        <f aca="false">+N24/'Discount curve'!$D13</f>
        <v>-21.3002307543374</v>
      </c>
      <c r="AD24" s="18" t="n">
        <f aca="false">+O24/'Discount curve'!$D13</f>
        <v>0</v>
      </c>
      <c r="AE24" s="18" t="n">
        <f aca="false">+P24/'Discount curve'!$D13</f>
        <v>0</v>
      </c>
    </row>
    <row r="25" customFormat="false" ht="12.75" hidden="false" customHeight="false" outlineLevel="0" collapsed="false">
      <c r="A25" s="17" t="n">
        <v>37712</v>
      </c>
      <c r="C25" s="16" t="n">
        <v>-36.7161238696186</v>
      </c>
      <c r="D25" s="15"/>
      <c r="E25" s="18" t="n">
        <v>0</v>
      </c>
      <c r="F25" s="18" t="n">
        <v>0</v>
      </c>
      <c r="G25" s="18" t="n">
        <v>0</v>
      </c>
      <c r="H25" s="18" t="n">
        <v>-0.167918262977685</v>
      </c>
      <c r="I25" s="18" t="n">
        <v>0</v>
      </c>
      <c r="J25" s="18" t="n">
        <v>0</v>
      </c>
      <c r="K25" s="18" t="n">
        <v>0</v>
      </c>
      <c r="L25" s="18" t="n">
        <v>0</v>
      </c>
      <c r="M25" s="18" t="n">
        <v>-19.131432928364</v>
      </c>
      <c r="N25" s="18" t="n">
        <v>-17.4167726782769</v>
      </c>
      <c r="R25" s="18" t="n">
        <f aca="false">+C25/'Discount curve'!D14</f>
        <v>-37.8480730978353</v>
      </c>
      <c r="S25" s="18"/>
      <c r="T25" s="18" t="n">
        <f aca="false">+E25/'Discount curve'!$D14</f>
        <v>0</v>
      </c>
      <c r="U25" s="18" t="n">
        <f aca="false">+F25/'Discount curve'!$D14</f>
        <v>0</v>
      </c>
      <c r="V25" s="18" t="n">
        <f aca="false">+G25/'Discount curve'!$D14</f>
        <v>0</v>
      </c>
      <c r="W25" s="18" t="n">
        <f aca="false">+H25/'Discount curve'!$D14</f>
        <v>-0.173095142455923</v>
      </c>
      <c r="X25" s="18" t="n">
        <f aca="false">+I25/'Discount curve'!$D14</f>
        <v>0</v>
      </c>
      <c r="Y25" s="18" t="n">
        <f aca="false">+J25/'Discount curve'!$D14</f>
        <v>0</v>
      </c>
      <c r="Z25" s="18" t="n">
        <f aca="false">+K25/'Discount curve'!$D14</f>
        <v>0</v>
      </c>
      <c r="AA25" s="18" t="n">
        <f aca="false">+L25/'Discount curve'!$D14</f>
        <v>0</v>
      </c>
      <c r="AB25" s="18" t="n">
        <f aca="false">+M25/'Discount curve'!$D14</f>
        <v>-19.7212503833558</v>
      </c>
      <c r="AC25" s="18" t="n">
        <f aca="false">+N25/'Discount curve'!$D14</f>
        <v>-17.9537275720235</v>
      </c>
      <c r="AD25" s="18" t="n">
        <f aca="false">+O25/'Discount curve'!$D14</f>
        <v>0</v>
      </c>
      <c r="AE25" s="18" t="n">
        <f aca="false">+P25/'Discount curve'!$D14</f>
        <v>0</v>
      </c>
    </row>
    <row r="26" customFormat="false" ht="12.75" hidden="false" customHeight="false" outlineLevel="0" collapsed="false">
      <c r="A26" s="17" t="n">
        <v>37742</v>
      </c>
      <c r="C26" s="16" t="n">
        <v>-30.9538765764669</v>
      </c>
      <c r="D26" s="15"/>
      <c r="E26" s="18" t="n">
        <v>0</v>
      </c>
      <c r="F26" s="18" t="n">
        <v>0</v>
      </c>
      <c r="G26" s="18" t="n">
        <v>0</v>
      </c>
      <c r="H26" s="18" t="n">
        <v>-0.0352745726963718</v>
      </c>
      <c r="I26" s="18" t="n">
        <v>0</v>
      </c>
      <c r="J26" s="18" t="n">
        <v>0</v>
      </c>
      <c r="K26" s="18" t="n">
        <v>0</v>
      </c>
      <c r="L26" s="18" t="n">
        <v>0</v>
      </c>
      <c r="M26" s="18" t="n">
        <v>-15.6557531597016</v>
      </c>
      <c r="N26" s="18" t="n">
        <v>-15.2628488440689</v>
      </c>
      <c r="R26" s="18" t="n">
        <f aca="false">+C26/'Discount curve'!D15</f>
        <v>-32.0248023988173</v>
      </c>
      <c r="S26" s="18"/>
      <c r="T26" s="18" t="n">
        <f aca="false">+E26/'Discount curve'!$D15</f>
        <v>0</v>
      </c>
      <c r="U26" s="18" t="n">
        <f aca="false">+F26/'Discount curve'!$D15</f>
        <v>0</v>
      </c>
      <c r="V26" s="18" t="n">
        <f aca="false">+G26/'Discount curve'!$D15</f>
        <v>0</v>
      </c>
      <c r="W26" s="18" t="n">
        <f aca="false">+H26/'Discount curve'!$D15</f>
        <v>-0.036494983673963</v>
      </c>
      <c r="X26" s="18" t="n">
        <f aca="false">+I26/'Discount curve'!$D15</f>
        <v>0</v>
      </c>
      <c r="Y26" s="18" t="n">
        <f aca="false">+J26/'Discount curve'!$D15</f>
        <v>0</v>
      </c>
      <c r="Z26" s="18" t="n">
        <f aca="false">+K26/'Discount curve'!$D15</f>
        <v>0</v>
      </c>
      <c r="AA26" s="18" t="n">
        <f aca="false">+L26/'Discount curve'!$D15</f>
        <v>0</v>
      </c>
      <c r="AB26" s="18" t="n">
        <f aca="false">+M26/'Discount curve'!$D15</f>
        <v>-16.1974026130633</v>
      </c>
      <c r="AC26" s="18" t="n">
        <f aca="false">+N26/'Discount curve'!$D15</f>
        <v>-15.79090480208</v>
      </c>
      <c r="AD26" s="18" t="n">
        <f aca="false">+O26/'Discount curve'!$D15</f>
        <v>0</v>
      </c>
      <c r="AE26" s="18" t="n">
        <f aca="false">+P26/'Discount curve'!$D15</f>
        <v>0</v>
      </c>
    </row>
    <row r="27" customFormat="false" ht="12.75" hidden="false" customHeight="false" outlineLevel="0" collapsed="false">
      <c r="A27" s="17" t="n">
        <v>37773</v>
      </c>
      <c r="C27" s="16" t="n">
        <v>-26.7334657385746</v>
      </c>
      <c r="D27" s="15"/>
      <c r="E27" s="18" t="n">
        <v>0</v>
      </c>
      <c r="F27" s="18" t="n">
        <v>0</v>
      </c>
      <c r="G27" s="18" t="n">
        <v>0</v>
      </c>
      <c r="H27" s="18" t="n">
        <v>-0.0680175456410254</v>
      </c>
      <c r="I27" s="18" t="n">
        <v>0</v>
      </c>
      <c r="J27" s="18" t="n">
        <v>0</v>
      </c>
      <c r="K27" s="18" t="n">
        <v>0</v>
      </c>
      <c r="L27" s="18" t="n">
        <v>0</v>
      </c>
      <c r="M27" s="18" t="n">
        <v>-13.0499543973648</v>
      </c>
      <c r="N27" s="18" t="n">
        <v>-13.6154937955688</v>
      </c>
      <c r="R27" s="18" t="n">
        <f aca="false">+C27/'Discount curve'!D16</f>
        <v>-27.7668328145215</v>
      </c>
      <c r="S27" s="18"/>
      <c r="T27" s="18" t="n">
        <f aca="false">+E27/'Discount curve'!$D16</f>
        <v>0</v>
      </c>
      <c r="U27" s="18" t="n">
        <f aca="false">+F27/'Discount curve'!$D16</f>
        <v>0</v>
      </c>
      <c r="V27" s="18" t="n">
        <f aca="false">+G27/'Discount curve'!$D16</f>
        <v>0</v>
      </c>
      <c r="W27" s="18" t="n">
        <f aca="false">+H27/'Discount curve'!$D16</f>
        <v>-0.070646725596198</v>
      </c>
      <c r="X27" s="18" t="n">
        <f aca="false">+I27/'Discount curve'!$D16</f>
        <v>0</v>
      </c>
      <c r="Y27" s="18" t="n">
        <f aca="false">+J27/'Discount curve'!$D16</f>
        <v>0</v>
      </c>
      <c r="Z27" s="18" t="n">
        <f aca="false">+K27/'Discount curve'!$D16</f>
        <v>0</v>
      </c>
      <c r="AA27" s="18" t="n">
        <f aca="false">+L27/'Discount curve'!$D16</f>
        <v>0</v>
      </c>
      <c r="AB27" s="18" t="n">
        <f aca="false">+M27/'Discount curve'!$D16</f>
        <v>-13.5543930417486</v>
      </c>
      <c r="AC27" s="18" t="n">
        <f aca="false">+N27/'Discount curve'!$D16</f>
        <v>-14.1417930471768</v>
      </c>
      <c r="AD27" s="18" t="n">
        <f aca="false">+O27/'Discount curve'!$D16</f>
        <v>0</v>
      </c>
      <c r="AE27" s="18" t="n">
        <f aca="false">+P27/'Discount curve'!$D16</f>
        <v>0</v>
      </c>
    </row>
    <row r="28" customFormat="false" ht="12.75" hidden="false" customHeight="false" outlineLevel="0" collapsed="false">
      <c r="A28" s="17" t="n">
        <v>37803</v>
      </c>
      <c r="C28" s="16" t="n">
        <v>-22.5084202371226</v>
      </c>
      <c r="D28" s="15"/>
      <c r="E28" s="18" t="n">
        <v>0</v>
      </c>
      <c r="F28" s="18" t="n">
        <v>0</v>
      </c>
      <c r="G28" s="18" t="n">
        <v>0</v>
      </c>
      <c r="H28" s="18" t="n">
        <v>-0.00100316199766013</v>
      </c>
      <c r="I28" s="18" t="n">
        <v>0</v>
      </c>
      <c r="J28" s="18" t="n">
        <v>0</v>
      </c>
      <c r="K28" s="18" t="n">
        <v>0</v>
      </c>
      <c r="L28" s="18" t="n">
        <v>0</v>
      </c>
      <c r="M28" s="18" t="n">
        <v>-10.1232171938634</v>
      </c>
      <c r="N28" s="18" t="n">
        <v>-12.3841998812615</v>
      </c>
      <c r="R28" s="18" t="n">
        <f aca="false">+C28/'Discount curve'!D17</f>
        <v>-23.4693924991366</v>
      </c>
      <c r="S28" s="18"/>
      <c r="T28" s="18" t="n">
        <f aca="false">+E28/'Discount curve'!$D17</f>
        <v>0</v>
      </c>
      <c r="U28" s="18" t="n">
        <f aca="false">+F28/'Discount curve'!$D17</f>
        <v>0</v>
      </c>
      <c r="V28" s="18" t="n">
        <f aca="false">+G28/'Discount curve'!$D17</f>
        <v>0</v>
      </c>
      <c r="W28" s="18" t="n">
        <f aca="false">+H28/'Discount curve'!$D17</f>
        <v>-0.00104599089653007</v>
      </c>
      <c r="X28" s="18" t="n">
        <f aca="false">+I28/'Discount curve'!$D17</f>
        <v>0</v>
      </c>
      <c r="Y28" s="18" t="n">
        <f aca="false">+J28/'Discount curve'!$D17</f>
        <v>0</v>
      </c>
      <c r="Z28" s="18" t="n">
        <f aca="false">+K28/'Discount curve'!$D17</f>
        <v>0</v>
      </c>
      <c r="AA28" s="18" t="n">
        <f aca="false">+L28/'Discount curve'!$D17</f>
        <v>0</v>
      </c>
      <c r="AB28" s="18" t="n">
        <f aca="false">+M28/'Discount curve'!$D17</f>
        <v>-10.5554168250752</v>
      </c>
      <c r="AC28" s="18" t="n">
        <f aca="false">+N28/'Discount curve'!$D17</f>
        <v>-12.9129296831648</v>
      </c>
      <c r="AD28" s="18" t="n">
        <f aca="false">+O28/'Discount curve'!$D17</f>
        <v>0</v>
      </c>
      <c r="AE28" s="18" t="n">
        <f aca="false">+P28/'Discount curve'!$D17</f>
        <v>0</v>
      </c>
    </row>
    <row r="29" customFormat="false" ht="12.75" hidden="false" customHeight="false" outlineLevel="0" collapsed="false">
      <c r="A29" s="17" t="n">
        <v>37834</v>
      </c>
      <c r="C29" s="16" t="n">
        <v>-23.4611870618843</v>
      </c>
      <c r="D29" s="15"/>
      <c r="E29" s="18" t="n">
        <v>0</v>
      </c>
      <c r="F29" s="18" t="n">
        <v>0</v>
      </c>
      <c r="G29" s="18" t="n">
        <v>0</v>
      </c>
      <c r="H29" s="18" t="n">
        <v>-0.0435548529188011</v>
      </c>
      <c r="I29" s="18" t="n">
        <v>0</v>
      </c>
      <c r="J29" s="18" t="n">
        <v>0</v>
      </c>
      <c r="K29" s="18" t="n">
        <v>0</v>
      </c>
      <c r="L29" s="18" t="n">
        <v>0</v>
      </c>
      <c r="M29" s="18" t="n">
        <v>-10.5150992818929</v>
      </c>
      <c r="N29" s="18" t="n">
        <v>-12.9025329270725</v>
      </c>
      <c r="R29" s="18" t="n">
        <f aca="false">+C29/'Discount curve'!D18</f>
        <v>-24.5642227982639</v>
      </c>
      <c r="S29" s="18"/>
      <c r="T29" s="18" t="n">
        <f aca="false">+E29/'Discount curve'!$D18</f>
        <v>0</v>
      </c>
      <c r="U29" s="18" t="n">
        <f aca="false">+F29/'Discount curve'!$D18</f>
        <v>0</v>
      </c>
      <c r="V29" s="18" t="n">
        <f aca="false">+G29/'Discount curve'!$D18</f>
        <v>0</v>
      </c>
      <c r="W29" s="18" t="n">
        <f aca="false">+H29/'Discount curve'!$D18</f>
        <v>-0.0456025992299947</v>
      </c>
      <c r="X29" s="18" t="n">
        <f aca="false">+I29/'Discount curve'!$D18</f>
        <v>0</v>
      </c>
      <c r="Y29" s="18" t="n">
        <f aca="false">+J29/'Discount curve'!$D18</f>
        <v>0</v>
      </c>
      <c r="Z29" s="18" t="n">
        <f aca="false">+K29/'Discount curve'!$D18</f>
        <v>0</v>
      </c>
      <c r="AA29" s="18" t="n">
        <f aca="false">+L29/'Discount curve'!$D18</f>
        <v>0</v>
      </c>
      <c r="AB29" s="18" t="n">
        <f aca="false">+M29/'Discount curve'!$D18</f>
        <v>-11.0094702721124</v>
      </c>
      <c r="AC29" s="18" t="n">
        <f aca="false">+N29/'Discount curve'!$D18</f>
        <v>-13.5091499269215</v>
      </c>
      <c r="AD29" s="18" t="n">
        <f aca="false">+O29/'Discount curve'!$D18</f>
        <v>0</v>
      </c>
      <c r="AE29" s="18" t="n">
        <f aca="false">+P29/'Discount curve'!$D18</f>
        <v>0</v>
      </c>
    </row>
    <row r="30" customFormat="false" ht="12.75" hidden="false" customHeight="false" outlineLevel="0" collapsed="false">
      <c r="A30" s="17" t="n">
        <v>37865</v>
      </c>
      <c r="C30" s="16" t="n">
        <v>-21.5295114070782</v>
      </c>
      <c r="D30" s="15"/>
      <c r="E30" s="18" t="n">
        <v>0</v>
      </c>
      <c r="F30" s="18" t="n">
        <v>0</v>
      </c>
      <c r="G30" s="18" t="n">
        <v>0</v>
      </c>
      <c r="H30" s="18" t="n">
        <v>-0.000994155562836663</v>
      </c>
      <c r="I30" s="18" t="n">
        <v>0</v>
      </c>
      <c r="J30" s="18" t="n">
        <v>0</v>
      </c>
      <c r="K30" s="18" t="n">
        <v>0</v>
      </c>
      <c r="L30" s="18" t="n">
        <v>0</v>
      </c>
      <c r="M30" s="18" t="n">
        <v>-8.56883308336741</v>
      </c>
      <c r="N30" s="18" t="n">
        <v>-12.959684168148</v>
      </c>
      <c r="R30" s="18" t="n">
        <f aca="false">+C30/'Discount curve'!D19</f>
        <v>-22.6389157223027</v>
      </c>
      <c r="S30" s="18"/>
      <c r="T30" s="18" t="n">
        <f aca="false">+E30/'Discount curve'!$D19</f>
        <v>0</v>
      </c>
      <c r="U30" s="18" t="n">
        <f aca="false">+F30/'Discount curve'!$D19</f>
        <v>0</v>
      </c>
      <c r="V30" s="18" t="n">
        <f aca="false">+G30/'Discount curve'!$D19</f>
        <v>0</v>
      </c>
      <c r="W30" s="18" t="n">
        <f aca="false">+H30/'Discount curve'!$D19</f>
        <v>-0.00104538387222843</v>
      </c>
      <c r="X30" s="18" t="n">
        <f aca="false">+I30/'Discount curve'!$D19</f>
        <v>0</v>
      </c>
      <c r="Y30" s="18" t="n">
        <f aca="false">+J30/'Discount curve'!$D19</f>
        <v>0</v>
      </c>
      <c r="Z30" s="18" t="n">
        <f aca="false">+K30/'Discount curve'!$D19</f>
        <v>0</v>
      </c>
      <c r="AA30" s="18" t="n">
        <f aca="false">+L30/'Discount curve'!$D19</f>
        <v>0</v>
      </c>
      <c r="AB30" s="18" t="n">
        <f aca="false">+M30/'Discount curve'!$D19</f>
        <v>-9.01038051188922</v>
      </c>
      <c r="AC30" s="18" t="n">
        <f aca="false">+N30/'Discount curve'!$D19</f>
        <v>-13.6274898265413</v>
      </c>
      <c r="AD30" s="18" t="n">
        <f aca="false">+O30/'Discount curve'!$D19</f>
        <v>0</v>
      </c>
      <c r="AE30" s="18" t="n">
        <f aca="false">+P30/'Discount curve'!$D19</f>
        <v>0</v>
      </c>
    </row>
    <row r="31" customFormat="false" ht="12.75" hidden="false" customHeight="false" outlineLevel="0" collapsed="false">
      <c r="A31" s="17" t="n">
        <v>37895</v>
      </c>
      <c r="C31" s="16" t="n">
        <v>-23.1344852562264</v>
      </c>
      <c r="D31" s="15"/>
      <c r="E31" s="18" t="n">
        <v>0</v>
      </c>
      <c r="F31" s="18" t="n">
        <v>0</v>
      </c>
      <c r="G31" s="18" t="n">
        <v>0</v>
      </c>
      <c r="H31" s="18" t="n">
        <v>-0.122581839341316</v>
      </c>
      <c r="I31" s="18" t="n">
        <v>0</v>
      </c>
      <c r="J31" s="18" t="n">
        <v>0</v>
      </c>
      <c r="K31" s="18" t="n">
        <v>0</v>
      </c>
      <c r="L31" s="18" t="n">
        <v>0</v>
      </c>
      <c r="M31" s="18" t="n">
        <v>-8.63956971923222</v>
      </c>
      <c r="N31" s="18" t="n">
        <v>-14.3723336976528</v>
      </c>
      <c r="R31" s="18" t="n">
        <f aca="false">+C31/'Discount curve'!D20</f>
        <v>-24.4294876624476</v>
      </c>
      <c r="S31" s="18"/>
      <c r="T31" s="18" t="n">
        <f aca="false">+E31/'Discount curve'!$D20</f>
        <v>0</v>
      </c>
      <c r="U31" s="18" t="n">
        <f aca="false">+F31/'Discount curve'!$D20</f>
        <v>0</v>
      </c>
      <c r="V31" s="18" t="n">
        <f aca="false">+G31/'Discount curve'!$D20</f>
        <v>0</v>
      </c>
      <c r="W31" s="18" t="n">
        <f aca="false">+H31/'Discount curve'!$D20</f>
        <v>-0.129443620580356</v>
      </c>
      <c r="X31" s="18" t="n">
        <f aca="false">+I31/'Discount curve'!$D20</f>
        <v>0</v>
      </c>
      <c r="Y31" s="18" t="n">
        <f aca="false">+J31/'Discount curve'!$D20</f>
        <v>0</v>
      </c>
      <c r="Z31" s="18" t="n">
        <f aca="false">+K31/'Discount curve'!$D20</f>
        <v>0</v>
      </c>
      <c r="AA31" s="18" t="n">
        <f aca="false">+L31/'Discount curve'!$D20</f>
        <v>0</v>
      </c>
      <c r="AB31" s="18" t="n">
        <f aca="false">+M31/'Discount curve'!$D20</f>
        <v>-9.12318815513888</v>
      </c>
      <c r="AC31" s="18" t="n">
        <f aca="false">+N31/'Discount curve'!$D20</f>
        <v>-15.1768558867284</v>
      </c>
      <c r="AD31" s="18" t="n">
        <f aca="false">+O31/'Discount curve'!$D20</f>
        <v>0</v>
      </c>
      <c r="AE31" s="18" t="n">
        <f aca="false">+P31/'Discount curve'!$D20</f>
        <v>0</v>
      </c>
    </row>
    <row r="32" customFormat="false" ht="12.75" hidden="false" customHeight="false" outlineLevel="0" collapsed="false">
      <c r="A32" s="17" t="n">
        <v>37926</v>
      </c>
      <c r="C32" s="16" t="n">
        <v>-24.3315272342172</v>
      </c>
      <c r="D32" s="15"/>
      <c r="E32" s="18" t="n">
        <v>0</v>
      </c>
      <c r="F32" s="18" t="n">
        <v>0</v>
      </c>
      <c r="G32" s="18" t="n">
        <v>0</v>
      </c>
      <c r="H32" s="18" t="n">
        <v>-0.0331469778010106</v>
      </c>
      <c r="I32" s="18" t="n">
        <v>0</v>
      </c>
      <c r="J32" s="18" t="n">
        <v>0</v>
      </c>
      <c r="K32" s="18" t="n">
        <v>0</v>
      </c>
      <c r="L32" s="18" t="n">
        <v>0</v>
      </c>
      <c r="M32" s="18" t="n">
        <v>-9.29323987177879</v>
      </c>
      <c r="N32" s="18" t="n">
        <v>-15.0051403846374</v>
      </c>
      <c r="R32" s="18" t="n">
        <f aca="false">+C32/'Discount curve'!D21</f>
        <v>-25.8085490352116</v>
      </c>
      <c r="S32" s="18"/>
      <c r="T32" s="18" t="n">
        <f aca="false">+E32/'Discount curve'!$D21</f>
        <v>0</v>
      </c>
      <c r="U32" s="18" t="n">
        <f aca="false">+F32/'Discount curve'!$D21</f>
        <v>0</v>
      </c>
      <c r="V32" s="18" t="n">
        <f aca="false">+G32/'Discount curve'!$D21</f>
        <v>0</v>
      </c>
      <c r="W32" s="18" t="n">
        <f aca="false">+H32/'Discount curve'!$D21</f>
        <v>-0.0351591329928277</v>
      </c>
      <c r="X32" s="18" t="n">
        <f aca="false">+I32/'Discount curve'!$D21</f>
        <v>0</v>
      </c>
      <c r="Y32" s="18" t="n">
        <f aca="false">+J32/'Discount curve'!$D21</f>
        <v>0</v>
      </c>
      <c r="Z32" s="18" t="n">
        <f aca="false">+K32/'Discount curve'!$D21</f>
        <v>0</v>
      </c>
      <c r="AA32" s="18" t="n">
        <f aca="false">+L32/'Discount curve'!$D21</f>
        <v>0</v>
      </c>
      <c r="AB32" s="18" t="n">
        <f aca="false">+M32/'Discount curve'!$D21</f>
        <v>-9.8573769997263</v>
      </c>
      <c r="AC32" s="18" t="n">
        <f aca="false">+N32/'Discount curve'!$D21</f>
        <v>-15.9160129024925</v>
      </c>
      <c r="AD32" s="18" t="n">
        <f aca="false">+O32/'Discount curve'!$D21</f>
        <v>0</v>
      </c>
      <c r="AE32" s="18" t="n">
        <f aca="false">+P32/'Discount curve'!$D21</f>
        <v>0</v>
      </c>
    </row>
    <row r="33" customFormat="false" ht="12.75" hidden="false" customHeight="false" outlineLevel="0" collapsed="false">
      <c r="A33" s="17" t="n">
        <v>37956</v>
      </c>
      <c r="C33" s="16" t="n">
        <v>-27.2421066022528</v>
      </c>
      <c r="D33" s="15"/>
      <c r="E33" s="18" t="n">
        <v>0</v>
      </c>
      <c r="F33" s="18" t="n">
        <v>0</v>
      </c>
      <c r="G33" s="18" t="n">
        <v>0</v>
      </c>
      <c r="H33" s="18" t="n">
        <v>-0.246064000558533</v>
      </c>
      <c r="I33" s="18" t="n">
        <v>0</v>
      </c>
      <c r="J33" s="18" t="n">
        <v>0</v>
      </c>
      <c r="K33" s="18" t="n">
        <v>0</v>
      </c>
      <c r="L33" s="18" t="n">
        <v>0</v>
      </c>
      <c r="M33" s="18" t="n">
        <v>-9.99282015092403</v>
      </c>
      <c r="N33" s="18" t="n">
        <v>-17.0032224507702</v>
      </c>
      <c r="R33" s="18" t="n">
        <f aca="false">+C33/'Discount curve'!D22</f>
        <v>-29.0264950897254</v>
      </c>
      <c r="S33" s="18"/>
      <c r="T33" s="18" t="n">
        <f aca="false">+E33/'Discount curve'!$D22</f>
        <v>0</v>
      </c>
      <c r="U33" s="18" t="n">
        <f aca="false">+F33/'Discount curve'!$D22</f>
        <v>0</v>
      </c>
      <c r="V33" s="18" t="n">
        <f aca="false">+G33/'Discount curve'!$D22</f>
        <v>0</v>
      </c>
      <c r="W33" s="18" t="n">
        <f aca="false">+H33/'Discount curve'!$D22</f>
        <v>-0.26218146813139</v>
      </c>
      <c r="X33" s="18" t="n">
        <f aca="false">+I33/'Discount curve'!$D22</f>
        <v>0</v>
      </c>
      <c r="Y33" s="18" t="n">
        <f aca="false">+J33/'Discount curve'!$D22</f>
        <v>0</v>
      </c>
      <c r="Z33" s="18" t="n">
        <f aca="false">+K33/'Discount curve'!$D22</f>
        <v>0</v>
      </c>
      <c r="AA33" s="18" t="n">
        <f aca="false">+L33/'Discount curve'!$D22</f>
        <v>0</v>
      </c>
      <c r="AB33" s="18" t="n">
        <f aca="false">+M33/'Discount curve'!$D22</f>
        <v>-10.647361060518</v>
      </c>
      <c r="AC33" s="18" t="n">
        <f aca="false">+N33/'Discount curve'!$D22</f>
        <v>-18.1169525610761</v>
      </c>
      <c r="AD33" s="18" t="n">
        <f aca="false">+O33/'Discount curve'!$D22</f>
        <v>0</v>
      </c>
      <c r="AE33" s="18" t="n">
        <f aca="false">+P33/'Discount curve'!$D22</f>
        <v>0</v>
      </c>
    </row>
    <row r="34" customFormat="false" ht="12.75" hidden="false" customHeight="false" outlineLevel="0" collapsed="false">
      <c r="A34" s="17" t="n">
        <v>37987</v>
      </c>
      <c r="C34" s="16" t="n">
        <v>-25.875860996885</v>
      </c>
      <c r="D34" s="15"/>
      <c r="E34" s="18" t="n">
        <v>0</v>
      </c>
      <c r="F34" s="18" t="n">
        <v>0</v>
      </c>
      <c r="G34" s="18" t="n">
        <v>0</v>
      </c>
      <c r="H34" s="18" t="n">
        <v>-0.000975699205088376</v>
      </c>
      <c r="I34" s="18" t="n">
        <v>0</v>
      </c>
      <c r="J34" s="18" t="n">
        <v>0</v>
      </c>
      <c r="K34" s="18" t="n">
        <v>0</v>
      </c>
      <c r="L34" s="18" t="n">
        <v>0</v>
      </c>
      <c r="M34" s="18" t="n">
        <v>-9.35381606460778</v>
      </c>
      <c r="N34" s="18" t="n">
        <v>-16.5210692330722</v>
      </c>
      <c r="R34" s="18" t="n">
        <f aca="false">+C34/'Discount curve'!D23</f>
        <v>-27.6975804169043</v>
      </c>
      <c r="S34" s="18"/>
      <c r="T34" s="18" t="n">
        <f aca="false">+E34/'Discount curve'!$D23</f>
        <v>0</v>
      </c>
      <c r="U34" s="18" t="n">
        <f aca="false">+F34/'Discount curve'!$D23</f>
        <v>0</v>
      </c>
      <c r="V34" s="18" t="n">
        <f aca="false">+G34/'Discount curve'!$D23</f>
        <v>0</v>
      </c>
      <c r="W34" s="18" t="n">
        <f aca="false">+H34/'Discount curve'!$D23</f>
        <v>-0.00104439064651407</v>
      </c>
      <c r="X34" s="18" t="n">
        <f aca="false">+I34/'Discount curve'!$D23</f>
        <v>0</v>
      </c>
      <c r="Y34" s="18" t="n">
        <f aca="false">+J34/'Discount curve'!$D23</f>
        <v>0</v>
      </c>
      <c r="Z34" s="18" t="n">
        <f aca="false">+K34/'Discount curve'!$D23</f>
        <v>0</v>
      </c>
      <c r="AA34" s="18" t="n">
        <f aca="false">+L34/'Discount curve'!$D23</f>
        <v>0</v>
      </c>
      <c r="AB34" s="18" t="n">
        <f aca="false">+M34/'Discount curve'!$D23</f>
        <v>-10.0123459731675</v>
      </c>
      <c r="AC34" s="18" t="n">
        <f aca="false">+N34/'Discount curve'!$D23</f>
        <v>-17.6841900530902</v>
      </c>
      <c r="AD34" s="18" t="n">
        <f aca="false">+O34/'Discount curve'!$D23</f>
        <v>0</v>
      </c>
      <c r="AE34" s="18" t="n">
        <f aca="false">+P34/'Discount curve'!$D23</f>
        <v>0</v>
      </c>
    </row>
    <row r="35" customFormat="false" ht="12.75" hidden="false" customHeight="false" outlineLevel="0" collapsed="false">
      <c r="A35" s="17" t="n">
        <v>38018</v>
      </c>
      <c r="C35" s="16" t="n">
        <v>-24.3117460341287</v>
      </c>
      <c r="D35" s="15"/>
      <c r="E35" s="18" t="n">
        <v>0</v>
      </c>
      <c r="F35" s="18" t="n">
        <v>0</v>
      </c>
      <c r="G35" s="18" t="n">
        <v>0</v>
      </c>
      <c r="H35" s="18" t="n">
        <v>-0.0849986546921137</v>
      </c>
      <c r="I35" s="18" t="n">
        <v>0</v>
      </c>
      <c r="J35" s="18" t="n">
        <v>0</v>
      </c>
      <c r="K35" s="18" t="n">
        <v>0</v>
      </c>
      <c r="L35" s="18" t="n">
        <v>0</v>
      </c>
      <c r="M35" s="18" t="n">
        <v>-8.70080854194849</v>
      </c>
      <c r="N35" s="18" t="n">
        <v>-15.5259388374881</v>
      </c>
      <c r="R35" s="18" t="n">
        <f aca="false">+C35/'Discount curve'!D24</f>
        <v>-26.1417756661728</v>
      </c>
      <c r="S35" s="18"/>
      <c r="T35" s="18" t="n">
        <f aca="false">+E35/'Discount curve'!$D24</f>
        <v>0</v>
      </c>
      <c r="U35" s="18" t="n">
        <f aca="false">+F35/'Discount curve'!$D24</f>
        <v>0</v>
      </c>
      <c r="V35" s="18" t="n">
        <f aca="false">+G35/'Discount curve'!$D24</f>
        <v>0</v>
      </c>
      <c r="W35" s="18" t="n">
        <f aca="false">+H35/'Discount curve'!$D24</f>
        <v>-0.0913967988876022</v>
      </c>
      <c r="X35" s="18" t="n">
        <f aca="false">+I35/'Discount curve'!$D24</f>
        <v>0</v>
      </c>
      <c r="Y35" s="18" t="n">
        <f aca="false">+J35/'Discount curve'!$D24</f>
        <v>0</v>
      </c>
      <c r="Z35" s="18" t="n">
        <f aca="false">+K35/'Discount curve'!$D24</f>
        <v>0</v>
      </c>
      <c r="AA35" s="18" t="n">
        <f aca="false">+L35/'Discount curve'!$D24</f>
        <v>0</v>
      </c>
      <c r="AB35" s="18" t="n">
        <f aca="false">+M35/'Discount curve'!$D24</f>
        <v>-9.35574864506391</v>
      </c>
      <c r="AC35" s="18" t="n">
        <f aca="false">+N35/'Discount curve'!$D24</f>
        <v>-16.6946302222212</v>
      </c>
      <c r="AD35" s="18" t="n">
        <f aca="false">+O35/'Discount curve'!$D24</f>
        <v>0</v>
      </c>
      <c r="AE35" s="18" t="n">
        <f aca="false">+P35/'Discount curve'!$D24</f>
        <v>0</v>
      </c>
    </row>
    <row r="36" customFormat="false" ht="12.75" hidden="false" customHeight="false" outlineLevel="0" collapsed="false">
      <c r="A36" s="17" t="n">
        <v>38047</v>
      </c>
      <c r="C36" s="16" t="n">
        <v>-23.7741892119694</v>
      </c>
      <c r="D36" s="15"/>
      <c r="E36" s="18" t="n">
        <v>0</v>
      </c>
      <c r="F36" s="18" t="n">
        <v>0</v>
      </c>
      <c r="G36" s="18" t="n">
        <v>0</v>
      </c>
      <c r="H36" s="18" t="n">
        <v>-0.0954759778834472</v>
      </c>
      <c r="I36" s="18" t="n">
        <v>0</v>
      </c>
      <c r="J36" s="18" t="n">
        <v>0</v>
      </c>
      <c r="K36" s="18" t="n">
        <v>0</v>
      </c>
      <c r="L36" s="18" t="n">
        <v>0</v>
      </c>
      <c r="M36" s="18" t="n">
        <v>-8.64780410695011</v>
      </c>
      <c r="N36" s="18" t="n">
        <v>-15.0309091271359</v>
      </c>
      <c r="R36" s="18" t="n">
        <f aca="false">+C36/'Discount curve'!D25</f>
        <v>-25.6774615744252</v>
      </c>
      <c r="S36" s="18"/>
      <c r="T36" s="18" t="n">
        <f aca="false">+E36/'Discount curve'!$D25</f>
        <v>0</v>
      </c>
      <c r="U36" s="18" t="n">
        <f aca="false">+F36/'Discount curve'!$D25</f>
        <v>0</v>
      </c>
      <c r="V36" s="18" t="n">
        <f aca="false">+G36/'Discount curve'!$D25</f>
        <v>0</v>
      </c>
      <c r="W36" s="18" t="n">
        <f aca="false">+H36/'Discount curve'!$D25</f>
        <v>-0.10311942634614</v>
      </c>
      <c r="X36" s="18" t="n">
        <f aca="false">+I36/'Discount curve'!$D25</f>
        <v>0</v>
      </c>
      <c r="Y36" s="18" t="n">
        <f aca="false">+J36/'Discount curve'!$D25</f>
        <v>0</v>
      </c>
      <c r="Z36" s="18" t="n">
        <f aca="false">+K36/'Discount curve'!$D25</f>
        <v>0</v>
      </c>
      <c r="AA36" s="18" t="n">
        <f aca="false">+L36/'Discount curve'!$D25</f>
        <v>0</v>
      </c>
      <c r="AB36" s="18" t="n">
        <f aca="false">+M36/'Discount curve'!$D25</f>
        <v>-9.3401148480627</v>
      </c>
      <c r="AC36" s="18" t="n">
        <f aca="false">+N36/'Discount curve'!$D25</f>
        <v>-16.2342273000163</v>
      </c>
      <c r="AD36" s="18" t="n">
        <f aca="false">+O36/'Discount curve'!$D25</f>
        <v>0</v>
      </c>
      <c r="AE36" s="18" t="n">
        <f aca="false">+P36/'Discount curve'!$D25</f>
        <v>0</v>
      </c>
    </row>
    <row r="37" customFormat="false" ht="12.75" hidden="false" customHeight="false" outlineLevel="0" collapsed="false">
      <c r="A37" s="17" t="n">
        <v>38078</v>
      </c>
      <c r="C37" s="16" t="n">
        <v>-18.35381828567</v>
      </c>
      <c r="D37" s="15"/>
      <c r="E37" s="18" t="n">
        <v>0</v>
      </c>
      <c r="F37" s="18" t="n">
        <v>0</v>
      </c>
      <c r="G37" s="18" t="n">
        <v>0</v>
      </c>
      <c r="H37" s="18" t="n">
        <v>-0.159006991050634</v>
      </c>
      <c r="I37" s="18" t="n">
        <v>0</v>
      </c>
      <c r="J37" s="18" t="n">
        <v>0</v>
      </c>
      <c r="K37" s="18" t="n">
        <v>0</v>
      </c>
      <c r="L37" s="18" t="n">
        <v>0</v>
      </c>
      <c r="M37" s="18" t="n">
        <v>-7.14489235494909</v>
      </c>
      <c r="N37" s="18" t="n">
        <v>-11.0499189396702</v>
      </c>
      <c r="R37" s="18" t="n">
        <f aca="false">+C37/'Discount curve'!D26</f>
        <v>-19.9179152233771</v>
      </c>
      <c r="S37" s="18"/>
      <c r="T37" s="18" t="n">
        <f aca="false">+E37/'Discount curve'!$D26</f>
        <v>0</v>
      </c>
      <c r="U37" s="18" t="n">
        <f aca="false">+F37/'Discount curve'!$D26</f>
        <v>0</v>
      </c>
      <c r="V37" s="18" t="n">
        <f aca="false">+G37/'Discount curve'!$D26</f>
        <v>0</v>
      </c>
      <c r="W37" s="18" t="n">
        <f aca="false">+H37/'Discount curve'!$D26</f>
        <v>-0.172557432920842</v>
      </c>
      <c r="X37" s="18" t="n">
        <f aca="false">+I37/'Discount curve'!$D26</f>
        <v>0</v>
      </c>
      <c r="Y37" s="18" t="n">
        <f aca="false">+J37/'Discount curve'!$D26</f>
        <v>0</v>
      </c>
      <c r="Z37" s="18" t="n">
        <f aca="false">+K37/'Discount curve'!$D26</f>
        <v>0</v>
      </c>
      <c r="AA37" s="18" t="n">
        <f aca="false">+L37/'Discount curve'!$D26</f>
        <v>0</v>
      </c>
      <c r="AB37" s="18" t="n">
        <f aca="false">+M37/'Discount curve'!$D26</f>
        <v>-7.75377406439417</v>
      </c>
      <c r="AC37" s="18" t="n">
        <f aca="false">+N37/'Discount curve'!$D26</f>
        <v>-11.9915837260621</v>
      </c>
      <c r="AD37" s="18" t="n">
        <f aca="false">+O37/'Discount curve'!$D26</f>
        <v>0</v>
      </c>
      <c r="AE37" s="18" t="n">
        <f aca="false">+P37/'Discount curve'!$D26</f>
        <v>0</v>
      </c>
    </row>
    <row r="38" customFormat="false" ht="12.75" hidden="false" customHeight="false" outlineLevel="0" collapsed="false">
      <c r="A38" s="17" t="n">
        <v>38108</v>
      </c>
      <c r="C38" s="16" t="n">
        <v>-15.3880133727619</v>
      </c>
      <c r="D38" s="15"/>
      <c r="E38" s="18" t="n">
        <v>0</v>
      </c>
      <c r="F38" s="18" t="n">
        <v>0</v>
      </c>
      <c r="G38" s="18" t="n">
        <v>0</v>
      </c>
      <c r="H38" s="18" t="n">
        <v>0</v>
      </c>
      <c r="I38" s="18" t="n">
        <v>0</v>
      </c>
      <c r="J38" s="18" t="n">
        <v>0</v>
      </c>
      <c r="K38" s="18" t="n">
        <v>0</v>
      </c>
      <c r="L38" s="18" t="n">
        <v>0</v>
      </c>
      <c r="M38" s="18" t="n">
        <v>-5.75173204340807</v>
      </c>
      <c r="N38" s="18" t="n">
        <v>-9.63628132935382</v>
      </c>
      <c r="R38" s="18" t="n">
        <f aca="false">+C38/'Discount curve'!D27</f>
        <v>-16.7757966268753</v>
      </c>
      <c r="S38" s="18"/>
      <c r="T38" s="18" t="n">
        <f aca="false">+E38/'Discount curve'!$D27</f>
        <v>0</v>
      </c>
      <c r="U38" s="18" t="n">
        <f aca="false">+F38/'Discount curve'!$D27</f>
        <v>0</v>
      </c>
      <c r="V38" s="18" t="n">
        <f aca="false">+G38/'Discount curve'!$D27</f>
        <v>0</v>
      </c>
      <c r="W38" s="18" t="n">
        <f aca="false">+H38/'Discount curve'!$D27</f>
        <v>0</v>
      </c>
      <c r="X38" s="18" t="n">
        <f aca="false">+I38/'Discount curve'!$D27</f>
        <v>0</v>
      </c>
      <c r="Y38" s="18" t="n">
        <f aca="false">+J38/'Discount curve'!$D27</f>
        <v>0</v>
      </c>
      <c r="Z38" s="18" t="n">
        <f aca="false">+K38/'Discount curve'!$D27</f>
        <v>0</v>
      </c>
      <c r="AA38" s="18" t="n">
        <f aca="false">+L38/'Discount curve'!$D27</f>
        <v>0</v>
      </c>
      <c r="AB38" s="18" t="n">
        <f aca="false">+M38/'Discount curve'!$D27</f>
        <v>-6.27045770465024</v>
      </c>
      <c r="AC38" s="18" t="n">
        <f aca="false">+N38/'Discount curve'!$D27</f>
        <v>-10.5053389222251</v>
      </c>
      <c r="AD38" s="18" t="n">
        <f aca="false">+O38/'Discount curve'!$D27</f>
        <v>0</v>
      </c>
      <c r="AE38" s="18" t="n">
        <f aca="false">+P38/'Discount curve'!$D27</f>
        <v>0</v>
      </c>
    </row>
    <row r="39" customFormat="false" ht="12.75" hidden="false" customHeight="false" outlineLevel="0" collapsed="false">
      <c r="A39" s="17" t="n">
        <v>38139</v>
      </c>
      <c r="C39" s="16" t="n">
        <v>-14.4947952778211</v>
      </c>
      <c r="D39" s="15"/>
      <c r="E39" s="18" t="n">
        <v>0</v>
      </c>
      <c r="F39" s="18" t="n">
        <v>0</v>
      </c>
      <c r="G39" s="18" t="n">
        <v>0</v>
      </c>
      <c r="H39" s="18" t="n">
        <v>0</v>
      </c>
      <c r="I39" s="18" t="n">
        <v>0</v>
      </c>
      <c r="J39" s="18" t="n">
        <v>0</v>
      </c>
      <c r="K39" s="18" t="n">
        <v>0</v>
      </c>
      <c r="L39" s="18" t="n">
        <v>0</v>
      </c>
      <c r="M39" s="18" t="n">
        <v>-4.94577207674011</v>
      </c>
      <c r="N39" s="18" t="n">
        <v>-9.54902320108104</v>
      </c>
      <c r="R39" s="18" t="n">
        <f aca="false">+C39/'Discount curve'!D28</f>
        <v>-15.8810811573444</v>
      </c>
      <c r="S39" s="18"/>
      <c r="T39" s="18" t="n">
        <f aca="false">+E39/'Discount curve'!$D28</f>
        <v>0</v>
      </c>
      <c r="U39" s="18" t="n">
        <f aca="false">+F39/'Discount curve'!$D28</f>
        <v>0</v>
      </c>
      <c r="V39" s="18" t="n">
        <f aca="false">+G39/'Discount curve'!$D28</f>
        <v>0</v>
      </c>
      <c r="W39" s="18" t="n">
        <f aca="false">+H39/'Discount curve'!$D28</f>
        <v>0</v>
      </c>
      <c r="X39" s="18" t="n">
        <f aca="false">+I39/'Discount curve'!$D28</f>
        <v>0</v>
      </c>
      <c r="Y39" s="18" t="n">
        <f aca="false">+J39/'Discount curve'!$D28</f>
        <v>0</v>
      </c>
      <c r="Z39" s="18" t="n">
        <f aca="false">+K39/'Discount curve'!$D28</f>
        <v>0</v>
      </c>
      <c r="AA39" s="18" t="n">
        <f aca="false">+L39/'Discount curve'!$D28</f>
        <v>0</v>
      </c>
      <c r="AB39" s="18" t="n">
        <f aca="false">+M39/'Discount curve'!$D28</f>
        <v>-5.4187869666997</v>
      </c>
      <c r="AC39" s="18" t="n">
        <f aca="false">+N39/'Discount curve'!$D28</f>
        <v>-10.4622941906447</v>
      </c>
      <c r="AD39" s="18" t="n">
        <f aca="false">+O39/'Discount curve'!$D28</f>
        <v>0</v>
      </c>
      <c r="AE39" s="18" t="n">
        <f aca="false">+P39/'Discount curve'!$D28</f>
        <v>0</v>
      </c>
    </row>
    <row r="40" customFormat="false" ht="12.75" hidden="false" customHeight="false" outlineLevel="0" collapsed="false">
      <c r="A40" s="17" t="n">
        <v>38169</v>
      </c>
      <c r="C40" s="16" t="n">
        <v>-10.0355718272271</v>
      </c>
      <c r="D40" s="15"/>
      <c r="E40" s="18" t="n">
        <v>0</v>
      </c>
      <c r="F40" s="18" t="n">
        <v>0</v>
      </c>
      <c r="G40" s="18" t="n">
        <v>0</v>
      </c>
      <c r="H40" s="18" t="n">
        <v>0</v>
      </c>
      <c r="I40" s="18" t="n">
        <v>0</v>
      </c>
      <c r="J40" s="18" t="n">
        <v>0</v>
      </c>
      <c r="K40" s="18" t="n">
        <v>0</v>
      </c>
      <c r="L40" s="18" t="n">
        <v>0</v>
      </c>
      <c r="M40" s="18" t="n">
        <v>-4.56593248405903</v>
      </c>
      <c r="N40" s="18" t="n">
        <v>-5.46963934316808</v>
      </c>
      <c r="R40" s="18" t="n">
        <f aca="false">+C40/'Discount curve'!D29</f>
        <v>-11.0454820585267</v>
      </c>
      <c r="S40" s="18"/>
      <c r="T40" s="18" t="n">
        <f aca="false">+E40/'Discount curve'!$D29</f>
        <v>0</v>
      </c>
      <c r="U40" s="18" t="n">
        <f aca="false">+F40/'Discount curve'!$D29</f>
        <v>0</v>
      </c>
      <c r="V40" s="18" t="n">
        <f aca="false">+G40/'Discount curve'!$D29</f>
        <v>0</v>
      </c>
      <c r="W40" s="18" t="n">
        <f aca="false">+H40/'Discount curve'!$D29</f>
        <v>0</v>
      </c>
      <c r="X40" s="18" t="n">
        <f aca="false">+I40/'Discount curve'!$D29</f>
        <v>0</v>
      </c>
      <c r="Y40" s="18" t="n">
        <f aca="false">+J40/'Discount curve'!$D29</f>
        <v>0</v>
      </c>
      <c r="Z40" s="18" t="n">
        <f aca="false">+K40/'Discount curve'!$D29</f>
        <v>0</v>
      </c>
      <c r="AA40" s="18" t="n">
        <f aca="false">+L40/'Discount curve'!$D29</f>
        <v>0</v>
      </c>
      <c r="AB40" s="18" t="n">
        <f aca="false">+M40/'Discount curve'!$D29</f>
        <v>-5.0254162095966</v>
      </c>
      <c r="AC40" s="18" t="n">
        <f aca="false">+N40/'Discount curve'!$D29</f>
        <v>-6.02006584893006</v>
      </c>
      <c r="AD40" s="18" t="n">
        <f aca="false">+O40/'Discount curve'!$D29</f>
        <v>0</v>
      </c>
      <c r="AE40" s="18" t="n">
        <f aca="false">+P40/'Discount curve'!$D29</f>
        <v>0</v>
      </c>
    </row>
    <row r="41" customFormat="false" ht="12.75" hidden="false" customHeight="false" outlineLevel="0" collapsed="false">
      <c r="A41" s="17" t="n">
        <v>38200</v>
      </c>
      <c r="C41" s="16" t="n">
        <v>-10.5645787046225</v>
      </c>
      <c r="D41" s="15"/>
      <c r="E41" s="18" t="n">
        <v>0</v>
      </c>
      <c r="F41" s="18" t="n">
        <v>0</v>
      </c>
      <c r="G41" s="18" t="n">
        <v>0</v>
      </c>
      <c r="H41" s="18" t="n">
        <v>0</v>
      </c>
      <c r="I41" s="18" t="n">
        <v>0</v>
      </c>
      <c r="J41" s="18" t="n">
        <v>0</v>
      </c>
      <c r="K41" s="18" t="n">
        <v>0</v>
      </c>
      <c r="L41" s="18" t="n">
        <v>0</v>
      </c>
      <c r="M41" s="18" t="n">
        <v>-5.32608843485657</v>
      </c>
      <c r="N41" s="18" t="n">
        <v>-5.23849026976593</v>
      </c>
      <c r="R41" s="18" t="n">
        <f aca="false">+C41/'Discount curve'!D30</f>
        <v>-11.685704546226</v>
      </c>
      <c r="S41" s="18"/>
      <c r="T41" s="18" t="n">
        <f aca="false">+E41/'Discount curve'!$D30</f>
        <v>0</v>
      </c>
      <c r="U41" s="18" t="n">
        <f aca="false">+F41/'Discount curve'!$D30</f>
        <v>0</v>
      </c>
      <c r="V41" s="18" t="n">
        <f aca="false">+G41/'Discount curve'!$D30</f>
        <v>0</v>
      </c>
      <c r="W41" s="18" t="n">
        <f aca="false">+H41/'Discount curve'!$D30</f>
        <v>0</v>
      </c>
      <c r="X41" s="18" t="n">
        <f aca="false">+I41/'Discount curve'!$D30</f>
        <v>0</v>
      </c>
      <c r="Y41" s="18" t="n">
        <f aca="false">+J41/'Discount curve'!$D30</f>
        <v>0</v>
      </c>
      <c r="Z41" s="18" t="n">
        <f aca="false">+K41/'Discount curve'!$D30</f>
        <v>0</v>
      </c>
      <c r="AA41" s="18" t="n">
        <f aca="false">+L41/'Discount curve'!$D30</f>
        <v>0</v>
      </c>
      <c r="AB41" s="18" t="n">
        <f aca="false">+M41/'Discount curve'!$D30</f>
        <v>-5.89129936715534</v>
      </c>
      <c r="AC41" s="18" t="n">
        <f aca="false">+N41/'Discount curve'!$D30</f>
        <v>-5.79440517907069</v>
      </c>
      <c r="AD41" s="18" t="n">
        <f aca="false">+O41/'Discount curve'!$D30</f>
        <v>0</v>
      </c>
      <c r="AE41" s="18" t="n">
        <f aca="false">+P41/'Discount curve'!$D30</f>
        <v>0</v>
      </c>
    </row>
    <row r="42" customFormat="false" ht="12.75" hidden="false" customHeight="false" outlineLevel="0" collapsed="false">
      <c r="A42" s="17" t="n">
        <v>38231</v>
      </c>
      <c r="C42" s="16" t="n">
        <v>-7.10647536110115</v>
      </c>
      <c r="D42" s="15"/>
      <c r="E42" s="18" t="n">
        <v>0</v>
      </c>
      <c r="F42" s="18" t="n">
        <v>0</v>
      </c>
      <c r="G42" s="18" t="n">
        <v>0</v>
      </c>
      <c r="H42" s="18" t="n">
        <v>0</v>
      </c>
      <c r="I42" s="18" t="n">
        <v>0</v>
      </c>
      <c r="J42" s="18" t="n">
        <v>0</v>
      </c>
      <c r="K42" s="18" t="n">
        <v>0</v>
      </c>
      <c r="L42" s="18" t="n">
        <v>0</v>
      </c>
      <c r="M42" s="18" t="n">
        <v>-3.61298807699618</v>
      </c>
      <c r="N42" s="18" t="n">
        <v>-3.49348728410498</v>
      </c>
      <c r="R42" s="18" t="n">
        <f aca="false">+C42/'Discount curve'!D31</f>
        <v>-7.9006033394609</v>
      </c>
      <c r="S42" s="18"/>
      <c r="T42" s="18" t="n">
        <f aca="false">+E42/'Discount curve'!$D31</f>
        <v>0</v>
      </c>
      <c r="U42" s="18" t="n">
        <f aca="false">+F42/'Discount curve'!$D31</f>
        <v>0</v>
      </c>
      <c r="V42" s="18" t="n">
        <f aca="false">+G42/'Discount curve'!$D31</f>
        <v>0</v>
      </c>
      <c r="W42" s="18" t="n">
        <f aca="false">+H42/'Discount curve'!$D31</f>
        <v>0</v>
      </c>
      <c r="X42" s="18" t="n">
        <f aca="false">+I42/'Discount curve'!$D31</f>
        <v>0</v>
      </c>
      <c r="Y42" s="18" t="n">
        <f aca="false">+J42/'Discount curve'!$D31</f>
        <v>0</v>
      </c>
      <c r="Z42" s="18" t="n">
        <f aca="false">+K42/'Discount curve'!$D31</f>
        <v>0</v>
      </c>
      <c r="AA42" s="18" t="n">
        <f aca="false">+L42/'Discount curve'!$D31</f>
        <v>0</v>
      </c>
      <c r="AB42" s="18" t="n">
        <f aca="false">+M42/'Discount curve'!$D31</f>
        <v>-4.01672899941292</v>
      </c>
      <c r="AC42" s="18" t="n">
        <f aca="false">+N42/'Discount curve'!$D31</f>
        <v>-3.88387434004798</v>
      </c>
      <c r="AD42" s="18" t="n">
        <f aca="false">+O42/'Discount curve'!$D31</f>
        <v>0</v>
      </c>
      <c r="AE42" s="18" t="n">
        <f aca="false">+P42/'Discount curve'!$D31</f>
        <v>0</v>
      </c>
    </row>
    <row r="43" customFormat="false" ht="12.75" hidden="false" customHeight="false" outlineLevel="0" collapsed="false">
      <c r="A43" s="17" t="n">
        <v>38261</v>
      </c>
      <c r="C43" s="16" t="n">
        <v>-7.72843362454717</v>
      </c>
      <c r="D43" s="15"/>
      <c r="E43" s="18" t="n">
        <v>0</v>
      </c>
      <c r="F43" s="18" t="n">
        <v>0</v>
      </c>
      <c r="G43" s="18" t="n">
        <v>0</v>
      </c>
      <c r="H43" s="18" t="n">
        <v>0</v>
      </c>
      <c r="I43" s="18" t="n">
        <v>0</v>
      </c>
      <c r="J43" s="18" t="n">
        <v>0</v>
      </c>
      <c r="K43" s="18" t="n">
        <v>0</v>
      </c>
      <c r="L43" s="18" t="n">
        <v>0</v>
      </c>
      <c r="M43" s="18" t="n">
        <v>-4.17762700623494</v>
      </c>
      <c r="N43" s="18" t="n">
        <v>-3.55080661831223</v>
      </c>
      <c r="R43" s="18" t="n">
        <f aca="false">+C43/'Discount curve'!D32</f>
        <v>-8.63345297038542</v>
      </c>
      <c r="S43" s="18"/>
      <c r="T43" s="18" t="n">
        <f aca="false">+E43/'Discount curve'!$D32</f>
        <v>0</v>
      </c>
      <c r="U43" s="18" t="n">
        <f aca="false">+F43/'Discount curve'!$D32</f>
        <v>0</v>
      </c>
      <c r="V43" s="18" t="n">
        <f aca="false">+G43/'Discount curve'!$D32</f>
        <v>0</v>
      </c>
      <c r="W43" s="18" t="n">
        <f aca="false">+H43/'Discount curve'!$D32</f>
        <v>0</v>
      </c>
      <c r="X43" s="18" t="n">
        <f aca="false">+I43/'Discount curve'!$D32</f>
        <v>0</v>
      </c>
      <c r="Y43" s="18" t="n">
        <f aca="false">+J43/'Discount curve'!$D32</f>
        <v>0</v>
      </c>
      <c r="Z43" s="18" t="n">
        <f aca="false">+K43/'Discount curve'!$D32</f>
        <v>0</v>
      </c>
      <c r="AA43" s="18" t="n">
        <f aca="false">+L43/'Discount curve'!$D32</f>
        <v>0</v>
      </c>
      <c r="AB43" s="18" t="n">
        <f aca="false">+M43/'Discount curve'!$D32</f>
        <v>-4.66683781453253</v>
      </c>
      <c r="AC43" s="18" t="n">
        <f aca="false">+N43/'Discount curve'!$D32</f>
        <v>-3.96661515585289</v>
      </c>
      <c r="AD43" s="18" t="n">
        <f aca="false">+O43/'Discount curve'!$D32</f>
        <v>0</v>
      </c>
      <c r="AE43" s="18" t="n">
        <f aca="false">+P43/'Discount curve'!$D32</f>
        <v>0</v>
      </c>
    </row>
    <row r="44" customFormat="false" ht="12.75" hidden="false" customHeight="false" outlineLevel="0" collapsed="false">
      <c r="A44" s="17" t="n">
        <v>38292</v>
      </c>
      <c r="C44" s="16" t="n">
        <v>-7.80326317180231</v>
      </c>
      <c r="D44" s="15"/>
      <c r="E44" s="18" t="n">
        <v>0</v>
      </c>
      <c r="F44" s="18" t="n">
        <v>0</v>
      </c>
      <c r="G44" s="18" t="n">
        <v>0</v>
      </c>
      <c r="H44" s="18" t="n">
        <v>0</v>
      </c>
      <c r="I44" s="18" t="n">
        <v>0</v>
      </c>
      <c r="J44" s="18" t="n">
        <v>0</v>
      </c>
      <c r="K44" s="18" t="n">
        <v>0</v>
      </c>
      <c r="L44" s="18" t="n">
        <v>0</v>
      </c>
      <c r="M44" s="18" t="n">
        <v>-4.0380752489643</v>
      </c>
      <c r="N44" s="18" t="n">
        <v>-3.76518792283801</v>
      </c>
      <c r="R44" s="18" t="n">
        <f aca="false">+C44/'Discount curve'!D33</f>
        <v>-8.76080513596175</v>
      </c>
      <c r="S44" s="18"/>
      <c r="T44" s="18" t="n">
        <f aca="false">+E44/'Discount curve'!$D33</f>
        <v>0</v>
      </c>
      <c r="U44" s="18" t="n">
        <f aca="false">+F44/'Discount curve'!$D33</f>
        <v>0</v>
      </c>
      <c r="V44" s="18" t="n">
        <f aca="false">+G44/'Discount curve'!$D33</f>
        <v>0</v>
      </c>
      <c r="W44" s="18" t="n">
        <f aca="false">+H44/'Discount curve'!$D33</f>
        <v>0</v>
      </c>
      <c r="X44" s="18" t="n">
        <f aca="false">+I44/'Discount curve'!$D33</f>
        <v>0</v>
      </c>
      <c r="Y44" s="18" t="n">
        <f aca="false">+J44/'Discount curve'!$D33</f>
        <v>0</v>
      </c>
      <c r="Z44" s="18" t="n">
        <f aca="false">+K44/'Discount curve'!$D33</f>
        <v>0</v>
      </c>
      <c r="AA44" s="18" t="n">
        <f aca="false">+L44/'Discount curve'!$D33</f>
        <v>0</v>
      </c>
      <c r="AB44" s="18" t="n">
        <f aca="false">+M44/'Discount curve'!$D33</f>
        <v>-4.53358929484311</v>
      </c>
      <c r="AC44" s="18" t="n">
        <f aca="false">+N44/'Discount curve'!$D33</f>
        <v>-4.22721584111864</v>
      </c>
      <c r="AD44" s="18" t="n">
        <f aca="false">+O44/'Discount curve'!$D33</f>
        <v>0</v>
      </c>
      <c r="AE44" s="18" t="n">
        <f aca="false">+P44/'Discount curve'!$D33</f>
        <v>0</v>
      </c>
    </row>
    <row r="45" customFormat="false" ht="12.75" hidden="false" customHeight="false" outlineLevel="0" collapsed="false">
      <c r="A45" s="17" t="n">
        <v>38322</v>
      </c>
      <c r="C45" s="16" t="n">
        <v>-9.72784658890134</v>
      </c>
      <c r="D45" s="15"/>
      <c r="E45" s="18" t="n">
        <v>0</v>
      </c>
      <c r="F45" s="18" t="n">
        <v>0</v>
      </c>
      <c r="G45" s="18" t="n">
        <v>0</v>
      </c>
      <c r="H45" s="18" t="n">
        <v>0</v>
      </c>
      <c r="I45" s="18" t="n">
        <v>0</v>
      </c>
      <c r="J45" s="18" t="n">
        <v>0</v>
      </c>
      <c r="K45" s="18" t="n">
        <v>0</v>
      </c>
      <c r="L45" s="18" t="n">
        <v>0</v>
      </c>
      <c r="M45" s="18" t="n">
        <v>-5.06556968703011</v>
      </c>
      <c r="N45" s="18" t="n">
        <v>-4.66227690187123</v>
      </c>
      <c r="R45" s="18" t="n">
        <f aca="false">+C45/'Discount curve'!D34</f>
        <v>-10.9759373323956</v>
      </c>
      <c r="S45" s="18"/>
      <c r="T45" s="18" t="n">
        <f aca="false">+E45/'Discount curve'!$D34</f>
        <v>0</v>
      </c>
      <c r="U45" s="18" t="n">
        <f aca="false">+F45/'Discount curve'!$D34</f>
        <v>0</v>
      </c>
      <c r="V45" s="18" t="n">
        <f aca="false">+G45/'Discount curve'!$D34</f>
        <v>0</v>
      </c>
      <c r="W45" s="18" t="n">
        <f aca="false">+H45/'Discount curve'!$D34</f>
        <v>0</v>
      </c>
      <c r="X45" s="18" t="n">
        <f aca="false">+I45/'Discount curve'!$D34</f>
        <v>0</v>
      </c>
      <c r="Y45" s="18" t="n">
        <f aca="false">+J45/'Discount curve'!$D34</f>
        <v>0</v>
      </c>
      <c r="Z45" s="18" t="n">
        <f aca="false">+K45/'Discount curve'!$D34</f>
        <v>0</v>
      </c>
      <c r="AA45" s="18" t="n">
        <f aca="false">+L45/'Discount curve'!$D34</f>
        <v>0</v>
      </c>
      <c r="AB45" s="18" t="n">
        <f aca="false">+M45/'Discount curve'!$D34</f>
        <v>-5.71548645731726</v>
      </c>
      <c r="AC45" s="18" t="n">
        <f aca="false">+N45/'Discount curve'!$D34</f>
        <v>-5.26045087507838</v>
      </c>
      <c r="AD45" s="18" t="n">
        <f aca="false">+O45/'Discount curve'!$D34</f>
        <v>0</v>
      </c>
      <c r="AE45" s="18" t="n">
        <f aca="false">+P45/'Discount curve'!$D34</f>
        <v>0</v>
      </c>
    </row>
    <row r="46" customFormat="false" ht="12.75" hidden="false" customHeight="false" outlineLevel="0" collapsed="false">
      <c r="A46" s="17" t="n">
        <v>38353</v>
      </c>
      <c r="C46" s="16" t="n">
        <v>-8.78888000324518</v>
      </c>
      <c r="D46" s="15"/>
      <c r="E46" s="18" t="n">
        <v>0</v>
      </c>
      <c r="F46" s="18" t="n">
        <v>0</v>
      </c>
      <c r="G46" s="18" t="n">
        <v>0</v>
      </c>
      <c r="H46" s="18" t="n">
        <v>0</v>
      </c>
      <c r="I46" s="18" t="n">
        <v>0</v>
      </c>
      <c r="J46" s="18" t="n">
        <v>0</v>
      </c>
      <c r="K46" s="18" t="n">
        <v>0</v>
      </c>
      <c r="L46" s="18" t="n">
        <v>0</v>
      </c>
      <c r="M46" s="18" t="n">
        <v>-4.81228436620632</v>
      </c>
      <c r="N46" s="18" t="n">
        <v>-3.97659563703886</v>
      </c>
      <c r="R46" s="18" t="n">
        <f aca="false">+C46/'Discount curve'!D35</f>
        <v>-9.97061392218156</v>
      </c>
      <c r="S46" s="18"/>
      <c r="T46" s="18" t="n">
        <f aca="false">+E46/'Discount curve'!$D35</f>
        <v>0</v>
      </c>
      <c r="U46" s="18" t="n">
        <f aca="false">+F46/'Discount curve'!$D35</f>
        <v>0</v>
      </c>
      <c r="V46" s="18" t="n">
        <f aca="false">+G46/'Discount curve'!$D35</f>
        <v>0</v>
      </c>
      <c r="W46" s="18" t="n">
        <f aca="false">+H46/'Discount curve'!$D35</f>
        <v>0</v>
      </c>
      <c r="X46" s="18" t="n">
        <f aca="false">+I46/'Discount curve'!$D35</f>
        <v>0</v>
      </c>
      <c r="Y46" s="18" t="n">
        <f aca="false">+J46/'Discount curve'!$D35</f>
        <v>0</v>
      </c>
      <c r="Z46" s="18" t="n">
        <f aca="false">+K46/'Discount curve'!$D35</f>
        <v>0</v>
      </c>
      <c r="AA46" s="18" t="n">
        <f aca="false">+L46/'Discount curve'!$D35</f>
        <v>0</v>
      </c>
      <c r="AB46" s="18" t="n">
        <f aca="false">+M46/'Discount curve'!$D35</f>
        <v>-5.45933378103659</v>
      </c>
      <c r="AC46" s="18" t="n">
        <f aca="false">+N46/'Discount curve'!$D35</f>
        <v>-4.51128014114497</v>
      </c>
      <c r="AD46" s="18" t="n">
        <f aca="false">+O46/'Discount curve'!$D35</f>
        <v>0</v>
      </c>
      <c r="AE46" s="18" t="n">
        <f aca="false">+P46/'Discount curve'!$D35</f>
        <v>0</v>
      </c>
    </row>
    <row r="47" customFormat="false" ht="12.75" hidden="false" customHeight="false" outlineLevel="0" collapsed="false">
      <c r="A47" s="17" t="n">
        <v>38384</v>
      </c>
      <c r="C47" s="16" t="n">
        <v>-8.68614241896374</v>
      </c>
      <c r="D47" s="15"/>
      <c r="E47" s="18" t="n">
        <v>0</v>
      </c>
      <c r="F47" s="18" t="n">
        <v>0</v>
      </c>
      <c r="G47" s="18" t="n">
        <v>0</v>
      </c>
      <c r="H47" s="18" t="n">
        <v>0</v>
      </c>
      <c r="I47" s="18" t="n">
        <v>0</v>
      </c>
      <c r="J47" s="18" t="n">
        <v>0</v>
      </c>
      <c r="K47" s="18" t="n">
        <v>0</v>
      </c>
      <c r="L47" s="18" t="n">
        <v>0</v>
      </c>
      <c r="M47" s="18" t="n">
        <v>-4.54326088661457</v>
      </c>
      <c r="N47" s="18" t="n">
        <v>-4.14288153234916</v>
      </c>
      <c r="R47" s="18" t="n">
        <f aca="false">+C47/'Discount curve'!D36</f>
        <v>-9.90605478842497</v>
      </c>
      <c r="S47" s="18"/>
      <c r="T47" s="18" t="n">
        <f aca="false">+E47/'Discount curve'!$D36</f>
        <v>0</v>
      </c>
      <c r="U47" s="18" t="n">
        <f aca="false">+F47/'Discount curve'!$D36</f>
        <v>0</v>
      </c>
      <c r="V47" s="18" t="n">
        <f aca="false">+G47/'Discount curve'!$D36</f>
        <v>0</v>
      </c>
      <c r="W47" s="18" t="n">
        <f aca="false">+H47/'Discount curve'!$D36</f>
        <v>0</v>
      </c>
      <c r="X47" s="18" t="n">
        <f aca="false">+I47/'Discount curve'!$D36</f>
        <v>0</v>
      </c>
      <c r="Y47" s="18" t="n">
        <f aca="false">+J47/'Discount curve'!$D36</f>
        <v>0</v>
      </c>
      <c r="Z47" s="18" t="n">
        <f aca="false">+K47/'Discount curve'!$D36</f>
        <v>0</v>
      </c>
      <c r="AA47" s="18" t="n">
        <f aca="false">+L47/'Discount curve'!$D36</f>
        <v>0</v>
      </c>
      <c r="AB47" s="18" t="n">
        <f aca="false">+M47/'Discount curve'!$D36</f>
        <v>-5.18133241318433</v>
      </c>
      <c r="AC47" s="18" t="n">
        <f aca="false">+N47/'Discount curve'!$D36</f>
        <v>-4.72472237524064</v>
      </c>
      <c r="AD47" s="18" t="n">
        <f aca="false">+O47/'Discount curve'!$D36</f>
        <v>0</v>
      </c>
      <c r="AE47" s="18" t="n">
        <f aca="false">+P47/'Discount curve'!$D36</f>
        <v>0</v>
      </c>
    </row>
    <row r="48" customFormat="false" ht="12.75" hidden="false" customHeight="false" outlineLevel="0" collapsed="false">
      <c r="A48" s="17" t="n">
        <v>38412</v>
      </c>
      <c r="C48" s="16" t="n">
        <v>-8.17272257191534</v>
      </c>
      <c r="D48" s="15"/>
      <c r="E48" s="18" t="n">
        <v>0</v>
      </c>
      <c r="F48" s="18" t="n">
        <v>0</v>
      </c>
      <c r="G48" s="18" t="n">
        <v>0</v>
      </c>
      <c r="H48" s="18" t="n">
        <v>0</v>
      </c>
      <c r="I48" s="18" t="n">
        <v>0</v>
      </c>
      <c r="J48" s="18" t="n">
        <v>0</v>
      </c>
      <c r="K48" s="18" t="n">
        <v>0</v>
      </c>
      <c r="L48" s="18" t="n">
        <v>0</v>
      </c>
      <c r="M48" s="18" t="n">
        <v>-4.55898493768346</v>
      </c>
      <c r="N48" s="18" t="n">
        <v>-3.61373763423188</v>
      </c>
      <c r="R48" s="18" t="n">
        <f aca="false">+C48/'Discount curve'!D37</f>
        <v>-9.369578581216</v>
      </c>
      <c r="S48" s="18"/>
      <c r="T48" s="18" t="n">
        <f aca="false">+E48/'Discount curve'!$D37</f>
        <v>0</v>
      </c>
      <c r="U48" s="18" t="n">
        <f aca="false">+F48/'Discount curve'!$D37</f>
        <v>0</v>
      </c>
      <c r="V48" s="18" t="n">
        <f aca="false">+G48/'Discount curve'!$D37</f>
        <v>0</v>
      </c>
      <c r="W48" s="18" t="n">
        <f aca="false">+H48/'Discount curve'!$D37</f>
        <v>0</v>
      </c>
      <c r="X48" s="18" t="n">
        <f aca="false">+I48/'Discount curve'!$D37</f>
        <v>0</v>
      </c>
      <c r="Y48" s="18" t="n">
        <f aca="false">+J48/'Discount curve'!$D37</f>
        <v>0</v>
      </c>
      <c r="Z48" s="18" t="n">
        <f aca="false">+K48/'Discount curve'!$D37</f>
        <v>0</v>
      </c>
      <c r="AA48" s="18" t="n">
        <f aca="false">+L48/'Discount curve'!$D37</f>
        <v>0</v>
      </c>
      <c r="AB48" s="18" t="n">
        <f aca="false">+M48/'Discount curve'!$D37</f>
        <v>-5.22662640855977</v>
      </c>
      <c r="AC48" s="18" t="n">
        <f aca="false">+N48/'Discount curve'!$D37</f>
        <v>-4.14295217265622</v>
      </c>
      <c r="AD48" s="18" t="n">
        <f aca="false">+O48/'Discount curve'!$D37</f>
        <v>0</v>
      </c>
      <c r="AE48" s="18" t="n">
        <f aca="false">+P48/'Discount curve'!$D37</f>
        <v>0</v>
      </c>
    </row>
    <row r="49" customFormat="false" ht="12.75" hidden="false" customHeight="false" outlineLevel="0" collapsed="false">
      <c r="A49" s="17" t="n">
        <v>38443</v>
      </c>
      <c r="C49" s="16" t="n">
        <v>-7.10544916673456</v>
      </c>
      <c r="D49" s="15"/>
      <c r="E49" s="18" t="n">
        <v>0</v>
      </c>
      <c r="F49" s="18" t="n">
        <v>0</v>
      </c>
      <c r="G49" s="18" t="n">
        <v>0</v>
      </c>
      <c r="H49" s="18" t="n">
        <v>0</v>
      </c>
      <c r="I49" s="18" t="n">
        <v>0</v>
      </c>
      <c r="J49" s="18" t="n">
        <v>0</v>
      </c>
      <c r="K49" s="18" t="n">
        <v>0</v>
      </c>
      <c r="L49" s="18" t="n">
        <v>0</v>
      </c>
      <c r="M49" s="18" t="n">
        <v>-4.02214360155017</v>
      </c>
      <c r="N49" s="18" t="n">
        <v>-3.08330556518439</v>
      </c>
      <c r="R49" s="18" t="n">
        <f aca="false">+C49/'Discount curve'!D38</f>
        <v>-8.18796441818185</v>
      </c>
      <c r="S49" s="18"/>
      <c r="T49" s="18" t="n">
        <f aca="false">+E49/'Discount curve'!$D38</f>
        <v>0</v>
      </c>
      <c r="U49" s="18" t="n">
        <f aca="false">+F49/'Discount curve'!$D38</f>
        <v>0</v>
      </c>
      <c r="V49" s="18" t="n">
        <f aca="false">+G49/'Discount curve'!$D38</f>
        <v>0</v>
      </c>
      <c r="W49" s="18" t="n">
        <f aca="false">+H49/'Discount curve'!$D38</f>
        <v>0</v>
      </c>
      <c r="X49" s="18" t="n">
        <f aca="false">+I49/'Discount curve'!$D38</f>
        <v>0</v>
      </c>
      <c r="Y49" s="18" t="n">
        <f aca="false">+J49/'Discount curve'!$D38</f>
        <v>0</v>
      </c>
      <c r="Z49" s="18" t="n">
        <f aca="false">+K49/'Discount curve'!$D38</f>
        <v>0</v>
      </c>
      <c r="AA49" s="18" t="n">
        <f aca="false">+L49/'Discount curve'!$D38</f>
        <v>0</v>
      </c>
      <c r="AB49" s="18" t="n">
        <f aca="false">+M49/'Discount curve'!$D38</f>
        <v>-4.63491721937765</v>
      </c>
      <c r="AC49" s="18" t="n">
        <f aca="false">+N49/'Discount curve'!$D38</f>
        <v>-3.55304719880419</v>
      </c>
      <c r="AD49" s="18" t="n">
        <f aca="false">+O49/'Discount curve'!$D38</f>
        <v>0</v>
      </c>
      <c r="AE49" s="18" t="n">
        <f aca="false">+P49/'Discount curve'!$D38</f>
        <v>0</v>
      </c>
    </row>
    <row r="50" customFormat="false" ht="12.75" hidden="false" customHeight="false" outlineLevel="0" collapsed="false">
      <c r="A50" s="17" t="n">
        <v>38473</v>
      </c>
      <c r="C50" s="16" t="n">
        <v>-5.46293964789024</v>
      </c>
      <c r="D50" s="15"/>
      <c r="E50" s="18" t="n">
        <v>0</v>
      </c>
      <c r="F50" s="18" t="n">
        <v>0</v>
      </c>
      <c r="G50" s="18" t="n">
        <v>0</v>
      </c>
      <c r="H50" s="18" t="n">
        <v>0</v>
      </c>
      <c r="I50" s="18" t="n">
        <v>0</v>
      </c>
      <c r="J50" s="18" t="n">
        <v>0</v>
      </c>
      <c r="K50" s="18" t="n">
        <v>0</v>
      </c>
      <c r="L50" s="18" t="n">
        <v>0</v>
      </c>
      <c r="M50" s="18" t="n">
        <v>-2.93832335173659</v>
      </c>
      <c r="N50" s="18" t="n">
        <v>-2.52461629615364</v>
      </c>
      <c r="R50" s="18" t="n">
        <f aca="false">+C50/'Discount curve'!D39</f>
        <v>-6.32723878163894</v>
      </c>
      <c r="S50" s="18"/>
      <c r="T50" s="18" t="n">
        <f aca="false">+E50/'Discount curve'!$D39</f>
        <v>0</v>
      </c>
      <c r="U50" s="18" t="n">
        <f aca="false">+F50/'Discount curve'!$D39</f>
        <v>0</v>
      </c>
      <c r="V50" s="18" t="n">
        <f aca="false">+G50/'Discount curve'!$D39</f>
        <v>0</v>
      </c>
      <c r="W50" s="18" t="n">
        <f aca="false">+H50/'Discount curve'!$D39</f>
        <v>0</v>
      </c>
      <c r="X50" s="18" t="n">
        <f aca="false">+I50/'Discount curve'!$D39</f>
        <v>0</v>
      </c>
      <c r="Y50" s="18" t="n">
        <f aca="false">+J50/'Discount curve'!$D39</f>
        <v>0</v>
      </c>
      <c r="Z50" s="18" t="n">
        <f aca="false">+K50/'Discount curve'!$D39</f>
        <v>0</v>
      </c>
      <c r="AA50" s="18" t="n">
        <f aca="false">+L50/'Discount curve'!$D39</f>
        <v>0</v>
      </c>
      <c r="AB50" s="18" t="n">
        <f aca="false">+M50/'Discount curve'!$D39</f>
        <v>-3.40319949741401</v>
      </c>
      <c r="AC50" s="18" t="n">
        <f aca="false">+N50/'Discount curve'!$D39</f>
        <v>-2.92403928422494</v>
      </c>
      <c r="AD50" s="18" t="n">
        <f aca="false">+O50/'Discount curve'!$D39</f>
        <v>0</v>
      </c>
      <c r="AE50" s="18" t="n">
        <f aca="false">+P50/'Discount curve'!$D39</f>
        <v>0</v>
      </c>
    </row>
    <row r="51" customFormat="false" ht="12.75" hidden="false" customHeight="false" outlineLevel="0" collapsed="false">
      <c r="A51" s="17" t="n">
        <v>38504</v>
      </c>
      <c r="C51" s="16" t="n">
        <v>-5.22796040302917</v>
      </c>
      <c r="D51" s="15"/>
      <c r="E51" s="18" t="n">
        <v>0</v>
      </c>
      <c r="F51" s="18" t="n">
        <v>0</v>
      </c>
      <c r="G51" s="18" t="n">
        <v>0</v>
      </c>
      <c r="H51" s="18" t="n">
        <v>0</v>
      </c>
      <c r="I51" s="18" t="n">
        <v>0</v>
      </c>
      <c r="J51" s="18" t="n">
        <v>0</v>
      </c>
      <c r="K51" s="18" t="n">
        <v>0</v>
      </c>
      <c r="L51" s="18" t="n">
        <v>0</v>
      </c>
      <c r="M51" s="18" t="n">
        <v>-2.78239525770396</v>
      </c>
      <c r="N51" s="18" t="n">
        <v>-2.44556514532521</v>
      </c>
      <c r="R51" s="18" t="n">
        <f aca="false">+C51/'Discount curve'!D40</f>
        <v>-6.08706798828887</v>
      </c>
      <c r="S51" s="18"/>
      <c r="T51" s="18" t="n">
        <f aca="false">+E51/'Discount curve'!$D40</f>
        <v>0</v>
      </c>
      <c r="U51" s="18" t="n">
        <f aca="false">+F51/'Discount curve'!$D40</f>
        <v>0</v>
      </c>
      <c r="V51" s="18" t="n">
        <f aca="false">+G51/'Discount curve'!$D40</f>
        <v>0</v>
      </c>
      <c r="W51" s="18" t="n">
        <f aca="false">+H51/'Discount curve'!$D40</f>
        <v>0</v>
      </c>
      <c r="X51" s="18" t="n">
        <f aca="false">+I51/'Discount curve'!$D40</f>
        <v>0</v>
      </c>
      <c r="Y51" s="18" t="n">
        <f aca="false">+J51/'Discount curve'!$D40</f>
        <v>0</v>
      </c>
      <c r="Z51" s="18" t="n">
        <f aca="false">+K51/'Discount curve'!$D40</f>
        <v>0</v>
      </c>
      <c r="AA51" s="18" t="n">
        <f aca="false">+L51/'Discount curve'!$D40</f>
        <v>0</v>
      </c>
      <c r="AB51" s="18" t="n">
        <f aca="false">+M51/'Discount curve'!$D40</f>
        <v>-3.23962459511422</v>
      </c>
      <c r="AC51" s="18" t="n">
        <f aca="false">+N51/'Discount curve'!$D40</f>
        <v>-2.84744339317465</v>
      </c>
      <c r="AD51" s="18" t="n">
        <f aca="false">+O51/'Discount curve'!$D40</f>
        <v>0</v>
      </c>
      <c r="AE51" s="18" t="n">
        <f aca="false">+P51/'Discount curve'!$D40</f>
        <v>0</v>
      </c>
    </row>
    <row r="52" customFormat="false" ht="12.75" hidden="false" customHeight="false" outlineLevel="0" collapsed="false">
      <c r="A52" s="17" t="n">
        <v>38534</v>
      </c>
      <c r="C52" s="16" t="n">
        <v>-4.63888195898755</v>
      </c>
      <c r="D52" s="15"/>
      <c r="E52" s="18" t="n">
        <v>0</v>
      </c>
      <c r="F52" s="18" t="n">
        <v>0</v>
      </c>
      <c r="G52" s="18" t="n">
        <v>0</v>
      </c>
      <c r="H52" s="18" t="n">
        <v>0</v>
      </c>
      <c r="I52" s="18" t="n">
        <v>0</v>
      </c>
      <c r="J52" s="18" t="n">
        <v>0</v>
      </c>
      <c r="K52" s="18" t="n">
        <v>0</v>
      </c>
      <c r="L52" s="18" t="n">
        <v>0</v>
      </c>
      <c r="M52" s="18" t="n">
        <v>-2.31691287032563</v>
      </c>
      <c r="N52" s="18" t="n">
        <v>-2.32196908866192</v>
      </c>
      <c r="R52" s="18" t="n">
        <f aca="false">+C52/'Discount curve'!D41</f>
        <v>-5.42935930556014</v>
      </c>
      <c r="S52" s="18"/>
      <c r="T52" s="18" t="n">
        <f aca="false">+E52/'Discount curve'!$D41</f>
        <v>0</v>
      </c>
      <c r="U52" s="18" t="n">
        <f aca="false">+F52/'Discount curve'!$D41</f>
        <v>0</v>
      </c>
      <c r="V52" s="18" t="n">
        <f aca="false">+G52/'Discount curve'!$D41</f>
        <v>0</v>
      </c>
      <c r="W52" s="18" t="n">
        <f aca="false">+H52/'Discount curve'!$D41</f>
        <v>0</v>
      </c>
      <c r="X52" s="18" t="n">
        <f aca="false">+I52/'Discount curve'!$D41</f>
        <v>0</v>
      </c>
      <c r="Y52" s="18" t="n">
        <f aca="false">+J52/'Discount curve'!$D41</f>
        <v>0</v>
      </c>
      <c r="Z52" s="18" t="n">
        <f aca="false">+K52/'Discount curve'!$D41</f>
        <v>0</v>
      </c>
      <c r="AA52" s="18" t="n">
        <f aca="false">+L52/'Discount curve'!$D41</f>
        <v>0</v>
      </c>
      <c r="AB52" s="18" t="n">
        <f aca="false">+M52/'Discount curve'!$D41</f>
        <v>-2.71172074734576</v>
      </c>
      <c r="AC52" s="18" t="n">
        <f aca="false">+N52/'Discount curve'!$D41</f>
        <v>-2.71763855821437</v>
      </c>
      <c r="AD52" s="18" t="n">
        <f aca="false">+O52/'Discount curve'!$D41</f>
        <v>0</v>
      </c>
      <c r="AE52" s="18" t="n">
        <f aca="false">+P52/'Discount curve'!$D41</f>
        <v>0</v>
      </c>
    </row>
    <row r="53" customFormat="false" ht="12.75" hidden="false" customHeight="false" outlineLevel="0" collapsed="false">
      <c r="A53" s="17" t="n">
        <v>38565</v>
      </c>
      <c r="C53" s="16" t="n">
        <v>-5.41998112660372</v>
      </c>
      <c r="D53" s="15"/>
      <c r="E53" s="18" t="n">
        <v>0</v>
      </c>
      <c r="F53" s="18" t="n">
        <v>0</v>
      </c>
      <c r="G53" s="18" t="n">
        <v>0</v>
      </c>
      <c r="H53" s="18" t="n">
        <v>0</v>
      </c>
      <c r="I53" s="18" t="n">
        <v>0</v>
      </c>
      <c r="J53" s="18" t="n">
        <v>0</v>
      </c>
      <c r="K53" s="18" t="n">
        <v>0</v>
      </c>
      <c r="L53" s="18" t="n">
        <v>0</v>
      </c>
      <c r="M53" s="18" t="n">
        <v>-2.89633379357082</v>
      </c>
      <c r="N53" s="18" t="n">
        <v>-2.5236473330329</v>
      </c>
      <c r="R53" s="18" t="n">
        <f aca="false">+C53/'Discount curve'!D42</f>
        <v>-6.37790397818185</v>
      </c>
      <c r="S53" s="18"/>
      <c r="T53" s="18" t="n">
        <f aca="false">+E53/'Discount curve'!$D42</f>
        <v>0</v>
      </c>
      <c r="U53" s="18" t="n">
        <f aca="false">+F53/'Discount curve'!$D42</f>
        <v>0</v>
      </c>
      <c r="V53" s="18" t="n">
        <f aca="false">+G53/'Discount curve'!$D42</f>
        <v>0</v>
      </c>
      <c r="W53" s="18" t="n">
        <f aca="false">+H53/'Discount curve'!$D42</f>
        <v>0</v>
      </c>
      <c r="X53" s="18" t="n">
        <f aca="false">+I53/'Discount curve'!$D42</f>
        <v>0</v>
      </c>
      <c r="Y53" s="18" t="n">
        <f aca="false">+J53/'Discount curve'!$D42</f>
        <v>0</v>
      </c>
      <c r="Z53" s="18" t="n">
        <f aca="false">+K53/'Discount curve'!$D42</f>
        <v>0</v>
      </c>
      <c r="AA53" s="18" t="n">
        <f aca="false">+L53/'Discount curve'!$D42</f>
        <v>0</v>
      </c>
      <c r="AB53" s="18" t="n">
        <f aca="false">+M53/'Discount curve'!$D42</f>
        <v>-3.40822936328805</v>
      </c>
      <c r="AC53" s="18" t="n">
        <f aca="false">+N53/'Discount curve'!$D42</f>
        <v>-2.9696746148938</v>
      </c>
      <c r="AD53" s="18" t="n">
        <f aca="false">+O53/'Discount curve'!$D42</f>
        <v>0</v>
      </c>
      <c r="AE53" s="18" t="n">
        <f aca="false">+P53/'Discount curve'!$D42</f>
        <v>0</v>
      </c>
    </row>
    <row r="54" customFormat="false" ht="12.75" hidden="false" customHeight="false" outlineLevel="0" collapsed="false">
      <c r="A54" s="17" t="n">
        <v>38596</v>
      </c>
      <c r="C54" s="16" t="n">
        <v>-5.08245468884323</v>
      </c>
      <c r="D54" s="15"/>
      <c r="E54" s="18" t="n">
        <v>0</v>
      </c>
      <c r="F54" s="18" t="n">
        <v>0</v>
      </c>
      <c r="G54" s="18" t="n">
        <v>0</v>
      </c>
      <c r="H54" s="18" t="n">
        <v>0</v>
      </c>
      <c r="I54" s="18" t="n">
        <v>0</v>
      </c>
      <c r="J54" s="18" t="n">
        <v>0</v>
      </c>
      <c r="K54" s="18" t="n">
        <v>0</v>
      </c>
      <c r="L54" s="18" t="n">
        <v>0</v>
      </c>
      <c r="M54" s="18" t="n">
        <v>-2.51529185206269</v>
      </c>
      <c r="N54" s="18" t="n">
        <v>-2.56716283678054</v>
      </c>
      <c r="R54" s="18" t="n">
        <f aca="false">+C54/'Discount curve'!D43</f>
        <v>-6.01148582391804</v>
      </c>
      <c r="S54" s="18"/>
      <c r="T54" s="18" t="n">
        <f aca="false">+E54/'Discount curve'!$D43</f>
        <v>0</v>
      </c>
      <c r="U54" s="18" t="n">
        <f aca="false">+F54/'Discount curve'!$D43</f>
        <v>0</v>
      </c>
      <c r="V54" s="18" t="n">
        <f aca="false">+G54/'Discount curve'!$D43</f>
        <v>0</v>
      </c>
      <c r="W54" s="18" t="n">
        <f aca="false">+H54/'Discount curve'!$D43</f>
        <v>0</v>
      </c>
      <c r="X54" s="18" t="n">
        <f aca="false">+I54/'Discount curve'!$D43</f>
        <v>0</v>
      </c>
      <c r="Y54" s="18" t="n">
        <f aca="false">+J54/'Discount curve'!$D43</f>
        <v>0</v>
      </c>
      <c r="Z54" s="18" t="n">
        <f aca="false">+K54/'Discount curve'!$D43</f>
        <v>0</v>
      </c>
      <c r="AA54" s="18" t="n">
        <f aca="false">+L54/'Discount curve'!$D43</f>
        <v>0</v>
      </c>
      <c r="AB54" s="18" t="n">
        <f aca="false">+M54/'Discount curve'!$D43</f>
        <v>-2.97506662378782</v>
      </c>
      <c r="AC54" s="18" t="n">
        <f aca="false">+N54/'Discount curve'!$D43</f>
        <v>-3.03641920013022</v>
      </c>
      <c r="AD54" s="18" t="n">
        <f aca="false">+O54/'Discount curve'!$D43</f>
        <v>0</v>
      </c>
      <c r="AE54" s="18" t="n">
        <f aca="false">+P54/'Discount curve'!$D43</f>
        <v>0</v>
      </c>
    </row>
    <row r="55" customFormat="false" ht="12.75" hidden="false" customHeight="false" outlineLevel="0" collapsed="false">
      <c r="A55" s="17" t="n">
        <v>38626</v>
      </c>
      <c r="C55" s="16" t="n">
        <v>-5.73729785713477</v>
      </c>
      <c r="D55" s="15"/>
      <c r="E55" s="18" t="n">
        <v>0</v>
      </c>
      <c r="F55" s="18" t="n">
        <v>0</v>
      </c>
      <c r="G55" s="18" t="n">
        <v>0</v>
      </c>
      <c r="H55" s="18" t="n">
        <v>0</v>
      </c>
      <c r="I55" s="18" t="n">
        <v>0</v>
      </c>
      <c r="J55" s="18" t="n">
        <v>0</v>
      </c>
      <c r="K55" s="18" t="n">
        <v>0</v>
      </c>
      <c r="L55" s="18" t="n">
        <v>0</v>
      </c>
      <c r="M55" s="18" t="n">
        <v>-2.98304038184543</v>
      </c>
      <c r="N55" s="18" t="n">
        <v>-2.75425747528934</v>
      </c>
      <c r="R55" s="18" t="n">
        <f aca="false">+C55/'Discount curve'!D44</f>
        <v>-6.82269264225993</v>
      </c>
      <c r="S55" s="18"/>
      <c r="T55" s="18" t="n">
        <f aca="false">+E55/'Discount curve'!$D44</f>
        <v>0</v>
      </c>
      <c r="U55" s="18" t="n">
        <f aca="false">+F55/'Discount curve'!$D44</f>
        <v>0</v>
      </c>
      <c r="V55" s="18" t="n">
        <f aca="false">+G55/'Discount curve'!$D44</f>
        <v>0</v>
      </c>
      <c r="W55" s="18" t="n">
        <f aca="false">+H55/'Discount curve'!$D44</f>
        <v>0</v>
      </c>
      <c r="X55" s="18" t="n">
        <f aca="false">+I55/'Discount curve'!$D44</f>
        <v>0</v>
      </c>
      <c r="Y55" s="18" t="n">
        <f aca="false">+J55/'Discount curve'!$D44</f>
        <v>0</v>
      </c>
      <c r="Z55" s="18" t="n">
        <f aca="false">+K55/'Discount curve'!$D44</f>
        <v>0</v>
      </c>
      <c r="AA55" s="18" t="n">
        <f aca="false">+L55/'Discount curve'!$D44</f>
        <v>0</v>
      </c>
      <c r="AB55" s="18" t="n">
        <f aca="false">+M55/'Discount curve'!$D44</f>
        <v>-3.54737860427994</v>
      </c>
      <c r="AC55" s="18" t="n">
        <f aca="false">+N55/'Discount curve'!$D44</f>
        <v>-3.27531403797999</v>
      </c>
      <c r="AD55" s="18" t="n">
        <f aca="false">+O55/'Discount curve'!$D44</f>
        <v>0</v>
      </c>
      <c r="AE55" s="18" t="n">
        <f aca="false">+P55/'Discount curve'!$D44</f>
        <v>0</v>
      </c>
    </row>
    <row r="56" customFormat="false" ht="12.75" hidden="false" customHeight="false" outlineLevel="0" collapsed="false">
      <c r="A56" s="17" t="n">
        <v>38657</v>
      </c>
      <c r="C56" s="16" t="n">
        <v>-5.49257849825028</v>
      </c>
      <c r="D56" s="15"/>
      <c r="E56" s="18" t="n">
        <v>0</v>
      </c>
      <c r="F56" s="18" t="n">
        <v>0</v>
      </c>
      <c r="G56" s="18" t="n">
        <v>0</v>
      </c>
      <c r="H56" s="18" t="n">
        <v>0</v>
      </c>
      <c r="I56" s="18" t="n">
        <v>0</v>
      </c>
      <c r="J56" s="18" t="n">
        <v>0</v>
      </c>
      <c r="K56" s="18" t="n">
        <v>0</v>
      </c>
      <c r="L56" s="18" t="n">
        <v>0</v>
      </c>
      <c r="M56" s="18" t="n">
        <v>-2.74844125769576</v>
      </c>
      <c r="N56" s="18" t="n">
        <v>-2.74413724055453</v>
      </c>
      <c r="R56" s="18" t="n">
        <f aca="false">+C56/'Discount curve'!D45</f>
        <v>-6.56597234250226</v>
      </c>
      <c r="S56" s="18"/>
      <c r="T56" s="18" t="n">
        <f aca="false">+E56/'Discount curve'!$D45</f>
        <v>0</v>
      </c>
      <c r="U56" s="18" t="n">
        <f aca="false">+F56/'Discount curve'!$D45</f>
        <v>0</v>
      </c>
      <c r="V56" s="18" t="n">
        <f aca="false">+G56/'Discount curve'!$D45</f>
        <v>0</v>
      </c>
      <c r="W56" s="18" t="n">
        <f aca="false">+H56/'Discount curve'!$D45</f>
        <v>0</v>
      </c>
      <c r="X56" s="18" t="n">
        <f aca="false">+I56/'Discount curve'!$D45</f>
        <v>0</v>
      </c>
      <c r="Y56" s="18" t="n">
        <f aca="false">+J56/'Discount curve'!$D45</f>
        <v>0</v>
      </c>
      <c r="Z56" s="18" t="n">
        <f aca="false">+K56/'Discount curve'!$D45</f>
        <v>0</v>
      </c>
      <c r="AA56" s="18" t="n">
        <f aca="false">+L56/'Discount curve'!$D45</f>
        <v>0</v>
      </c>
      <c r="AB56" s="18" t="n">
        <f aca="false">+M56/'Discount curve'!$D45</f>
        <v>-3.2855587387183</v>
      </c>
      <c r="AC56" s="18" t="n">
        <f aca="false">+N56/'Discount curve'!$D45</f>
        <v>-3.28041360378396</v>
      </c>
      <c r="AD56" s="18" t="n">
        <f aca="false">+O56/'Discount curve'!$D45</f>
        <v>0</v>
      </c>
      <c r="AE56" s="18" t="n">
        <f aca="false">+P56/'Discount curve'!$D45</f>
        <v>0</v>
      </c>
    </row>
    <row r="57" customFormat="false" ht="12.75" hidden="false" customHeight="false" outlineLevel="0" collapsed="false">
      <c r="A57" s="17" t="n">
        <v>38687</v>
      </c>
      <c r="C57" s="16" t="n">
        <v>-6.95688999575344</v>
      </c>
      <c r="D57" s="15"/>
      <c r="E57" s="18" t="n">
        <v>0</v>
      </c>
      <c r="F57" s="18" t="n">
        <v>0</v>
      </c>
      <c r="G57" s="18" t="n">
        <v>0</v>
      </c>
      <c r="H57" s="18" t="n">
        <v>0</v>
      </c>
      <c r="I57" s="18" t="n">
        <v>0</v>
      </c>
      <c r="J57" s="18" t="n">
        <v>0</v>
      </c>
      <c r="K57" s="18" t="n">
        <v>0</v>
      </c>
      <c r="L57" s="18" t="n">
        <v>0</v>
      </c>
      <c r="M57" s="18" t="n">
        <v>-3.43462197818415</v>
      </c>
      <c r="N57" s="18" t="n">
        <v>-3.5222680175693</v>
      </c>
      <c r="R57" s="18" t="n">
        <f aca="false">+C57/'Discount curve'!D46</f>
        <v>-8.35938806047177</v>
      </c>
      <c r="S57" s="18"/>
      <c r="T57" s="18" t="n">
        <f aca="false">+E57/'Discount curve'!$D46</f>
        <v>0</v>
      </c>
      <c r="U57" s="18" t="n">
        <f aca="false">+F57/'Discount curve'!$D46</f>
        <v>0</v>
      </c>
      <c r="V57" s="18" t="n">
        <f aca="false">+G57/'Discount curve'!$D46</f>
        <v>0</v>
      </c>
      <c r="W57" s="18" t="n">
        <f aca="false">+H57/'Discount curve'!$D46</f>
        <v>0</v>
      </c>
      <c r="X57" s="18" t="n">
        <f aca="false">+I57/'Discount curve'!$D46</f>
        <v>0</v>
      </c>
      <c r="Y57" s="18" t="n">
        <f aca="false">+J57/'Discount curve'!$D46</f>
        <v>0</v>
      </c>
      <c r="Z57" s="18" t="n">
        <f aca="false">+K57/'Discount curve'!$D46</f>
        <v>0</v>
      </c>
      <c r="AA57" s="18" t="n">
        <f aca="false">+L57/'Discount curve'!$D46</f>
        <v>0</v>
      </c>
      <c r="AB57" s="18" t="n">
        <f aca="false">+M57/'Discount curve'!$D46</f>
        <v>-4.12703635880289</v>
      </c>
      <c r="AC57" s="18" t="n">
        <f aca="false">+N57/'Discount curve'!$D46</f>
        <v>-4.23235170166889</v>
      </c>
      <c r="AD57" s="18" t="n">
        <f aca="false">+O57/'Discount curve'!$D46</f>
        <v>0</v>
      </c>
      <c r="AE57" s="18" t="n">
        <f aca="false">+P57/'Discount curve'!$D46</f>
        <v>0</v>
      </c>
    </row>
    <row r="58" customFormat="false" ht="12.75" hidden="false" customHeight="false" outlineLevel="0" collapsed="false">
      <c r="A58" s="17" t="n">
        <v>38718</v>
      </c>
      <c r="C58" s="16" t="n">
        <v>-6.20866007031491</v>
      </c>
      <c r="D58" s="15"/>
      <c r="E58" s="18" t="n">
        <v>0</v>
      </c>
      <c r="F58" s="18" t="n">
        <v>0</v>
      </c>
      <c r="G58" s="18" t="n">
        <v>0</v>
      </c>
      <c r="H58" s="18" t="n">
        <v>0</v>
      </c>
      <c r="I58" s="18" t="n">
        <v>0</v>
      </c>
      <c r="J58" s="18" t="n">
        <v>0</v>
      </c>
      <c r="K58" s="18" t="n">
        <v>0</v>
      </c>
      <c r="L58" s="18" t="n">
        <v>0</v>
      </c>
      <c r="M58" s="18" t="n">
        <v>-3.32236564344595</v>
      </c>
      <c r="N58" s="18" t="n">
        <v>-2.88629442686896</v>
      </c>
      <c r="R58" s="18" t="n">
        <f aca="false">+C58/'Discount curve'!D47</f>
        <v>-7.50022448353699</v>
      </c>
      <c r="S58" s="18"/>
      <c r="T58" s="18" t="n">
        <f aca="false">+E58/'Discount curve'!$D47</f>
        <v>0</v>
      </c>
      <c r="U58" s="18" t="n">
        <f aca="false">+F58/'Discount curve'!$D47</f>
        <v>0</v>
      </c>
      <c r="V58" s="18" t="n">
        <f aca="false">+G58/'Discount curve'!$D47</f>
        <v>0</v>
      </c>
      <c r="W58" s="18" t="n">
        <f aca="false">+H58/'Discount curve'!$D47</f>
        <v>0</v>
      </c>
      <c r="X58" s="18" t="n">
        <f aca="false">+I58/'Discount curve'!$D47</f>
        <v>0</v>
      </c>
      <c r="Y58" s="18" t="n">
        <f aca="false">+J58/'Discount curve'!$D47</f>
        <v>0</v>
      </c>
      <c r="Z58" s="18" t="n">
        <f aca="false">+K58/'Discount curve'!$D47</f>
        <v>0</v>
      </c>
      <c r="AA58" s="18" t="n">
        <f aca="false">+L58/'Discount curve'!$D47</f>
        <v>0</v>
      </c>
      <c r="AB58" s="18" t="n">
        <f aca="false">+M58/'Discount curve'!$D47</f>
        <v>-4.01350498497682</v>
      </c>
      <c r="AC58" s="18" t="n">
        <f aca="false">+N58/'Discount curve'!$D47</f>
        <v>-3.48671949856017</v>
      </c>
      <c r="AD58" s="18" t="n">
        <f aca="false">+O58/'Discount curve'!$D47</f>
        <v>0</v>
      </c>
      <c r="AE58" s="18" t="n">
        <f aca="false">+P58/'Discount curve'!$D47</f>
        <v>0</v>
      </c>
    </row>
    <row r="59" customFormat="false" ht="12.75" hidden="false" customHeight="false" outlineLevel="0" collapsed="false">
      <c r="A59" s="17" t="n">
        <v>38749</v>
      </c>
      <c r="C59" s="16" t="n">
        <v>-6.13201864051342</v>
      </c>
      <c r="D59" s="15"/>
      <c r="E59" s="18" t="n">
        <v>0</v>
      </c>
      <c r="F59" s="18" t="n">
        <v>0</v>
      </c>
      <c r="G59" s="18" t="n">
        <v>0</v>
      </c>
      <c r="H59" s="18" t="n">
        <v>0</v>
      </c>
      <c r="I59" s="18" t="n">
        <v>0</v>
      </c>
      <c r="J59" s="18" t="n">
        <v>0</v>
      </c>
      <c r="K59" s="18" t="n">
        <v>0</v>
      </c>
      <c r="L59" s="18" t="n">
        <v>0</v>
      </c>
      <c r="M59" s="18" t="n">
        <v>-3.15056616027834</v>
      </c>
      <c r="N59" s="18" t="n">
        <v>-2.98145248023508</v>
      </c>
      <c r="R59" s="18" t="n">
        <f aca="false">+C59/'Discount curve'!D48</f>
        <v>-7.44763481593398</v>
      </c>
      <c r="S59" s="18"/>
      <c r="T59" s="18" t="n">
        <f aca="false">+E59/'Discount curve'!$D48</f>
        <v>0</v>
      </c>
      <c r="U59" s="18" t="n">
        <f aca="false">+F59/'Discount curve'!$D48</f>
        <v>0</v>
      </c>
      <c r="V59" s="18" t="n">
        <f aca="false">+G59/'Discount curve'!$D48</f>
        <v>0</v>
      </c>
      <c r="W59" s="18" t="n">
        <f aca="false">+H59/'Discount curve'!$D48</f>
        <v>0</v>
      </c>
      <c r="X59" s="18" t="n">
        <f aca="false">+I59/'Discount curve'!$D48</f>
        <v>0</v>
      </c>
      <c r="Y59" s="18" t="n">
        <f aca="false">+J59/'Discount curve'!$D48</f>
        <v>0</v>
      </c>
      <c r="Z59" s="18" t="n">
        <f aca="false">+K59/'Discount curve'!$D48</f>
        <v>0</v>
      </c>
      <c r="AA59" s="18" t="n">
        <f aca="false">+L59/'Discount curve'!$D48</f>
        <v>0</v>
      </c>
      <c r="AB59" s="18" t="n">
        <f aca="false">+M59/'Discount curve'!$D48</f>
        <v>-3.82651580185474</v>
      </c>
      <c r="AC59" s="18" t="n">
        <f aca="false">+N59/'Discount curve'!$D48</f>
        <v>-3.62111901407924</v>
      </c>
      <c r="AD59" s="18" t="n">
        <f aca="false">+O59/'Discount curve'!$D48</f>
        <v>0</v>
      </c>
      <c r="AE59" s="18" t="n">
        <f aca="false">+P59/'Discount curve'!$D48</f>
        <v>0</v>
      </c>
    </row>
    <row r="60" customFormat="false" ht="12.75" hidden="false" customHeight="false" outlineLevel="0" collapsed="false">
      <c r="A60" s="17" t="n">
        <v>38777</v>
      </c>
      <c r="C60" s="16" t="n">
        <v>-5.95982381345348</v>
      </c>
      <c r="D60" s="15"/>
      <c r="E60" s="18" t="n">
        <v>0</v>
      </c>
      <c r="F60" s="18" t="n">
        <v>0</v>
      </c>
      <c r="G60" s="18" t="n">
        <v>0</v>
      </c>
      <c r="H60" s="18" t="n">
        <v>0</v>
      </c>
      <c r="I60" s="18" t="n">
        <v>0</v>
      </c>
      <c r="J60" s="18" t="n">
        <v>0</v>
      </c>
      <c r="K60" s="18" t="n">
        <v>0</v>
      </c>
      <c r="L60" s="18" t="n">
        <v>0</v>
      </c>
      <c r="M60" s="18" t="n">
        <v>-3.17305101337769</v>
      </c>
      <c r="N60" s="18" t="n">
        <v>-2.78677280007579</v>
      </c>
      <c r="R60" s="18" t="n">
        <f aca="false">+C60/'Discount curve'!D49</f>
        <v>-7.27490483639126</v>
      </c>
      <c r="S60" s="18"/>
      <c r="T60" s="18" t="n">
        <f aca="false">+E60/'Discount curve'!$D49</f>
        <v>0</v>
      </c>
      <c r="U60" s="18" t="n">
        <f aca="false">+F60/'Discount curve'!$D49</f>
        <v>0</v>
      </c>
      <c r="V60" s="18" t="n">
        <f aca="false">+G60/'Discount curve'!$D49</f>
        <v>0</v>
      </c>
      <c r="W60" s="18" t="n">
        <f aca="false">+H60/'Discount curve'!$D49</f>
        <v>0</v>
      </c>
      <c r="X60" s="18" t="n">
        <f aca="false">+I60/'Discount curve'!$D49</f>
        <v>0</v>
      </c>
      <c r="Y60" s="18" t="n">
        <f aca="false">+J60/'Discount curve'!$D49</f>
        <v>0</v>
      </c>
      <c r="Z60" s="18" t="n">
        <f aca="false">+K60/'Discount curve'!$D49</f>
        <v>0</v>
      </c>
      <c r="AA60" s="18" t="n">
        <f aca="false">+L60/'Discount curve'!$D49</f>
        <v>0</v>
      </c>
      <c r="AB60" s="18" t="n">
        <f aca="false">+M60/'Discount curve'!$D49</f>
        <v>-3.87320915615482</v>
      </c>
      <c r="AC60" s="18" t="n">
        <f aca="false">+N60/'Discount curve'!$D49</f>
        <v>-3.40169568023644</v>
      </c>
      <c r="AD60" s="18" t="n">
        <f aca="false">+O60/'Discount curve'!$D49</f>
        <v>0</v>
      </c>
      <c r="AE60" s="18" t="n">
        <f aca="false">+P60/'Discount curve'!$D49</f>
        <v>0</v>
      </c>
    </row>
    <row r="61" customFormat="false" ht="12.75" hidden="false" customHeight="false" outlineLevel="0" collapsed="false">
      <c r="A61" s="17" t="n">
        <v>38808</v>
      </c>
      <c r="C61" s="16" t="n">
        <v>-4.39623267517961</v>
      </c>
      <c r="D61" s="15"/>
      <c r="E61" s="18" t="n">
        <v>0</v>
      </c>
      <c r="F61" s="18" t="n">
        <v>0</v>
      </c>
      <c r="G61" s="18" t="n">
        <v>0</v>
      </c>
      <c r="H61" s="18" t="n">
        <v>0</v>
      </c>
      <c r="I61" s="18" t="n">
        <v>0</v>
      </c>
      <c r="J61" s="18" t="n">
        <v>0</v>
      </c>
      <c r="K61" s="18" t="n">
        <v>0</v>
      </c>
      <c r="L61" s="18" t="n">
        <v>0</v>
      </c>
      <c r="M61" s="18" t="n">
        <v>-2.47356287220453</v>
      </c>
      <c r="N61" s="18" t="n">
        <v>-1.92266980297508</v>
      </c>
      <c r="R61" s="18" t="n">
        <f aca="false">+C61/'Discount curve'!D50</f>
        <v>-5.39578991128055</v>
      </c>
      <c r="S61" s="18"/>
      <c r="T61" s="18" t="n">
        <f aca="false">+E61/'Discount curve'!$D50</f>
        <v>0</v>
      </c>
      <c r="U61" s="18" t="n">
        <f aca="false">+F61/'Discount curve'!$D50</f>
        <v>0</v>
      </c>
      <c r="V61" s="18" t="n">
        <f aca="false">+G61/'Discount curve'!$D50</f>
        <v>0</v>
      </c>
      <c r="W61" s="18" t="n">
        <f aca="false">+H61/'Discount curve'!$D50</f>
        <v>0</v>
      </c>
      <c r="X61" s="18" t="n">
        <f aca="false">+I61/'Discount curve'!$D50</f>
        <v>0</v>
      </c>
      <c r="Y61" s="18" t="n">
        <f aca="false">+J61/'Discount curve'!$D50</f>
        <v>0</v>
      </c>
      <c r="Z61" s="18" t="n">
        <f aca="false">+K61/'Discount curve'!$D50</f>
        <v>0</v>
      </c>
      <c r="AA61" s="18" t="n">
        <f aca="false">+L61/'Discount curve'!$D50</f>
        <v>0</v>
      </c>
      <c r="AB61" s="18" t="n">
        <f aca="false">+M61/'Discount curve'!$D50</f>
        <v>-3.03596887992605</v>
      </c>
      <c r="AC61" s="18" t="n">
        <f aca="false">+N61/'Discount curve'!$D50</f>
        <v>-2.3598210313545</v>
      </c>
      <c r="AD61" s="18" t="n">
        <f aca="false">+O61/'Discount curve'!$D50</f>
        <v>0</v>
      </c>
      <c r="AE61" s="18" t="n">
        <f aca="false">+P61/'Discount curve'!$D50</f>
        <v>0</v>
      </c>
    </row>
    <row r="62" customFormat="false" ht="12.75" hidden="false" customHeight="false" outlineLevel="0" collapsed="false">
      <c r="A62" s="17" t="n">
        <v>38838</v>
      </c>
      <c r="C62" s="16" t="n">
        <v>-2.44396370477985</v>
      </c>
      <c r="D62" s="15"/>
      <c r="E62" s="18" t="n">
        <v>0</v>
      </c>
      <c r="F62" s="18" t="n">
        <v>0</v>
      </c>
      <c r="G62" s="18" t="n">
        <v>0</v>
      </c>
      <c r="H62" s="18" t="n">
        <v>0</v>
      </c>
      <c r="I62" s="18" t="n">
        <v>0</v>
      </c>
      <c r="J62" s="18" t="n">
        <v>0</v>
      </c>
      <c r="K62" s="18" t="n">
        <v>0</v>
      </c>
      <c r="L62" s="18" t="n">
        <v>0</v>
      </c>
      <c r="M62" s="18" t="n">
        <v>-1.73774489578237</v>
      </c>
      <c r="N62" s="18" t="n">
        <v>-0.706218808997483</v>
      </c>
      <c r="R62" s="18" t="n">
        <f aca="false">+C62/'Discount curve'!D51</f>
        <v>-3.01585199808222</v>
      </c>
      <c r="S62" s="18"/>
      <c r="T62" s="18" t="n">
        <f aca="false">+E62/'Discount curve'!$D51</f>
        <v>0</v>
      </c>
      <c r="U62" s="18" t="n">
        <f aca="false">+F62/'Discount curve'!$D51</f>
        <v>0</v>
      </c>
      <c r="V62" s="18" t="n">
        <f aca="false">+G62/'Discount curve'!$D51</f>
        <v>0</v>
      </c>
      <c r="W62" s="18" t="n">
        <f aca="false">+H62/'Discount curve'!$D51</f>
        <v>0</v>
      </c>
      <c r="X62" s="18" t="n">
        <f aca="false">+I62/'Discount curve'!$D51</f>
        <v>0</v>
      </c>
      <c r="Y62" s="18" t="n">
        <f aca="false">+J62/'Discount curve'!$D51</f>
        <v>0</v>
      </c>
      <c r="Z62" s="18" t="n">
        <f aca="false">+K62/'Discount curve'!$D51</f>
        <v>0</v>
      </c>
      <c r="AA62" s="18" t="n">
        <f aca="false">+L62/'Discount curve'!$D51</f>
        <v>0</v>
      </c>
      <c r="AB62" s="18" t="n">
        <f aca="false">+M62/'Discount curve'!$D51</f>
        <v>-2.14437776054228</v>
      </c>
      <c r="AC62" s="18" t="n">
        <f aca="false">+N62/'Discount curve'!$D51</f>
        <v>-0.871474237539938</v>
      </c>
      <c r="AD62" s="18" t="n">
        <f aca="false">+O62/'Discount curve'!$D51</f>
        <v>0</v>
      </c>
      <c r="AE62" s="18" t="n">
        <f aca="false">+P62/'Discount curve'!$D51</f>
        <v>0</v>
      </c>
    </row>
    <row r="63" customFormat="false" ht="12.75" hidden="false" customHeight="false" outlineLevel="0" collapsed="false">
      <c r="A63" s="17" t="n">
        <v>38869</v>
      </c>
      <c r="C63" s="16" t="n">
        <v>-0.420523442261446</v>
      </c>
      <c r="D63" s="15"/>
      <c r="E63" s="18" t="n">
        <v>0</v>
      </c>
      <c r="F63" s="18" t="n">
        <v>0</v>
      </c>
      <c r="G63" s="18" t="n">
        <v>0</v>
      </c>
      <c r="H63" s="18" t="n">
        <v>0</v>
      </c>
      <c r="I63" s="18" t="n">
        <v>0</v>
      </c>
      <c r="J63" s="18" t="n">
        <v>0</v>
      </c>
      <c r="K63" s="18" t="n">
        <v>0</v>
      </c>
      <c r="L63" s="18" t="n">
        <v>0</v>
      </c>
      <c r="M63" s="18" t="n">
        <v>-0.137443636888133</v>
      </c>
      <c r="N63" s="18" t="n">
        <v>-0.283079805373313</v>
      </c>
      <c r="R63" s="18" t="n">
        <f aca="false">+C63/'Discount curve'!D52</f>
        <v>-0.521829426958396</v>
      </c>
      <c r="S63" s="18"/>
      <c r="T63" s="18" t="n">
        <f aca="false">+E63/'Discount curve'!$D52</f>
        <v>0</v>
      </c>
      <c r="U63" s="18" t="n">
        <f aca="false">+F63/'Discount curve'!$D52</f>
        <v>0</v>
      </c>
      <c r="V63" s="18" t="n">
        <f aca="false">+G63/'Discount curve'!$D52</f>
        <v>0</v>
      </c>
      <c r="W63" s="18" t="n">
        <f aca="false">+H63/'Discount curve'!$D52</f>
        <v>0</v>
      </c>
      <c r="X63" s="18" t="n">
        <f aca="false">+I63/'Discount curve'!$D52</f>
        <v>0</v>
      </c>
      <c r="Y63" s="18" t="n">
        <f aca="false">+J63/'Discount curve'!$D52</f>
        <v>0</v>
      </c>
      <c r="Z63" s="18" t="n">
        <f aca="false">+K63/'Discount curve'!$D52</f>
        <v>0</v>
      </c>
      <c r="AA63" s="18" t="n">
        <f aca="false">+L63/'Discount curve'!$D52</f>
        <v>0</v>
      </c>
      <c r="AB63" s="18" t="n">
        <f aca="false">+M63/'Discount curve'!$D52</f>
        <v>-0.170554425909558</v>
      </c>
      <c r="AC63" s="18" t="n">
        <f aca="false">+N63/'Discount curve'!$D52</f>
        <v>-0.351275001048838</v>
      </c>
      <c r="AD63" s="18" t="n">
        <f aca="false">+O63/'Discount curve'!$D52</f>
        <v>0</v>
      </c>
      <c r="AE63" s="18" t="n">
        <f aca="false">+P63/'Discount curve'!$D52</f>
        <v>0</v>
      </c>
    </row>
    <row r="64" customFormat="false" ht="12.75" hidden="false" customHeight="false" outlineLevel="0" collapsed="false">
      <c r="A64" s="17" t="n">
        <v>38899</v>
      </c>
      <c r="C64" s="16" t="n">
        <v>-0.39245804234385</v>
      </c>
      <c r="D64" s="15"/>
      <c r="E64" s="18" t="n">
        <v>0</v>
      </c>
      <c r="F64" s="18" t="n">
        <v>0</v>
      </c>
      <c r="G64" s="18" t="n">
        <v>0</v>
      </c>
      <c r="H64" s="18" t="n">
        <v>0</v>
      </c>
      <c r="I64" s="18" t="n">
        <v>0</v>
      </c>
      <c r="J64" s="18" t="n">
        <v>0</v>
      </c>
      <c r="K64" s="18" t="n">
        <v>0</v>
      </c>
      <c r="L64" s="18" t="n">
        <v>0</v>
      </c>
      <c r="M64" s="18" t="n">
        <v>-0.125016876391783</v>
      </c>
      <c r="N64" s="18" t="n">
        <v>-0.267441165952067</v>
      </c>
      <c r="R64" s="18" t="n">
        <f aca="false">+C64/'Discount curve'!D53</f>
        <v>-0.489478948405581</v>
      </c>
      <c r="S64" s="18"/>
      <c r="T64" s="18" t="n">
        <f aca="false">+E64/'Discount curve'!$D53</f>
        <v>0</v>
      </c>
      <c r="U64" s="18" t="n">
        <f aca="false">+F64/'Discount curve'!$D53</f>
        <v>0</v>
      </c>
      <c r="V64" s="18" t="n">
        <f aca="false">+G64/'Discount curve'!$D53</f>
        <v>0</v>
      </c>
      <c r="W64" s="18" t="n">
        <f aca="false">+H64/'Discount curve'!$D53</f>
        <v>0</v>
      </c>
      <c r="X64" s="18" t="n">
        <f aca="false">+I64/'Discount curve'!$D53</f>
        <v>0</v>
      </c>
      <c r="Y64" s="18" t="n">
        <f aca="false">+J64/'Discount curve'!$D53</f>
        <v>0</v>
      </c>
      <c r="Z64" s="18" t="n">
        <f aca="false">+K64/'Discount curve'!$D53</f>
        <v>0</v>
      </c>
      <c r="AA64" s="18" t="n">
        <f aca="false">+L64/'Discount curve'!$D53</f>
        <v>0</v>
      </c>
      <c r="AB64" s="18" t="n">
        <f aca="false">+M64/'Discount curve'!$D53</f>
        <v>-0.155922729532413</v>
      </c>
      <c r="AC64" s="18" t="n">
        <f aca="false">+N64/'Discount curve'!$D53</f>
        <v>-0.333556218873168</v>
      </c>
      <c r="AD64" s="18" t="n">
        <f aca="false">+O64/'Discount curve'!$D53</f>
        <v>0</v>
      </c>
      <c r="AE64" s="18" t="n">
        <f aca="false">+P64/'Discount curve'!$D53</f>
        <v>0</v>
      </c>
    </row>
    <row r="65" customFormat="false" ht="12.75" hidden="false" customHeight="false" outlineLevel="0" collapsed="false">
      <c r="A65" s="17" t="n">
        <v>38930</v>
      </c>
      <c r="C65" s="16" t="n">
        <v>-0.363484945988177</v>
      </c>
      <c r="D65" s="15"/>
      <c r="E65" s="18" t="n">
        <v>0</v>
      </c>
      <c r="F65" s="18" t="n">
        <v>0</v>
      </c>
      <c r="G65" s="18" t="n">
        <v>0</v>
      </c>
      <c r="H65" s="18" t="n">
        <v>0</v>
      </c>
      <c r="I65" s="18" t="n">
        <v>0</v>
      </c>
      <c r="J65" s="18" t="n">
        <v>0</v>
      </c>
      <c r="K65" s="18" t="n">
        <v>0</v>
      </c>
      <c r="L65" s="18" t="n">
        <v>0</v>
      </c>
      <c r="M65" s="18" t="n">
        <v>-0.138923977840864</v>
      </c>
      <c r="N65" s="18" t="n">
        <v>-0.224560968147313</v>
      </c>
      <c r="R65" s="18" t="n">
        <f aca="false">+C65/'Discount curve'!D54</f>
        <v>-0.455727633033394</v>
      </c>
      <c r="S65" s="18"/>
      <c r="T65" s="18" t="n">
        <f aca="false">+E65/'Discount curve'!$D54</f>
        <v>0</v>
      </c>
      <c r="U65" s="18" t="n">
        <f aca="false">+F65/'Discount curve'!$D54</f>
        <v>0</v>
      </c>
      <c r="V65" s="18" t="n">
        <f aca="false">+G65/'Discount curve'!$D54</f>
        <v>0</v>
      </c>
      <c r="W65" s="18" t="n">
        <f aca="false">+H65/'Discount curve'!$D54</f>
        <v>0</v>
      </c>
      <c r="X65" s="18" t="n">
        <f aca="false">+I65/'Discount curve'!$D54</f>
        <v>0</v>
      </c>
      <c r="Y65" s="18" t="n">
        <f aca="false">+J65/'Discount curve'!$D54</f>
        <v>0</v>
      </c>
      <c r="Z65" s="18" t="n">
        <f aca="false">+K65/'Discount curve'!$D54</f>
        <v>0</v>
      </c>
      <c r="AA65" s="18" t="n">
        <f aca="false">+L65/'Discount curve'!$D54</f>
        <v>0</v>
      </c>
      <c r="AB65" s="18" t="n">
        <f aca="false">+M65/'Discount curve'!$D54</f>
        <v>-0.174179140819383</v>
      </c>
      <c r="AC65" s="18" t="n">
        <f aca="false">+N65/'Discount curve'!$D54</f>
        <v>-0.28154849221401</v>
      </c>
      <c r="AD65" s="18" t="n">
        <f aca="false">+O65/'Discount curve'!$D54</f>
        <v>0</v>
      </c>
      <c r="AE65" s="18" t="n">
        <f aca="false">+P65/'Discount curve'!$D54</f>
        <v>0</v>
      </c>
    </row>
    <row r="66" customFormat="false" ht="12.75" hidden="false" customHeight="false" outlineLevel="0" collapsed="false">
      <c r="A66" s="17" t="n">
        <v>38961</v>
      </c>
      <c r="C66" s="16" t="n">
        <v>-0.346930803207732</v>
      </c>
      <c r="D66" s="15"/>
      <c r="E66" s="18" t="n">
        <v>0</v>
      </c>
      <c r="F66" s="18" t="n">
        <v>0</v>
      </c>
      <c r="G66" s="18" t="n">
        <v>0</v>
      </c>
      <c r="H66" s="18" t="n">
        <v>0</v>
      </c>
      <c r="I66" s="18" t="n">
        <v>0</v>
      </c>
      <c r="J66" s="18" t="n">
        <v>0</v>
      </c>
      <c r="K66" s="18" t="n">
        <v>0</v>
      </c>
      <c r="L66" s="18" t="n">
        <v>0</v>
      </c>
      <c r="M66" s="18" t="n">
        <v>-0.124647672919593</v>
      </c>
      <c r="N66" s="18" t="n">
        <v>-0.222283130288139</v>
      </c>
      <c r="R66" s="18" t="n">
        <f aca="false">+C66/'Discount curve'!D55</f>
        <v>-0.437274622825024</v>
      </c>
      <c r="S66" s="18"/>
      <c r="T66" s="18" t="n">
        <f aca="false">+E66/'Discount curve'!$D55</f>
        <v>0</v>
      </c>
      <c r="U66" s="18" t="n">
        <f aca="false">+F66/'Discount curve'!$D55</f>
        <v>0</v>
      </c>
      <c r="V66" s="18" t="n">
        <f aca="false">+G66/'Discount curve'!$D55</f>
        <v>0</v>
      </c>
      <c r="W66" s="18" t="n">
        <f aca="false">+H66/'Discount curve'!$D55</f>
        <v>0</v>
      </c>
      <c r="X66" s="18" t="n">
        <f aca="false">+I66/'Discount curve'!$D55</f>
        <v>0</v>
      </c>
      <c r="Y66" s="18" t="n">
        <f aca="false">+J66/'Discount curve'!$D55</f>
        <v>0</v>
      </c>
      <c r="Z66" s="18" t="n">
        <f aca="false">+K66/'Discount curve'!$D55</f>
        <v>0</v>
      </c>
      <c r="AA66" s="18" t="n">
        <f aca="false">+L66/'Discount curve'!$D55</f>
        <v>0</v>
      </c>
      <c r="AB66" s="18" t="n">
        <f aca="false">+M66/'Discount curve'!$D55</f>
        <v>-0.157107018627273</v>
      </c>
      <c r="AC66" s="18" t="n">
        <f aca="false">+N66/'Discount curve'!$D55</f>
        <v>-0.280167604197751</v>
      </c>
      <c r="AD66" s="18" t="n">
        <f aca="false">+O66/'Discount curve'!$D55</f>
        <v>0</v>
      </c>
      <c r="AE66" s="18" t="n">
        <f aca="false">+P66/'Discount curve'!$D55</f>
        <v>0</v>
      </c>
    </row>
    <row r="67" customFormat="false" ht="12.75" hidden="false" customHeight="false" outlineLevel="0" collapsed="false">
      <c r="A67" s="17" t="n">
        <v>38991</v>
      </c>
      <c r="C67" s="16" t="n">
        <v>-0.37864961443907</v>
      </c>
      <c r="D67" s="15"/>
      <c r="E67" s="18" t="n">
        <v>0</v>
      </c>
      <c r="F67" s="18" t="n">
        <v>0</v>
      </c>
      <c r="G67" s="18" t="n">
        <v>0</v>
      </c>
      <c r="H67" s="18" t="n">
        <v>0</v>
      </c>
      <c r="I67" s="18" t="n">
        <v>0</v>
      </c>
      <c r="J67" s="18" t="n">
        <v>0</v>
      </c>
      <c r="K67" s="18" t="n">
        <v>0</v>
      </c>
      <c r="L67" s="18" t="n">
        <v>0</v>
      </c>
      <c r="M67" s="18" t="n">
        <v>-0.131565356672991</v>
      </c>
      <c r="N67" s="18" t="n">
        <v>-0.247084257766079</v>
      </c>
      <c r="R67" s="18" t="n">
        <f aca="false">+C67/'Discount curve'!D56</f>
        <v>-0.47993720607192</v>
      </c>
      <c r="S67" s="18"/>
      <c r="T67" s="18" t="n">
        <f aca="false">+E67/'Discount curve'!$D56</f>
        <v>0</v>
      </c>
      <c r="U67" s="18" t="n">
        <f aca="false">+F67/'Discount curve'!$D56</f>
        <v>0</v>
      </c>
      <c r="V67" s="18" t="n">
        <f aca="false">+G67/'Discount curve'!$D56</f>
        <v>0</v>
      </c>
      <c r="W67" s="18" t="n">
        <f aca="false">+H67/'Discount curve'!$D56</f>
        <v>0</v>
      </c>
      <c r="X67" s="18" t="n">
        <f aca="false">+I67/'Discount curve'!$D56</f>
        <v>0</v>
      </c>
      <c r="Y67" s="18" t="n">
        <f aca="false">+J67/'Discount curve'!$D56</f>
        <v>0</v>
      </c>
      <c r="Z67" s="18" t="n">
        <f aca="false">+K67/'Discount curve'!$D56</f>
        <v>0</v>
      </c>
      <c r="AA67" s="18" t="n">
        <f aca="false">+L67/'Discount curve'!$D56</f>
        <v>0</v>
      </c>
      <c r="AB67" s="18" t="n">
        <f aca="false">+M67/'Discount curve'!$D56</f>
        <v>-0.166758679501182</v>
      </c>
      <c r="AC67" s="18" t="n">
        <f aca="false">+N67/'Discount curve'!$D56</f>
        <v>-0.313178526570738</v>
      </c>
      <c r="AD67" s="18" t="n">
        <f aca="false">+O67/'Discount curve'!$D56</f>
        <v>0</v>
      </c>
      <c r="AE67" s="18" t="n">
        <f aca="false">+P67/'Discount curve'!$D56</f>
        <v>0</v>
      </c>
    </row>
    <row r="68" customFormat="false" ht="12.75" hidden="false" customHeight="false" outlineLevel="0" collapsed="false">
      <c r="A68" s="17" t="n">
        <v>39022</v>
      </c>
      <c r="C68" s="16" t="n">
        <v>-0.253673395203396</v>
      </c>
      <c r="D68" s="15"/>
      <c r="E68" s="18" t="n">
        <v>0</v>
      </c>
      <c r="F68" s="18" t="n">
        <v>0</v>
      </c>
      <c r="G68" s="18" t="n">
        <v>0</v>
      </c>
      <c r="H68" s="18" t="n">
        <v>0</v>
      </c>
      <c r="I68" s="18" t="n">
        <v>0</v>
      </c>
      <c r="J68" s="18" t="n">
        <v>0</v>
      </c>
      <c r="K68" s="18" t="n">
        <v>0</v>
      </c>
      <c r="L68" s="18" t="n">
        <v>0</v>
      </c>
      <c r="M68" s="18" t="n">
        <v>0</v>
      </c>
      <c r="N68" s="18" t="n">
        <v>-0.253673395203396</v>
      </c>
      <c r="R68" s="18" t="n">
        <f aca="false">+C68/'Discount curve'!D57</f>
        <v>-0.323255775477053</v>
      </c>
      <c r="S68" s="18"/>
      <c r="T68" s="18" t="n">
        <f aca="false">+E68/'Discount curve'!$D57</f>
        <v>0</v>
      </c>
      <c r="U68" s="18" t="n">
        <f aca="false">+F68/'Discount curve'!$D57</f>
        <v>0</v>
      </c>
      <c r="V68" s="18" t="n">
        <f aca="false">+G68/'Discount curve'!$D57</f>
        <v>0</v>
      </c>
      <c r="W68" s="18" t="n">
        <f aca="false">+H68/'Discount curve'!$D57</f>
        <v>0</v>
      </c>
      <c r="X68" s="18" t="n">
        <f aca="false">+I68/'Discount curve'!$D57</f>
        <v>0</v>
      </c>
      <c r="Y68" s="18" t="n">
        <f aca="false">+J68/'Discount curve'!$D57</f>
        <v>0</v>
      </c>
      <c r="Z68" s="18" t="n">
        <f aca="false">+K68/'Discount curve'!$D57</f>
        <v>0</v>
      </c>
      <c r="AA68" s="18" t="n">
        <f aca="false">+L68/'Discount curve'!$D57</f>
        <v>0</v>
      </c>
      <c r="AB68" s="18" t="n">
        <f aca="false">+M68/'Discount curve'!$D57</f>
        <v>0</v>
      </c>
      <c r="AC68" s="18" t="n">
        <f aca="false">+N68/'Discount curve'!$D57</f>
        <v>-0.323255775477053</v>
      </c>
      <c r="AD68" s="18" t="n">
        <f aca="false">+O68/'Discount curve'!$D57</f>
        <v>0</v>
      </c>
      <c r="AE68" s="18" t="n">
        <f aca="false">+P68/'Discount curve'!$D57</f>
        <v>0</v>
      </c>
    </row>
    <row r="69" customFormat="false" ht="12.75" hidden="false" customHeight="false" outlineLevel="0" collapsed="false">
      <c r="A69" s="17" t="n">
        <v>39052</v>
      </c>
      <c r="C69" s="16" t="n">
        <v>-0.265618811399781</v>
      </c>
      <c r="D69" s="15"/>
      <c r="E69" s="18" t="n">
        <v>0</v>
      </c>
      <c r="F69" s="18" t="n">
        <v>0</v>
      </c>
      <c r="G69" s="18" t="n">
        <v>0</v>
      </c>
      <c r="H69" s="18" t="n">
        <v>0</v>
      </c>
      <c r="I69" s="18" t="n">
        <v>0</v>
      </c>
      <c r="J69" s="18" t="n">
        <v>0</v>
      </c>
      <c r="K69" s="18" t="n">
        <v>0</v>
      </c>
      <c r="L69" s="18" t="n">
        <v>0</v>
      </c>
      <c r="M69" s="18" t="n">
        <v>0</v>
      </c>
      <c r="N69" s="18" t="n">
        <v>-0.265618811399781</v>
      </c>
      <c r="R69" s="18" t="n">
        <f aca="false">+C69/'Discount curve'!D58</f>
        <v>-0.34025624212916</v>
      </c>
      <c r="S69" s="18"/>
      <c r="T69" s="18" t="n">
        <f aca="false">+E69/'Discount curve'!$D58</f>
        <v>0</v>
      </c>
      <c r="U69" s="18" t="n">
        <f aca="false">+F69/'Discount curve'!$D58</f>
        <v>0</v>
      </c>
      <c r="V69" s="18" t="n">
        <f aca="false">+G69/'Discount curve'!$D58</f>
        <v>0</v>
      </c>
      <c r="W69" s="18" t="n">
        <f aca="false">+H69/'Discount curve'!$D58</f>
        <v>0</v>
      </c>
      <c r="X69" s="18" t="n">
        <f aca="false">+I69/'Discount curve'!$D58</f>
        <v>0</v>
      </c>
      <c r="Y69" s="18" t="n">
        <f aca="false">+J69/'Discount curve'!$D58</f>
        <v>0</v>
      </c>
      <c r="Z69" s="18" t="n">
        <f aca="false">+K69/'Discount curve'!$D58</f>
        <v>0</v>
      </c>
      <c r="AA69" s="18" t="n">
        <f aca="false">+L69/'Discount curve'!$D58</f>
        <v>0</v>
      </c>
      <c r="AB69" s="18" t="n">
        <f aca="false">+M69/'Discount curve'!$D58</f>
        <v>0</v>
      </c>
      <c r="AC69" s="18" t="n">
        <f aca="false">+N69/'Discount curve'!$D58</f>
        <v>-0.34025624212916</v>
      </c>
      <c r="AD69" s="18" t="n">
        <f aca="false">+O69/'Discount curve'!$D58</f>
        <v>0</v>
      </c>
      <c r="AE69" s="18" t="n">
        <f aca="false">+P69/'Discount curve'!$D58</f>
        <v>0</v>
      </c>
    </row>
    <row r="70" customFormat="false" ht="12.75" hidden="false" customHeight="false" outlineLevel="0" collapsed="false">
      <c r="A70" s="17" t="n">
        <v>39083</v>
      </c>
      <c r="C70" s="16" t="n">
        <v>-0.257214929372094</v>
      </c>
      <c r="D70" s="15"/>
      <c r="E70" s="18" t="n">
        <v>0</v>
      </c>
      <c r="F70" s="18" t="n">
        <v>0</v>
      </c>
      <c r="G70" s="18" t="n">
        <v>0</v>
      </c>
      <c r="H70" s="18" t="n">
        <v>0</v>
      </c>
      <c r="I70" s="18" t="n">
        <v>0</v>
      </c>
      <c r="J70" s="18" t="n">
        <v>0</v>
      </c>
      <c r="K70" s="18" t="n">
        <v>0</v>
      </c>
      <c r="L70" s="18" t="n">
        <v>0</v>
      </c>
      <c r="M70" s="18" t="n">
        <v>0</v>
      </c>
      <c r="N70" s="18" t="n">
        <v>-0.257214929372094</v>
      </c>
      <c r="R70" s="18" t="n">
        <f aca="false">+C70/'Discount curve'!D59</f>
        <v>-0.331280846944129</v>
      </c>
      <c r="S70" s="18"/>
      <c r="T70" s="18" t="n">
        <f aca="false">+E70/'Discount curve'!$D59</f>
        <v>0</v>
      </c>
      <c r="U70" s="18" t="n">
        <f aca="false">+F70/'Discount curve'!$D59</f>
        <v>0</v>
      </c>
      <c r="V70" s="18" t="n">
        <f aca="false">+G70/'Discount curve'!$D59</f>
        <v>0</v>
      </c>
      <c r="W70" s="18" t="n">
        <f aca="false">+H70/'Discount curve'!$D59</f>
        <v>0</v>
      </c>
      <c r="X70" s="18" t="n">
        <f aca="false">+I70/'Discount curve'!$D59</f>
        <v>0</v>
      </c>
      <c r="Y70" s="18" t="n">
        <f aca="false">+J70/'Discount curve'!$D59</f>
        <v>0</v>
      </c>
      <c r="Z70" s="18" t="n">
        <f aca="false">+K70/'Discount curve'!$D59</f>
        <v>0</v>
      </c>
      <c r="AA70" s="18" t="n">
        <f aca="false">+L70/'Discount curve'!$D59</f>
        <v>0</v>
      </c>
      <c r="AB70" s="18" t="n">
        <f aca="false">+M70/'Discount curve'!$D59</f>
        <v>0</v>
      </c>
      <c r="AC70" s="18" t="n">
        <f aca="false">+N70/'Discount curve'!$D59</f>
        <v>-0.331280846944129</v>
      </c>
      <c r="AD70" s="18" t="n">
        <f aca="false">+O70/'Discount curve'!$D59</f>
        <v>0</v>
      </c>
      <c r="AE70" s="18" t="n">
        <f aca="false">+P70/'Discount curve'!$D59</f>
        <v>0</v>
      </c>
    </row>
    <row r="71" customFormat="false" ht="12.75" hidden="false" customHeight="false" outlineLevel="0" collapsed="false">
      <c r="A71" s="17" t="n">
        <v>39114</v>
      </c>
      <c r="C71" s="16" t="n">
        <v>-0.266805856175194</v>
      </c>
      <c r="D71" s="15"/>
      <c r="E71" s="18" t="n">
        <v>0</v>
      </c>
      <c r="F71" s="18" t="n">
        <v>0</v>
      </c>
      <c r="G71" s="18" t="n">
        <v>0</v>
      </c>
      <c r="H71" s="18" t="n">
        <v>0</v>
      </c>
      <c r="I71" s="18" t="n">
        <v>0</v>
      </c>
      <c r="J71" s="18" t="n">
        <v>0</v>
      </c>
      <c r="K71" s="18" t="n">
        <v>0</v>
      </c>
      <c r="L71" s="18" t="n">
        <v>0</v>
      </c>
      <c r="M71" s="18" t="n">
        <v>0</v>
      </c>
      <c r="N71" s="18" t="n">
        <v>-0.266805856175194</v>
      </c>
      <c r="R71" s="18" t="n">
        <f aca="false">+C71/'Discount curve'!D60</f>
        <v>-0.345511665212972</v>
      </c>
      <c r="S71" s="18"/>
      <c r="T71" s="18" t="n">
        <f aca="false">+E71/'Discount curve'!$D60</f>
        <v>0</v>
      </c>
      <c r="U71" s="18" t="n">
        <f aca="false">+F71/'Discount curve'!$D60</f>
        <v>0</v>
      </c>
      <c r="V71" s="18" t="n">
        <f aca="false">+G71/'Discount curve'!$D60</f>
        <v>0</v>
      </c>
      <c r="W71" s="18" t="n">
        <f aca="false">+H71/'Discount curve'!$D60</f>
        <v>0</v>
      </c>
      <c r="X71" s="18" t="n">
        <f aca="false">+I71/'Discount curve'!$D60</f>
        <v>0</v>
      </c>
      <c r="Y71" s="18" t="n">
        <f aca="false">+J71/'Discount curve'!$D60</f>
        <v>0</v>
      </c>
      <c r="Z71" s="18" t="n">
        <f aca="false">+K71/'Discount curve'!$D60</f>
        <v>0</v>
      </c>
      <c r="AA71" s="18" t="n">
        <f aca="false">+L71/'Discount curve'!$D60</f>
        <v>0</v>
      </c>
      <c r="AB71" s="18" t="n">
        <f aca="false">+M71/'Discount curve'!$D60</f>
        <v>0</v>
      </c>
      <c r="AC71" s="18" t="n">
        <f aca="false">+N71/'Discount curve'!$D60</f>
        <v>-0.345511665212972</v>
      </c>
      <c r="AD71" s="18" t="n">
        <f aca="false">+O71/'Discount curve'!$D60</f>
        <v>0</v>
      </c>
      <c r="AE71" s="18" t="n">
        <f aca="false">+P71/'Discount curve'!$D60</f>
        <v>0</v>
      </c>
    </row>
    <row r="72" customFormat="false" ht="12.75" hidden="false" customHeight="false" outlineLevel="0" collapsed="false">
      <c r="A72" s="17" t="n">
        <v>39142</v>
      </c>
      <c r="C72" s="16" t="n">
        <v>-0.248880040962206</v>
      </c>
      <c r="D72" s="15"/>
      <c r="E72" s="18" t="n">
        <v>0</v>
      </c>
      <c r="F72" s="18" t="n">
        <v>0</v>
      </c>
      <c r="G72" s="18" t="n">
        <v>0</v>
      </c>
      <c r="H72" s="18" t="n">
        <v>0</v>
      </c>
      <c r="I72" s="18" t="n">
        <v>0</v>
      </c>
      <c r="J72" s="18" t="n">
        <v>0</v>
      </c>
      <c r="K72" s="18" t="n">
        <v>0</v>
      </c>
      <c r="L72" s="18" t="n">
        <v>0</v>
      </c>
      <c r="M72" s="18" t="n">
        <v>0</v>
      </c>
      <c r="N72" s="18" t="n">
        <v>-0.248880040962206</v>
      </c>
      <c r="R72" s="18" t="n">
        <f aca="false">+C72/'Discount curve'!D61</f>
        <v>-0.32392776981332</v>
      </c>
      <c r="S72" s="18"/>
      <c r="T72" s="18" t="n">
        <f aca="false">+E72/'Discount curve'!$D61</f>
        <v>0</v>
      </c>
      <c r="U72" s="18" t="n">
        <f aca="false">+F72/'Discount curve'!$D61</f>
        <v>0</v>
      </c>
      <c r="V72" s="18" t="n">
        <f aca="false">+G72/'Discount curve'!$D61</f>
        <v>0</v>
      </c>
      <c r="W72" s="18" t="n">
        <f aca="false">+H72/'Discount curve'!$D61</f>
        <v>0</v>
      </c>
      <c r="X72" s="18" t="n">
        <f aca="false">+I72/'Discount curve'!$D61</f>
        <v>0</v>
      </c>
      <c r="Y72" s="18" t="n">
        <f aca="false">+J72/'Discount curve'!$D61</f>
        <v>0</v>
      </c>
      <c r="Z72" s="18" t="n">
        <f aca="false">+K72/'Discount curve'!$D61</f>
        <v>0</v>
      </c>
      <c r="AA72" s="18" t="n">
        <f aca="false">+L72/'Discount curve'!$D61</f>
        <v>0</v>
      </c>
      <c r="AB72" s="18" t="n">
        <f aca="false">+M72/'Discount curve'!$D61</f>
        <v>0</v>
      </c>
      <c r="AC72" s="18" t="n">
        <f aca="false">+N72/'Discount curve'!$D61</f>
        <v>-0.32392776981332</v>
      </c>
      <c r="AD72" s="18" t="n">
        <f aca="false">+O72/'Discount curve'!$D61</f>
        <v>0</v>
      </c>
      <c r="AE72" s="18" t="n">
        <f aca="false">+P72/'Discount curve'!$D61</f>
        <v>0</v>
      </c>
    </row>
    <row r="73" customFormat="false" ht="12.75" hidden="false" customHeight="false" outlineLevel="0" collapsed="false">
      <c r="A73" s="17" t="n">
        <v>39173</v>
      </c>
      <c r="C73" s="16" t="n">
        <v>-0.238090891617952</v>
      </c>
      <c r="D73" s="15"/>
      <c r="E73" s="18" t="n">
        <v>0</v>
      </c>
      <c r="F73" s="18" t="n">
        <v>0</v>
      </c>
      <c r="G73" s="18" t="n">
        <v>0</v>
      </c>
      <c r="H73" s="18" t="n">
        <v>0</v>
      </c>
      <c r="I73" s="18" t="n">
        <v>0</v>
      </c>
      <c r="J73" s="18" t="n">
        <v>0</v>
      </c>
      <c r="K73" s="18" t="n">
        <v>0</v>
      </c>
      <c r="L73" s="18" t="n">
        <v>0</v>
      </c>
      <c r="M73" s="18" t="n">
        <v>0</v>
      </c>
      <c r="N73" s="18" t="n">
        <v>-0.238090891617952</v>
      </c>
      <c r="R73" s="18" t="n">
        <f aca="false">+C73/'Discount curve'!D62</f>
        <v>-0.311598982323858</v>
      </c>
      <c r="S73" s="18"/>
      <c r="T73" s="18" t="n">
        <f aca="false">+E73/'Discount curve'!$D62</f>
        <v>0</v>
      </c>
      <c r="U73" s="18" t="n">
        <f aca="false">+F73/'Discount curve'!$D62</f>
        <v>0</v>
      </c>
      <c r="V73" s="18" t="n">
        <f aca="false">+G73/'Discount curve'!$D62</f>
        <v>0</v>
      </c>
      <c r="W73" s="18" t="n">
        <f aca="false">+H73/'Discount curve'!$D62</f>
        <v>0</v>
      </c>
      <c r="X73" s="18" t="n">
        <f aca="false">+I73/'Discount curve'!$D62</f>
        <v>0</v>
      </c>
      <c r="Y73" s="18" t="n">
        <f aca="false">+J73/'Discount curve'!$D62</f>
        <v>0</v>
      </c>
      <c r="Z73" s="18" t="n">
        <f aca="false">+K73/'Discount curve'!$D62</f>
        <v>0</v>
      </c>
      <c r="AA73" s="18" t="n">
        <f aca="false">+L73/'Discount curve'!$D62</f>
        <v>0</v>
      </c>
      <c r="AB73" s="18" t="n">
        <f aca="false">+M73/'Discount curve'!$D62</f>
        <v>0</v>
      </c>
      <c r="AC73" s="18" t="n">
        <f aca="false">+N73/'Discount curve'!$D62</f>
        <v>-0.311598982323858</v>
      </c>
      <c r="AD73" s="18" t="n">
        <f aca="false">+O73/'Discount curve'!$D62</f>
        <v>0</v>
      </c>
      <c r="AE73" s="18" t="n">
        <f aca="false">+P73/'Discount curve'!$D62</f>
        <v>0</v>
      </c>
    </row>
    <row r="74" customFormat="false" ht="12.75" hidden="false" customHeight="false" outlineLevel="0" collapsed="false">
      <c r="A74" s="17" t="n">
        <v>39203</v>
      </c>
      <c r="C74" s="16" t="n">
        <v>-0.0283001440430326</v>
      </c>
      <c r="D74" s="15"/>
      <c r="E74" s="18" t="n">
        <v>0</v>
      </c>
      <c r="F74" s="18" t="n">
        <v>0</v>
      </c>
      <c r="G74" s="18" t="n">
        <v>0</v>
      </c>
      <c r="H74" s="18" t="n">
        <v>0</v>
      </c>
      <c r="I74" s="18" t="n">
        <v>0</v>
      </c>
      <c r="J74" s="18" t="n">
        <v>0</v>
      </c>
      <c r="K74" s="18" t="n">
        <v>0</v>
      </c>
      <c r="L74" s="18" t="n">
        <v>0</v>
      </c>
      <c r="M74" s="18" t="n">
        <v>0</v>
      </c>
      <c r="N74" s="18" t="n">
        <v>-0.0283001440430326</v>
      </c>
      <c r="R74" s="18" t="n">
        <f aca="false">+C74/'Discount curve'!D63</f>
        <v>-0.0372380811915691</v>
      </c>
      <c r="S74" s="18"/>
      <c r="T74" s="18" t="n">
        <f aca="false">+E74/'Discount curve'!$D63</f>
        <v>0</v>
      </c>
      <c r="U74" s="18" t="n">
        <f aca="false">+F74/'Discount curve'!$D63</f>
        <v>0</v>
      </c>
      <c r="V74" s="18" t="n">
        <f aca="false">+G74/'Discount curve'!$D63</f>
        <v>0</v>
      </c>
      <c r="W74" s="18" t="n">
        <f aca="false">+H74/'Discount curve'!$D63</f>
        <v>0</v>
      </c>
      <c r="X74" s="18" t="n">
        <f aca="false">+I74/'Discount curve'!$D63</f>
        <v>0</v>
      </c>
      <c r="Y74" s="18" t="n">
        <f aca="false">+J74/'Discount curve'!$D63</f>
        <v>0</v>
      </c>
      <c r="Z74" s="18" t="n">
        <f aca="false">+K74/'Discount curve'!$D63</f>
        <v>0</v>
      </c>
      <c r="AA74" s="18" t="n">
        <f aca="false">+L74/'Discount curve'!$D63</f>
        <v>0</v>
      </c>
      <c r="AB74" s="18" t="n">
        <f aca="false">+M74/'Discount curve'!$D63</f>
        <v>0</v>
      </c>
      <c r="AC74" s="18" t="n">
        <f aca="false">+N74/'Discount curve'!$D63</f>
        <v>-0.0372380811915691</v>
      </c>
      <c r="AD74" s="18" t="n">
        <f aca="false">+O74/'Discount curve'!$D63</f>
        <v>0</v>
      </c>
      <c r="AE74" s="18" t="n">
        <f aca="false">+P74/'Discount curve'!$D63</f>
        <v>0</v>
      </c>
    </row>
    <row r="75" customFormat="false" ht="12.75" hidden="false" customHeight="false" outlineLevel="0" collapsed="false">
      <c r="A75" s="17" t="n">
        <v>39234</v>
      </c>
      <c r="C75" s="16" t="n">
        <v>-0.0240391365977757</v>
      </c>
      <c r="D75" s="15"/>
      <c r="E75" s="18" t="n">
        <v>0</v>
      </c>
      <c r="F75" s="18" t="n">
        <v>0</v>
      </c>
      <c r="G75" s="18" t="n">
        <v>0</v>
      </c>
      <c r="H75" s="18" t="n">
        <v>0</v>
      </c>
      <c r="I75" s="18" t="n">
        <v>0</v>
      </c>
      <c r="J75" s="18" t="n">
        <v>0</v>
      </c>
      <c r="K75" s="18" t="n">
        <v>0</v>
      </c>
      <c r="L75" s="18" t="n">
        <v>0</v>
      </c>
      <c r="M75" s="18" t="n">
        <v>0</v>
      </c>
      <c r="N75" s="18" t="n">
        <v>-0.0240391365977757</v>
      </c>
      <c r="R75" s="18" t="n">
        <f aca="false">+C75/'Discount curve'!D64</f>
        <v>-0.0318083427635928</v>
      </c>
      <c r="S75" s="18"/>
      <c r="T75" s="18" t="n">
        <f aca="false">+E75/'Discount curve'!$D64</f>
        <v>0</v>
      </c>
      <c r="U75" s="18" t="n">
        <f aca="false">+F75/'Discount curve'!$D64</f>
        <v>0</v>
      </c>
      <c r="V75" s="18" t="n">
        <f aca="false">+G75/'Discount curve'!$D64</f>
        <v>0</v>
      </c>
      <c r="W75" s="18" t="n">
        <f aca="false">+H75/'Discount curve'!$D64</f>
        <v>0</v>
      </c>
      <c r="X75" s="18" t="n">
        <f aca="false">+I75/'Discount curve'!$D64</f>
        <v>0</v>
      </c>
      <c r="Y75" s="18" t="n">
        <f aca="false">+J75/'Discount curve'!$D64</f>
        <v>0</v>
      </c>
      <c r="Z75" s="18" t="n">
        <f aca="false">+K75/'Discount curve'!$D64</f>
        <v>0</v>
      </c>
      <c r="AA75" s="18" t="n">
        <f aca="false">+L75/'Discount curve'!$D64</f>
        <v>0</v>
      </c>
      <c r="AB75" s="18" t="n">
        <f aca="false">+M75/'Discount curve'!$D64</f>
        <v>0</v>
      </c>
      <c r="AC75" s="18" t="n">
        <f aca="false">+N75/'Discount curve'!$D64</f>
        <v>-0.0318083427635928</v>
      </c>
      <c r="AD75" s="18" t="n">
        <f aca="false">+O75/'Discount curve'!$D64</f>
        <v>0</v>
      </c>
      <c r="AE75" s="18" t="n">
        <f aca="false">+P75/'Discount curve'!$D64</f>
        <v>0</v>
      </c>
    </row>
    <row r="76" customFormat="false" ht="12.75" hidden="false" customHeight="false" outlineLevel="0" collapsed="false">
      <c r="A76" s="17" t="n">
        <v>39264</v>
      </c>
      <c r="C76" s="16" t="n">
        <v>0</v>
      </c>
      <c r="D76" s="15"/>
      <c r="E76" s="18" t="n">
        <v>0</v>
      </c>
      <c r="F76" s="18" t="n">
        <v>0</v>
      </c>
      <c r="G76" s="18" t="n">
        <v>0</v>
      </c>
      <c r="H76" s="18" t="n">
        <v>0</v>
      </c>
      <c r="I76" s="18" t="n">
        <v>0</v>
      </c>
      <c r="J76" s="18" t="n">
        <v>0</v>
      </c>
      <c r="K76" s="18" t="n">
        <v>0</v>
      </c>
      <c r="L76" s="18" t="n">
        <v>0</v>
      </c>
      <c r="M76" s="18" t="n">
        <v>0</v>
      </c>
      <c r="N76" s="18" t="n">
        <v>0</v>
      </c>
      <c r="R76" s="18" t="n">
        <f aca="false">+C76/'Discount curve'!D65</f>
        <v>0</v>
      </c>
      <c r="S76" s="18"/>
      <c r="T76" s="18" t="n">
        <f aca="false">+E76/'Discount curve'!$D65</f>
        <v>0</v>
      </c>
      <c r="U76" s="18" t="n">
        <f aca="false">+F76/'Discount curve'!$D65</f>
        <v>0</v>
      </c>
      <c r="V76" s="18" t="n">
        <f aca="false">+G76/'Discount curve'!$D65</f>
        <v>0</v>
      </c>
      <c r="W76" s="18" t="n">
        <f aca="false">+H76/'Discount curve'!$D65</f>
        <v>0</v>
      </c>
      <c r="X76" s="18" t="n">
        <f aca="false">+I76/'Discount curve'!$D65</f>
        <v>0</v>
      </c>
      <c r="Y76" s="18" t="n">
        <f aca="false">+J76/'Discount curve'!$D65</f>
        <v>0</v>
      </c>
      <c r="Z76" s="18" t="n">
        <f aca="false">+K76/'Discount curve'!$D65</f>
        <v>0</v>
      </c>
      <c r="AA76" s="18" t="n">
        <f aca="false">+L76/'Discount curve'!$D65</f>
        <v>0</v>
      </c>
      <c r="AB76" s="18" t="n">
        <f aca="false">+M76/'Discount curve'!$D65</f>
        <v>0</v>
      </c>
      <c r="AC76" s="18" t="n">
        <f aca="false">+N76/'Discount curve'!$D65</f>
        <v>0</v>
      </c>
      <c r="AD76" s="18" t="n">
        <f aca="false">+O76/'Discount curve'!$D65</f>
        <v>0</v>
      </c>
      <c r="AE76" s="18" t="n">
        <f aca="false">+P76/'Discount curve'!$D65</f>
        <v>0</v>
      </c>
    </row>
    <row r="77" customFormat="false" ht="12.75" hidden="false" customHeight="false" outlineLevel="0" collapsed="false">
      <c r="A77" s="17" t="n">
        <v>39295</v>
      </c>
      <c r="C77" s="16" t="n">
        <v>0</v>
      </c>
      <c r="D77" s="15"/>
      <c r="E77" s="18" t="n">
        <v>0</v>
      </c>
      <c r="F77" s="18" t="n">
        <v>0</v>
      </c>
      <c r="G77" s="18" t="n">
        <v>0</v>
      </c>
      <c r="H77" s="18" t="n">
        <v>0</v>
      </c>
      <c r="I77" s="18" t="n">
        <v>0</v>
      </c>
      <c r="J77" s="18" t="n">
        <v>0</v>
      </c>
      <c r="K77" s="18" t="n">
        <v>0</v>
      </c>
      <c r="L77" s="18" t="n">
        <v>0</v>
      </c>
      <c r="M77" s="18" t="n">
        <v>0</v>
      </c>
      <c r="N77" s="18" t="n">
        <v>0</v>
      </c>
      <c r="R77" s="18" t="n">
        <f aca="false">+C77/'Discount curve'!D66</f>
        <v>0</v>
      </c>
      <c r="S77" s="18"/>
      <c r="T77" s="18" t="n">
        <f aca="false">+E77/'Discount curve'!$D66</f>
        <v>0</v>
      </c>
      <c r="U77" s="18" t="n">
        <f aca="false">+F77/'Discount curve'!$D66</f>
        <v>0</v>
      </c>
      <c r="V77" s="18" t="n">
        <f aca="false">+G77/'Discount curve'!$D66</f>
        <v>0</v>
      </c>
      <c r="W77" s="18" t="n">
        <f aca="false">+H77/'Discount curve'!$D66</f>
        <v>0</v>
      </c>
      <c r="X77" s="18" t="n">
        <f aca="false">+I77/'Discount curve'!$D66</f>
        <v>0</v>
      </c>
      <c r="Y77" s="18" t="n">
        <f aca="false">+J77/'Discount curve'!$D66</f>
        <v>0</v>
      </c>
      <c r="Z77" s="18" t="n">
        <f aca="false">+K77/'Discount curve'!$D66</f>
        <v>0</v>
      </c>
      <c r="AA77" s="18" t="n">
        <f aca="false">+L77/'Discount curve'!$D66</f>
        <v>0</v>
      </c>
      <c r="AB77" s="18" t="n">
        <f aca="false">+M77/'Discount curve'!$D66</f>
        <v>0</v>
      </c>
      <c r="AC77" s="18" t="n">
        <f aca="false">+N77/'Discount curve'!$D66</f>
        <v>0</v>
      </c>
      <c r="AD77" s="18" t="n">
        <f aca="false">+O77/'Discount curve'!$D66</f>
        <v>0</v>
      </c>
      <c r="AE77" s="18" t="n">
        <f aca="false">+P77/'Discount curve'!$D66</f>
        <v>0</v>
      </c>
    </row>
    <row r="78" customFormat="false" ht="12.75" hidden="false" customHeight="false" outlineLevel="0" collapsed="false">
      <c r="A78" s="17" t="n">
        <v>39326</v>
      </c>
      <c r="C78" s="16" t="n">
        <v>0</v>
      </c>
      <c r="D78" s="15"/>
      <c r="E78" s="18" t="n">
        <v>0</v>
      </c>
      <c r="F78" s="18" t="n">
        <v>0</v>
      </c>
      <c r="G78" s="18" t="n">
        <v>0</v>
      </c>
      <c r="H78" s="18" t="n">
        <v>0</v>
      </c>
      <c r="I78" s="18" t="n">
        <v>0</v>
      </c>
      <c r="J78" s="18" t="n">
        <v>0</v>
      </c>
      <c r="K78" s="18" t="n">
        <v>0</v>
      </c>
      <c r="L78" s="18" t="n">
        <v>0</v>
      </c>
      <c r="M78" s="18" t="n">
        <v>0</v>
      </c>
      <c r="N78" s="18" t="n">
        <v>0</v>
      </c>
      <c r="R78" s="18" t="n">
        <f aca="false">+C78/'Discount curve'!D67</f>
        <v>0</v>
      </c>
      <c r="S78" s="18"/>
      <c r="T78" s="18" t="n">
        <f aca="false">+E78/'Discount curve'!$D67</f>
        <v>0</v>
      </c>
      <c r="U78" s="18" t="n">
        <f aca="false">+F78/'Discount curve'!$D67</f>
        <v>0</v>
      </c>
      <c r="V78" s="18" t="n">
        <f aca="false">+G78/'Discount curve'!$D67</f>
        <v>0</v>
      </c>
      <c r="W78" s="18" t="n">
        <f aca="false">+H78/'Discount curve'!$D67</f>
        <v>0</v>
      </c>
      <c r="X78" s="18" t="n">
        <f aca="false">+I78/'Discount curve'!$D67</f>
        <v>0</v>
      </c>
      <c r="Y78" s="18" t="n">
        <f aca="false">+J78/'Discount curve'!$D67</f>
        <v>0</v>
      </c>
      <c r="Z78" s="18" t="n">
        <f aca="false">+K78/'Discount curve'!$D67</f>
        <v>0</v>
      </c>
      <c r="AA78" s="18" t="n">
        <f aca="false">+L78/'Discount curve'!$D67</f>
        <v>0</v>
      </c>
      <c r="AB78" s="18" t="n">
        <f aca="false">+M78/'Discount curve'!$D67</f>
        <v>0</v>
      </c>
      <c r="AC78" s="18" t="n">
        <f aca="false">+N78/'Discount curve'!$D67</f>
        <v>0</v>
      </c>
      <c r="AD78" s="18" t="n">
        <f aca="false">+O78/'Discount curve'!$D67</f>
        <v>0</v>
      </c>
      <c r="AE78" s="18" t="n">
        <f aca="false">+P78/'Discount curve'!$D67</f>
        <v>0</v>
      </c>
    </row>
    <row r="79" customFormat="false" ht="12.75" hidden="false" customHeight="false" outlineLevel="0" collapsed="false">
      <c r="A79" s="17" t="n">
        <v>39356</v>
      </c>
      <c r="C79" s="16" t="n">
        <v>0</v>
      </c>
      <c r="D79" s="15"/>
      <c r="E79" s="18" t="n">
        <v>0</v>
      </c>
      <c r="F79" s="18" t="n">
        <v>0</v>
      </c>
      <c r="G79" s="18" t="n">
        <v>0</v>
      </c>
      <c r="H79" s="18" t="n">
        <v>0</v>
      </c>
      <c r="I79" s="18" t="n">
        <v>0</v>
      </c>
      <c r="J79" s="18" t="n">
        <v>0</v>
      </c>
      <c r="K79" s="18" t="n">
        <v>0</v>
      </c>
      <c r="L79" s="18" t="n">
        <v>0</v>
      </c>
      <c r="M79" s="18" t="n">
        <v>0</v>
      </c>
      <c r="N79" s="18" t="n">
        <v>0</v>
      </c>
      <c r="R79" s="18" t="n">
        <f aca="false">+C79/'Discount curve'!D68</f>
        <v>0</v>
      </c>
      <c r="S79" s="18"/>
      <c r="T79" s="18" t="n">
        <f aca="false">+E79/'Discount curve'!$D68</f>
        <v>0</v>
      </c>
      <c r="U79" s="18" t="n">
        <f aca="false">+F79/'Discount curve'!$D68</f>
        <v>0</v>
      </c>
      <c r="V79" s="18" t="n">
        <f aca="false">+G79/'Discount curve'!$D68</f>
        <v>0</v>
      </c>
      <c r="W79" s="18" t="n">
        <f aca="false">+H79/'Discount curve'!$D68</f>
        <v>0</v>
      </c>
      <c r="X79" s="18" t="n">
        <f aca="false">+I79/'Discount curve'!$D68</f>
        <v>0</v>
      </c>
      <c r="Y79" s="18" t="n">
        <f aca="false">+J79/'Discount curve'!$D68</f>
        <v>0</v>
      </c>
      <c r="Z79" s="18" t="n">
        <f aca="false">+K79/'Discount curve'!$D68</f>
        <v>0</v>
      </c>
      <c r="AA79" s="18" t="n">
        <f aca="false">+L79/'Discount curve'!$D68</f>
        <v>0</v>
      </c>
      <c r="AB79" s="18" t="n">
        <f aca="false">+M79/'Discount curve'!$D68</f>
        <v>0</v>
      </c>
      <c r="AC79" s="18" t="n">
        <f aca="false">+N79/'Discount curve'!$D68</f>
        <v>0</v>
      </c>
      <c r="AD79" s="18" t="n">
        <f aca="false">+O79/'Discount curve'!$D68</f>
        <v>0</v>
      </c>
      <c r="AE79" s="18" t="n">
        <f aca="false">+P79/'Discount curve'!$D68</f>
        <v>0</v>
      </c>
    </row>
    <row r="80" customFormat="false" ht="12.75" hidden="false" customHeight="false" outlineLevel="0" collapsed="false">
      <c r="A80" s="17" t="n">
        <v>39387</v>
      </c>
      <c r="C80" s="16" t="n">
        <v>0</v>
      </c>
      <c r="D80" s="15"/>
      <c r="E80" s="18" t="n">
        <v>0</v>
      </c>
      <c r="F80" s="18" t="n">
        <v>0</v>
      </c>
      <c r="G80" s="18" t="n">
        <v>0</v>
      </c>
      <c r="H80" s="18" t="n">
        <v>0</v>
      </c>
      <c r="I80" s="18" t="n">
        <v>0</v>
      </c>
      <c r="J80" s="18" t="n">
        <v>0</v>
      </c>
      <c r="K80" s="18" t="n">
        <v>0</v>
      </c>
      <c r="L80" s="18" t="n">
        <v>0</v>
      </c>
      <c r="M80" s="18" t="n">
        <v>0</v>
      </c>
      <c r="N80" s="18" t="n">
        <v>0</v>
      </c>
      <c r="R80" s="18" t="n">
        <f aca="false">+C80/'Discount curve'!D69</f>
        <v>0</v>
      </c>
      <c r="S80" s="18"/>
      <c r="T80" s="18" t="n">
        <f aca="false">+E80/'Discount curve'!$D69</f>
        <v>0</v>
      </c>
      <c r="U80" s="18" t="n">
        <f aca="false">+F80/'Discount curve'!$D69</f>
        <v>0</v>
      </c>
      <c r="V80" s="18" t="n">
        <f aca="false">+G80/'Discount curve'!$D69</f>
        <v>0</v>
      </c>
      <c r="W80" s="18" t="n">
        <f aca="false">+H80/'Discount curve'!$D69</f>
        <v>0</v>
      </c>
      <c r="X80" s="18" t="n">
        <f aca="false">+I80/'Discount curve'!$D69</f>
        <v>0</v>
      </c>
      <c r="Y80" s="18" t="n">
        <f aca="false">+J80/'Discount curve'!$D69</f>
        <v>0</v>
      </c>
      <c r="Z80" s="18" t="n">
        <f aca="false">+K80/'Discount curve'!$D69</f>
        <v>0</v>
      </c>
      <c r="AA80" s="18" t="n">
        <f aca="false">+L80/'Discount curve'!$D69</f>
        <v>0</v>
      </c>
      <c r="AB80" s="18" t="n">
        <f aca="false">+M80/'Discount curve'!$D69</f>
        <v>0</v>
      </c>
      <c r="AC80" s="18" t="n">
        <f aca="false">+N80/'Discount curve'!$D69</f>
        <v>0</v>
      </c>
      <c r="AD80" s="18" t="n">
        <f aca="false">+O80/'Discount curve'!$D69</f>
        <v>0</v>
      </c>
      <c r="AE80" s="18" t="n">
        <f aca="false">+P80/'Discount curve'!$D69</f>
        <v>0</v>
      </c>
    </row>
    <row r="81" customFormat="false" ht="12.75" hidden="false" customHeight="false" outlineLevel="0" collapsed="false">
      <c r="A81" s="17" t="n">
        <v>39417</v>
      </c>
      <c r="C81" s="16" t="n">
        <v>0</v>
      </c>
      <c r="D81" s="15"/>
      <c r="E81" s="18" t="n">
        <v>0</v>
      </c>
      <c r="F81" s="18" t="n">
        <v>0</v>
      </c>
      <c r="G81" s="18" t="n">
        <v>0</v>
      </c>
      <c r="H81" s="18" t="n">
        <v>0</v>
      </c>
      <c r="I81" s="18" t="n">
        <v>0</v>
      </c>
      <c r="J81" s="18" t="n">
        <v>0</v>
      </c>
      <c r="K81" s="18" t="n">
        <v>0</v>
      </c>
      <c r="L81" s="18" t="n">
        <v>0</v>
      </c>
      <c r="M81" s="18" t="n">
        <v>0</v>
      </c>
      <c r="N81" s="18" t="n">
        <v>0</v>
      </c>
      <c r="R81" s="18" t="n">
        <f aca="false">+C81/'Discount curve'!D70</f>
        <v>0</v>
      </c>
      <c r="S81" s="18"/>
      <c r="T81" s="18" t="n">
        <f aca="false">+E81/'Discount curve'!$D70</f>
        <v>0</v>
      </c>
      <c r="U81" s="18" t="n">
        <f aca="false">+F81/'Discount curve'!$D70</f>
        <v>0</v>
      </c>
      <c r="V81" s="18" t="n">
        <f aca="false">+G81/'Discount curve'!$D70</f>
        <v>0</v>
      </c>
      <c r="W81" s="18" t="n">
        <f aca="false">+H81/'Discount curve'!$D70</f>
        <v>0</v>
      </c>
      <c r="X81" s="18" t="n">
        <f aca="false">+I81/'Discount curve'!$D70</f>
        <v>0</v>
      </c>
      <c r="Y81" s="18" t="n">
        <f aca="false">+J81/'Discount curve'!$D70</f>
        <v>0</v>
      </c>
      <c r="Z81" s="18" t="n">
        <f aca="false">+K81/'Discount curve'!$D70</f>
        <v>0</v>
      </c>
      <c r="AA81" s="18" t="n">
        <f aca="false">+L81/'Discount curve'!$D70</f>
        <v>0</v>
      </c>
      <c r="AB81" s="18" t="n">
        <f aca="false">+M81/'Discount curve'!$D70</f>
        <v>0</v>
      </c>
      <c r="AC81" s="18" t="n">
        <f aca="false">+N81/'Discount curve'!$D70</f>
        <v>0</v>
      </c>
      <c r="AD81" s="18" t="n">
        <f aca="false">+O81/'Discount curve'!$D70</f>
        <v>0</v>
      </c>
      <c r="AE81" s="18" t="n">
        <f aca="false">+P81/'Discount curve'!$D70</f>
        <v>0</v>
      </c>
    </row>
    <row r="82" customFormat="false" ht="12.75" hidden="false" customHeight="false" outlineLevel="0" collapsed="false">
      <c r="A82" s="17" t="n">
        <v>39448</v>
      </c>
      <c r="C82" s="16" t="n">
        <v>0</v>
      </c>
      <c r="D82" s="15"/>
      <c r="E82" s="18" t="n">
        <v>0</v>
      </c>
      <c r="F82" s="18" t="n">
        <v>0</v>
      </c>
      <c r="G82" s="18" t="n">
        <v>0</v>
      </c>
      <c r="H82" s="18" t="n">
        <v>0</v>
      </c>
      <c r="I82" s="18" t="n">
        <v>0</v>
      </c>
      <c r="J82" s="18" t="n">
        <v>0</v>
      </c>
      <c r="K82" s="18" t="n">
        <v>0</v>
      </c>
      <c r="L82" s="18" t="n">
        <v>0</v>
      </c>
      <c r="M82" s="18" t="n">
        <v>0</v>
      </c>
      <c r="N82" s="18" t="n">
        <v>0</v>
      </c>
      <c r="R82" s="18" t="n">
        <f aca="false">+C82/'Discount curve'!D71</f>
        <v>0</v>
      </c>
      <c r="S82" s="18"/>
      <c r="T82" s="18" t="n">
        <f aca="false">+E82/'Discount curve'!$D71</f>
        <v>0</v>
      </c>
      <c r="U82" s="18" t="n">
        <f aca="false">+F82/'Discount curve'!$D71</f>
        <v>0</v>
      </c>
      <c r="V82" s="18" t="n">
        <f aca="false">+G82/'Discount curve'!$D71</f>
        <v>0</v>
      </c>
      <c r="W82" s="18" t="n">
        <f aca="false">+H82/'Discount curve'!$D71</f>
        <v>0</v>
      </c>
      <c r="X82" s="18" t="n">
        <f aca="false">+I82/'Discount curve'!$D71</f>
        <v>0</v>
      </c>
      <c r="Y82" s="18" t="n">
        <f aca="false">+J82/'Discount curve'!$D71</f>
        <v>0</v>
      </c>
      <c r="Z82" s="18" t="n">
        <f aca="false">+K82/'Discount curve'!$D71</f>
        <v>0</v>
      </c>
      <c r="AA82" s="18" t="n">
        <f aca="false">+L82/'Discount curve'!$D71</f>
        <v>0</v>
      </c>
      <c r="AB82" s="18" t="n">
        <f aca="false">+M82/'Discount curve'!$D71</f>
        <v>0</v>
      </c>
      <c r="AC82" s="18" t="n">
        <f aca="false">+N82/'Discount curve'!$D71</f>
        <v>0</v>
      </c>
      <c r="AD82" s="18" t="n">
        <f aca="false">+O82/'Discount curve'!$D71</f>
        <v>0</v>
      </c>
      <c r="AE82" s="18" t="n">
        <f aca="false">+P82/'Discount curve'!$D71</f>
        <v>0</v>
      </c>
    </row>
    <row r="83" customFormat="false" ht="12.75" hidden="false" customHeight="false" outlineLevel="0" collapsed="false">
      <c r="A83" s="17" t="n">
        <v>39479</v>
      </c>
      <c r="C83" s="16" t="n">
        <v>0</v>
      </c>
      <c r="D83" s="15"/>
      <c r="E83" s="18" t="n">
        <v>0</v>
      </c>
      <c r="F83" s="18" t="n">
        <v>0</v>
      </c>
      <c r="G83" s="18" t="n">
        <v>0</v>
      </c>
      <c r="H83" s="18" t="n">
        <v>0</v>
      </c>
      <c r="I83" s="18" t="n">
        <v>0</v>
      </c>
      <c r="J83" s="18" t="n">
        <v>0</v>
      </c>
      <c r="K83" s="18" t="n">
        <v>0</v>
      </c>
      <c r="L83" s="18" t="n">
        <v>0</v>
      </c>
      <c r="M83" s="18" t="n">
        <v>0</v>
      </c>
      <c r="N83" s="18" t="n">
        <v>0</v>
      </c>
      <c r="R83" s="18" t="n">
        <f aca="false">+C83/'Discount curve'!D72</f>
        <v>0</v>
      </c>
      <c r="S83" s="18"/>
      <c r="T83" s="18" t="n">
        <f aca="false">+E83/'Discount curve'!$D72</f>
        <v>0</v>
      </c>
      <c r="U83" s="18" t="n">
        <f aca="false">+F83/'Discount curve'!$D72</f>
        <v>0</v>
      </c>
      <c r="V83" s="18" t="n">
        <f aca="false">+G83/'Discount curve'!$D72</f>
        <v>0</v>
      </c>
      <c r="W83" s="18" t="n">
        <f aca="false">+H83/'Discount curve'!$D72</f>
        <v>0</v>
      </c>
      <c r="X83" s="18" t="n">
        <f aca="false">+I83/'Discount curve'!$D72</f>
        <v>0</v>
      </c>
      <c r="Y83" s="18" t="n">
        <f aca="false">+J83/'Discount curve'!$D72</f>
        <v>0</v>
      </c>
      <c r="Z83" s="18" t="n">
        <f aca="false">+K83/'Discount curve'!$D72</f>
        <v>0</v>
      </c>
      <c r="AA83" s="18" t="n">
        <f aca="false">+L83/'Discount curve'!$D72</f>
        <v>0</v>
      </c>
      <c r="AB83" s="18" t="n">
        <f aca="false">+M83/'Discount curve'!$D72</f>
        <v>0</v>
      </c>
      <c r="AC83" s="18" t="n">
        <f aca="false">+N83/'Discount curve'!$D72</f>
        <v>0</v>
      </c>
      <c r="AD83" s="18" t="n">
        <f aca="false">+O83/'Discount curve'!$D72</f>
        <v>0</v>
      </c>
      <c r="AE83" s="18" t="n">
        <f aca="false">+P83/'Discount curve'!$D72</f>
        <v>0</v>
      </c>
    </row>
    <row r="84" customFormat="false" ht="12.75" hidden="false" customHeight="false" outlineLevel="0" collapsed="false">
      <c r="A84" s="17" t="n">
        <v>39508</v>
      </c>
      <c r="C84" s="16" t="n">
        <v>0</v>
      </c>
      <c r="D84" s="15"/>
      <c r="E84" s="18" t="n">
        <v>0</v>
      </c>
      <c r="F84" s="18" t="n">
        <v>0</v>
      </c>
      <c r="G84" s="18" t="n">
        <v>0</v>
      </c>
      <c r="H84" s="18" t="n">
        <v>0</v>
      </c>
      <c r="I84" s="18" t="n">
        <v>0</v>
      </c>
      <c r="J84" s="18" t="n">
        <v>0</v>
      </c>
      <c r="K84" s="18" t="n">
        <v>0</v>
      </c>
      <c r="L84" s="18" t="n">
        <v>0</v>
      </c>
      <c r="M84" s="18" t="n">
        <v>0</v>
      </c>
      <c r="N84" s="18" t="n">
        <v>0</v>
      </c>
      <c r="R84" s="18" t="n">
        <f aca="false">+C84/'Discount curve'!D73</f>
        <v>0</v>
      </c>
      <c r="S84" s="18"/>
      <c r="T84" s="18" t="n">
        <f aca="false">+E84/'Discount curve'!$D73</f>
        <v>0</v>
      </c>
      <c r="U84" s="18" t="n">
        <f aca="false">+F84/'Discount curve'!$D73</f>
        <v>0</v>
      </c>
      <c r="V84" s="18" t="n">
        <f aca="false">+G84/'Discount curve'!$D73</f>
        <v>0</v>
      </c>
      <c r="W84" s="18" t="n">
        <f aca="false">+H84/'Discount curve'!$D73</f>
        <v>0</v>
      </c>
      <c r="X84" s="18" t="n">
        <f aca="false">+I84/'Discount curve'!$D73</f>
        <v>0</v>
      </c>
      <c r="Y84" s="18" t="n">
        <f aca="false">+J84/'Discount curve'!$D73</f>
        <v>0</v>
      </c>
      <c r="Z84" s="18" t="n">
        <f aca="false">+K84/'Discount curve'!$D73</f>
        <v>0</v>
      </c>
      <c r="AA84" s="18" t="n">
        <f aca="false">+L84/'Discount curve'!$D73</f>
        <v>0</v>
      </c>
      <c r="AB84" s="18" t="n">
        <f aca="false">+M84/'Discount curve'!$D73</f>
        <v>0</v>
      </c>
      <c r="AC84" s="18" t="n">
        <f aca="false">+N84/'Discount curve'!$D73</f>
        <v>0</v>
      </c>
      <c r="AD84" s="18" t="n">
        <f aca="false">+O84/'Discount curve'!$D73</f>
        <v>0</v>
      </c>
      <c r="AE84" s="18" t="n">
        <f aca="false">+P84/'Discount curve'!$D73</f>
        <v>0</v>
      </c>
    </row>
    <row r="85" customFormat="false" ht="12.75" hidden="false" customHeight="false" outlineLevel="0" collapsed="false">
      <c r="A85" s="17" t="n">
        <v>39539</v>
      </c>
      <c r="C85" s="16" t="n">
        <v>0</v>
      </c>
      <c r="D85" s="15"/>
      <c r="E85" s="18" t="n">
        <v>0</v>
      </c>
      <c r="F85" s="18" t="n">
        <v>0</v>
      </c>
      <c r="G85" s="18" t="n">
        <v>0</v>
      </c>
      <c r="H85" s="18" t="n">
        <v>0</v>
      </c>
      <c r="I85" s="18" t="n">
        <v>0</v>
      </c>
      <c r="J85" s="18" t="n">
        <v>0</v>
      </c>
      <c r="K85" s="18" t="n">
        <v>0</v>
      </c>
      <c r="L85" s="18" t="n">
        <v>0</v>
      </c>
      <c r="M85" s="18" t="n">
        <v>0</v>
      </c>
      <c r="N85" s="18" t="n">
        <v>0</v>
      </c>
      <c r="R85" s="18" t="n">
        <f aca="false">+C85/'Discount curve'!D74</f>
        <v>0</v>
      </c>
      <c r="S85" s="18"/>
      <c r="T85" s="18" t="n">
        <f aca="false">+E85/'Discount curve'!$D74</f>
        <v>0</v>
      </c>
      <c r="U85" s="18" t="n">
        <f aca="false">+F85/'Discount curve'!$D74</f>
        <v>0</v>
      </c>
      <c r="V85" s="18" t="n">
        <f aca="false">+G85/'Discount curve'!$D74</f>
        <v>0</v>
      </c>
      <c r="W85" s="18" t="n">
        <f aca="false">+H85/'Discount curve'!$D74</f>
        <v>0</v>
      </c>
      <c r="X85" s="18" t="n">
        <f aca="false">+I85/'Discount curve'!$D74</f>
        <v>0</v>
      </c>
      <c r="Y85" s="18" t="n">
        <f aca="false">+J85/'Discount curve'!$D74</f>
        <v>0</v>
      </c>
      <c r="Z85" s="18" t="n">
        <f aca="false">+K85/'Discount curve'!$D74</f>
        <v>0</v>
      </c>
      <c r="AA85" s="18" t="n">
        <f aca="false">+L85/'Discount curve'!$D74</f>
        <v>0</v>
      </c>
      <c r="AB85" s="18" t="n">
        <f aca="false">+M85/'Discount curve'!$D74</f>
        <v>0</v>
      </c>
      <c r="AC85" s="18" t="n">
        <f aca="false">+N85/'Discount curve'!$D74</f>
        <v>0</v>
      </c>
      <c r="AD85" s="18" t="n">
        <f aca="false">+O85/'Discount curve'!$D74</f>
        <v>0</v>
      </c>
      <c r="AE85" s="18" t="n">
        <f aca="false">+P85/'Discount curve'!$D74</f>
        <v>0</v>
      </c>
    </row>
    <row r="86" customFormat="false" ht="12.75" hidden="false" customHeight="false" outlineLevel="0" collapsed="false">
      <c r="A86" s="17" t="n">
        <v>39569</v>
      </c>
      <c r="C86" s="16" t="n">
        <v>0</v>
      </c>
      <c r="D86" s="15"/>
      <c r="E86" s="18" t="n">
        <v>0</v>
      </c>
      <c r="F86" s="18" t="n">
        <v>0</v>
      </c>
      <c r="G86" s="18" t="n">
        <v>0</v>
      </c>
      <c r="H86" s="18" t="n">
        <v>0</v>
      </c>
      <c r="I86" s="18" t="n">
        <v>0</v>
      </c>
      <c r="J86" s="18" t="n">
        <v>0</v>
      </c>
      <c r="K86" s="18" t="n">
        <v>0</v>
      </c>
      <c r="L86" s="18" t="n">
        <v>0</v>
      </c>
      <c r="M86" s="18" t="n">
        <v>0</v>
      </c>
      <c r="N86" s="18" t="n">
        <v>0</v>
      </c>
      <c r="R86" s="18" t="n">
        <f aca="false">+C86/'Discount curve'!D75</f>
        <v>0</v>
      </c>
      <c r="S86" s="18"/>
      <c r="T86" s="18" t="n">
        <f aca="false">+E86/'Discount curve'!$D75</f>
        <v>0</v>
      </c>
      <c r="U86" s="18" t="n">
        <f aca="false">+F86/'Discount curve'!$D75</f>
        <v>0</v>
      </c>
      <c r="V86" s="18" t="n">
        <f aca="false">+G86/'Discount curve'!$D75</f>
        <v>0</v>
      </c>
      <c r="W86" s="18" t="n">
        <f aca="false">+H86/'Discount curve'!$D75</f>
        <v>0</v>
      </c>
      <c r="X86" s="18" t="n">
        <f aca="false">+I86/'Discount curve'!$D75</f>
        <v>0</v>
      </c>
      <c r="Y86" s="18" t="n">
        <f aca="false">+J86/'Discount curve'!$D75</f>
        <v>0</v>
      </c>
      <c r="Z86" s="18" t="n">
        <f aca="false">+K86/'Discount curve'!$D75</f>
        <v>0</v>
      </c>
      <c r="AA86" s="18" t="n">
        <f aca="false">+L86/'Discount curve'!$D75</f>
        <v>0</v>
      </c>
      <c r="AB86" s="18" t="n">
        <f aca="false">+M86/'Discount curve'!$D75</f>
        <v>0</v>
      </c>
      <c r="AC86" s="18" t="n">
        <f aca="false">+N86/'Discount curve'!$D75</f>
        <v>0</v>
      </c>
      <c r="AD86" s="18" t="n">
        <f aca="false">+O86/'Discount curve'!$D75</f>
        <v>0</v>
      </c>
      <c r="AE86" s="18" t="n">
        <f aca="false">+P86/'Discount curve'!$D75</f>
        <v>0</v>
      </c>
    </row>
    <row r="87" customFormat="false" ht="12.75" hidden="false" customHeight="false" outlineLevel="0" collapsed="false">
      <c r="A87" s="17" t="n">
        <v>39600</v>
      </c>
      <c r="C87" s="16" t="n">
        <v>0</v>
      </c>
      <c r="D87" s="15"/>
      <c r="E87" s="18" t="n">
        <v>0</v>
      </c>
      <c r="F87" s="18" t="n">
        <v>0</v>
      </c>
      <c r="G87" s="18" t="n">
        <v>0</v>
      </c>
      <c r="H87" s="18" t="n">
        <v>0</v>
      </c>
      <c r="I87" s="18" t="n">
        <v>0</v>
      </c>
      <c r="J87" s="18" t="n">
        <v>0</v>
      </c>
      <c r="K87" s="18" t="n">
        <v>0</v>
      </c>
      <c r="L87" s="18" t="n">
        <v>0</v>
      </c>
      <c r="M87" s="18" t="n">
        <v>0</v>
      </c>
      <c r="N87" s="18" t="n">
        <v>0</v>
      </c>
      <c r="R87" s="18" t="n">
        <f aca="false">+C87/'Discount curve'!D76</f>
        <v>0</v>
      </c>
      <c r="S87" s="18"/>
      <c r="T87" s="18" t="n">
        <f aca="false">+E87/'Discount curve'!$D76</f>
        <v>0</v>
      </c>
      <c r="U87" s="18" t="n">
        <f aca="false">+F87/'Discount curve'!$D76</f>
        <v>0</v>
      </c>
      <c r="V87" s="18" t="n">
        <f aca="false">+G87/'Discount curve'!$D76</f>
        <v>0</v>
      </c>
      <c r="W87" s="18" t="n">
        <f aca="false">+H87/'Discount curve'!$D76</f>
        <v>0</v>
      </c>
      <c r="X87" s="18" t="n">
        <f aca="false">+I87/'Discount curve'!$D76</f>
        <v>0</v>
      </c>
      <c r="Y87" s="18" t="n">
        <f aca="false">+J87/'Discount curve'!$D76</f>
        <v>0</v>
      </c>
      <c r="Z87" s="18" t="n">
        <f aca="false">+K87/'Discount curve'!$D76</f>
        <v>0</v>
      </c>
      <c r="AA87" s="18" t="n">
        <f aca="false">+L87/'Discount curve'!$D76</f>
        <v>0</v>
      </c>
      <c r="AB87" s="18" t="n">
        <f aca="false">+M87/'Discount curve'!$D76</f>
        <v>0</v>
      </c>
      <c r="AC87" s="18" t="n">
        <f aca="false">+N87/'Discount curve'!$D76</f>
        <v>0</v>
      </c>
      <c r="AD87" s="18" t="n">
        <f aca="false">+O87/'Discount curve'!$D76</f>
        <v>0</v>
      </c>
      <c r="AE87" s="18" t="n">
        <f aca="false">+P87/'Discount curve'!$D76</f>
        <v>0</v>
      </c>
    </row>
    <row r="88" customFormat="false" ht="12.75" hidden="false" customHeight="false" outlineLevel="0" collapsed="false">
      <c r="A88" s="17" t="n">
        <v>39630</v>
      </c>
      <c r="C88" s="16" t="n">
        <v>0</v>
      </c>
      <c r="D88" s="15"/>
      <c r="E88" s="18" t="n">
        <v>0</v>
      </c>
      <c r="F88" s="18" t="n">
        <v>0</v>
      </c>
      <c r="G88" s="18" t="n">
        <v>0</v>
      </c>
      <c r="H88" s="18" t="n">
        <v>0</v>
      </c>
      <c r="I88" s="18" t="n">
        <v>0</v>
      </c>
      <c r="J88" s="18" t="n">
        <v>0</v>
      </c>
      <c r="K88" s="18" t="n">
        <v>0</v>
      </c>
      <c r="L88" s="18" t="n">
        <v>0</v>
      </c>
      <c r="M88" s="18" t="n">
        <v>0</v>
      </c>
      <c r="N88" s="18" t="n">
        <v>0</v>
      </c>
      <c r="R88" s="18" t="n">
        <f aca="false">+C88/'Discount curve'!D77</f>
        <v>0</v>
      </c>
      <c r="S88" s="18"/>
      <c r="T88" s="18" t="n">
        <f aca="false">+E88/'Discount curve'!$D77</f>
        <v>0</v>
      </c>
      <c r="U88" s="18" t="n">
        <f aca="false">+F88/'Discount curve'!$D77</f>
        <v>0</v>
      </c>
      <c r="V88" s="18" t="n">
        <f aca="false">+G88/'Discount curve'!$D77</f>
        <v>0</v>
      </c>
      <c r="W88" s="18" t="n">
        <f aca="false">+H88/'Discount curve'!$D77</f>
        <v>0</v>
      </c>
      <c r="X88" s="18" t="n">
        <f aca="false">+I88/'Discount curve'!$D77</f>
        <v>0</v>
      </c>
      <c r="Y88" s="18" t="n">
        <f aca="false">+J88/'Discount curve'!$D77</f>
        <v>0</v>
      </c>
      <c r="Z88" s="18" t="n">
        <f aca="false">+K88/'Discount curve'!$D77</f>
        <v>0</v>
      </c>
      <c r="AA88" s="18" t="n">
        <f aca="false">+L88/'Discount curve'!$D77</f>
        <v>0</v>
      </c>
      <c r="AB88" s="18" t="n">
        <f aca="false">+M88/'Discount curve'!$D77</f>
        <v>0</v>
      </c>
      <c r="AC88" s="18" t="n">
        <f aca="false">+N88/'Discount curve'!$D77</f>
        <v>0</v>
      </c>
      <c r="AD88" s="18" t="n">
        <f aca="false">+O88/'Discount curve'!$D77</f>
        <v>0</v>
      </c>
      <c r="AE88" s="18" t="n">
        <f aca="false">+P88/'Discount curve'!$D77</f>
        <v>0</v>
      </c>
    </row>
    <row r="89" customFormat="false" ht="12.75" hidden="false" customHeight="false" outlineLevel="0" collapsed="false">
      <c r="A89" s="17" t="n">
        <v>39661</v>
      </c>
      <c r="C89" s="16" t="n">
        <v>0</v>
      </c>
      <c r="D89" s="15"/>
      <c r="E89" s="18" t="n">
        <v>0</v>
      </c>
      <c r="F89" s="18" t="n">
        <v>0</v>
      </c>
      <c r="G89" s="18" t="n">
        <v>0</v>
      </c>
      <c r="H89" s="18" t="n">
        <v>0</v>
      </c>
      <c r="I89" s="18" t="n">
        <v>0</v>
      </c>
      <c r="J89" s="18" t="n">
        <v>0</v>
      </c>
      <c r="K89" s="18" t="n">
        <v>0</v>
      </c>
      <c r="L89" s="18" t="n">
        <v>0</v>
      </c>
      <c r="M89" s="18" t="n">
        <v>0</v>
      </c>
      <c r="N89" s="18" t="n">
        <v>0</v>
      </c>
      <c r="R89" s="18" t="n">
        <f aca="false">+C89/'Discount curve'!D78</f>
        <v>0</v>
      </c>
      <c r="S89" s="18"/>
      <c r="T89" s="18" t="n">
        <f aca="false">+E89/'Discount curve'!$D78</f>
        <v>0</v>
      </c>
      <c r="U89" s="18" t="n">
        <f aca="false">+F89/'Discount curve'!$D78</f>
        <v>0</v>
      </c>
      <c r="V89" s="18" t="n">
        <f aca="false">+G89/'Discount curve'!$D78</f>
        <v>0</v>
      </c>
      <c r="W89" s="18" t="n">
        <f aca="false">+H89/'Discount curve'!$D78</f>
        <v>0</v>
      </c>
      <c r="X89" s="18" t="n">
        <f aca="false">+I89/'Discount curve'!$D78</f>
        <v>0</v>
      </c>
      <c r="Y89" s="18" t="n">
        <f aca="false">+J89/'Discount curve'!$D78</f>
        <v>0</v>
      </c>
      <c r="Z89" s="18" t="n">
        <f aca="false">+K89/'Discount curve'!$D78</f>
        <v>0</v>
      </c>
      <c r="AA89" s="18" t="n">
        <f aca="false">+L89/'Discount curve'!$D78</f>
        <v>0</v>
      </c>
      <c r="AB89" s="18" t="n">
        <f aca="false">+M89/'Discount curve'!$D78</f>
        <v>0</v>
      </c>
      <c r="AC89" s="18" t="n">
        <f aca="false">+N89/'Discount curve'!$D78</f>
        <v>0</v>
      </c>
      <c r="AD89" s="18" t="n">
        <f aca="false">+O89/'Discount curve'!$D78</f>
        <v>0</v>
      </c>
      <c r="AE89" s="18" t="n">
        <f aca="false">+P89/'Discount curve'!$D78</f>
        <v>0</v>
      </c>
    </row>
    <row r="90" customFormat="false" ht="12.75" hidden="false" customHeight="false" outlineLevel="0" collapsed="false">
      <c r="A90" s="17" t="n">
        <v>39692</v>
      </c>
      <c r="C90" s="16" t="n">
        <v>0</v>
      </c>
      <c r="D90" s="15"/>
      <c r="E90" s="18" t="n">
        <v>0</v>
      </c>
      <c r="F90" s="18" t="n">
        <v>0</v>
      </c>
      <c r="G90" s="18" t="n">
        <v>0</v>
      </c>
      <c r="H90" s="18" t="n">
        <v>0</v>
      </c>
      <c r="I90" s="18" t="n">
        <v>0</v>
      </c>
      <c r="J90" s="18" t="n">
        <v>0</v>
      </c>
      <c r="K90" s="18" t="n">
        <v>0</v>
      </c>
      <c r="L90" s="18" t="n">
        <v>0</v>
      </c>
      <c r="M90" s="18" t="n">
        <v>0</v>
      </c>
      <c r="N90" s="18" t="n">
        <v>0</v>
      </c>
      <c r="R90" s="18" t="n">
        <f aca="false">+C90/'Discount curve'!D79</f>
        <v>0</v>
      </c>
      <c r="S90" s="18"/>
      <c r="T90" s="18" t="n">
        <f aca="false">+E90/'Discount curve'!$D79</f>
        <v>0</v>
      </c>
      <c r="U90" s="18" t="n">
        <f aca="false">+F90/'Discount curve'!$D79</f>
        <v>0</v>
      </c>
      <c r="V90" s="18" t="n">
        <f aca="false">+G90/'Discount curve'!$D79</f>
        <v>0</v>
      </c>
      <c r="W90" s="18" t="n">
        <f aca="false">+H90/'Discount curve'!$D79</f>
        <v>0</v>
      </c>
      <c r="X90" s="18" t="n">
        <f aca="false">+I90/'Discount curve'!$D79</f>
        <v>0</v>
      </c>
      <c r="Y90" s="18" t="n">
        <f aca="false">+J90/'Discount curve'!$D79</f>
        <v>0</v>
      </c>
      <c r="Z90" s="18" t="n">
        <f aca="false">+K90/'Discount curve'!$D79</f>
        <v>0</v>
      </c>
      <c r="AA90" s="18" t="n">
        <f aca="false">+L90/'Discount curve'!$D79</f>
        <v>0</v>
      </c>
      <c r="AB90" s="18" t="n">
        <f aca="false">+M90/'Discount curve'!$D79</f>
        <v>0</v>
      </c>
      <c r="AC90" s="18" t="n">
        <f aca="false">+N90/'Discount curve'!$D79</f>
        <v>0</v>
      </c>
      <c r="AD90" s="18" t="n">
        <f aca="false">+O90/'Discount curve'!$D79</f>
        <v>0</v>
      </c>
      <c r="AE90" s="18" t="n">
        <f aca="false">+P90/'Discount curve'!$D79</f>
        <v>0</v>
      </c>
    </row>
    <row r="91" customFormat="false" ht="12.75" hidden="false" customHeight="false" outlineLevel="0" collapsed="false">
      <c r="A91" s="17" t="n">
        <v>39722</v>
      </c>
      <c r="C91" s="16" t="n">
        <v>0</v>
      </c>
      <c r="D91" s="15"/>
      <c r="E91" s="18" t="n">
        <v>0</v>
      </c>
      <c r="F91" s="18" t="n">
        <v>0</v>
      </c>
      <c r="G91" s="18" t="n">
        <v>0</v>
      </c>
      <c r="H91" s="18" t="n">
        <v>0</v>
      </c>
      <c r="I91" s="18" t="n">
        <v>0</v>
      </c>
      <c r="J91" s="18" t="n">
        <v>0</v>
      </c>
      <c r="K91" s="18" t="n">
        <v>0</v>
      </c>
      <c r="L91" s="18" t="n">
        <v>0</v>
      </c>
      <c r="M91" s="18" t="n">
        <v>0</v>
      </c>
      <c r="N91" s="18" t="n">
        <v>0</v>
      </c>
      <c r="R91" s="18" t="n">
        <f aca="false">+C91/'Discount curve'!D80</f>
        <v>0</v>
      </c>
      <c r="S91" s="18"/>
      <c r="T91" s="18" t="n">
        <f aca="false">+E91/'Discount curve'!$D80</f>
        <v>0</v>
      </c>
      <c r="U91" s="18" t="n">
        <f aca="false">+F91/'Discount curve'!$D80</f>
        <v>0</v>
      </c>
      <c r="V91" s="18" t="n">
        <f aca="false">+G91/'Discount curve'!$D80</f>
        <v>0</v>
      </c>
      <c r="W91" s="18" t="n">
        <f aca="false">+H91/'Discount curve'!$D80</f>
        <v>0</v>
      </c>
      <c r="X91" s="18" t="n">
        <f aca="false">+I91/'Discount curve'!$D80</f>
        <v>0</v>
      </c>
      <c r="Y91" s="18" t="n">
        <f aca="false">+J91/'Discount curve'!$D80</f>
        <v>0</v>
      </c>
      <c r="Z91" s="18" t="n">
        <f aca="false">+K91/'Discount curve'!$D80</f>
        <v>0</v>
      </c>
      <c r="AA91" s="18" t="n">
        <f aca="false">+L91/'Discount curve'!$D80</f>
        <v>0</v>
      </c>
      <c r="AB91" s="18" t="n">
        <f aca="false">+M91/'Discount curve'!$D80</f>
        <v>0</v>
      </c>
      <c r="AC91" s="18" t="n">
        <f aca="false">+N91/'Discount curve'!$D80</f>
        <v>0</v>
      </c>
      <c r="AD91" s="18" t="n">
        <f aca="false">+O91/'Discount curve'!$D80</f>
        <v>0</v>
      </c>
      <c r="AE91" s="18" t="n">
        <f aca="false">+P91/'Discount curve'!$D80</f>
        <v>0</v>
      </c>
    </row>
    <row r="92" customFormat="false" ht="12.75" hidden="false" customHeight="false" outlineLevel="0" collapsed="false">
      <c r="A92" s="17" t="n">
        <v>39753</v>
      </c>
      <c r="C92" s="16" t="n">
        <v>0</v>
      </c>
      <c r="D92" s="15"/>
      <c r="E92" s="18" t="n">
        <v>0</v>
      </c>
      <c r="F92" s="18" t="n">
        <v>0</v>
      </c>
      <c r="G92" s="18" t="n">
        <v>0</v>
      </c>
      <c r="H92" s="18" t="n">
        <v>0</v>
      </c>
      <c r="I92" s="18" t="n">
        <v>0</v>
      </c>
      <c r="J92" s="18" t="n">
        <v>0</v>
      </c>
      <c r="K92" s="18" t="n">
        <v>0</v>
      </c>
      <c r="L92" s="18" t="n">
        <v>0</v>
      </c>
      <c r="M92" s="18" t="n">
        <v>0</v>
      </c>
      <c r="N92" s="18" t="n">
        <v>0</v>
      </c>
      <c r="R92" s="18" t="n">
        <f aca="false">+C92/'Discount curve'!D81</f>
        <v>0</v>
      </c>
      <c r="S92" s="18"/>
      <c r="T92" s="18" t="n">
        <f aca="false">+E92/'Discount curve'!$D81</f>
        <v>0</v>
      </c>
      <c r="U92" s="18" t="n">
        <f aca="false">+F92/'Discount curve'!$D81</f>
        <v>0</v>
      </c>
      <c r="V92" s="18" t="n">
        <f aca="false">+G92/'Discount curve'!$D81</f>
        <v>0</v>
      </c>
      <c r="W92" s="18" t="n">
        <f aca="false">+H92/'Discount curve'!$D81</f>
        <v>0</v>
      </c>
      <c r="X92" s="18" t="n">
        <f aca="false">+I92/'Discount curve'!$D81</f>
        <v>0</v>
      </c>
      <c r="Y92" s="18" t="n">
        <f aca="false">+J92/'Discount curve'!$D81</f>
        <v>0</v>
      </c>
      <c r="Z92" s="18" t="n">
        <f aca="false">+K92/'Discount curve'!$D81</f>
        <v>0</v>
      </c>
      <c r="AA92" s="18" t="n">
        <f aca="false">+L92/'Discount curve'!$D81</f>
        <v>0</v>
      </c>
      <c r="AB92" s="18" t="n">
        <f aca="false">+M92/'Discount curve'!$D81</f>
        <v>0</v>
      </c>
      <c r="AC92" s="18" t="n">
        <f aca="false">+N92/'Discount curve'!$D81</f>
        <v>0</v>
      </c>
      <c r="AD92" s="18" t="n">
        <f aca="false">+O92/'Discount curve'!$D81</f>
        <v>0</v>
      </c>
      <c r="AE92" s="18" t="n">
        <f aca="false">+P92/'Discount curve'!$D81</f>
        <v>0</v>
      </c>
    </row>
    <row r="93" customFormat="false" ht="12.75" hidden="false" customHeight="false" outlineLevel="0" collapsed="false">
      <c r="A93" s="17" t="n">
        <v>39783</v>
      </c>
      <c r="C93" s="16" t="n">
        <v>0</v>
      </c>
      <c r="D93" s="15"/>
      <c r="E93" s="18" t="n">
        <v>0</v>
      </c>
      <c r="F93" s="18" t="n">
        <v>0</v>
      </c>
      <c r="G93" s="18" t="n">
        <v>0</v>
      </c>
      <c r="H93" s="18" t="n">
        <v>0</v>
      </c>
      <c r="I93" s="18" t="n">
        <v>0</v>
      </c>
      <c r="J93" s="18" t="n">
        <v>0</v>
      </c>
      <c r="K93" s="18" t="n">
        <v>0</v>
      </c>
      <c r="L93" s="18" t="n">
        <v>0</v>
      </c>
      <c r="M93" s="18" t="n">
        <v>0</v>
      </c>
      <c r="N93" s="18" t="n">
        <v>0</v>
      </c>
      <c r="R93" s="18" t="n">
        <f aca="false">+C93/'Discount curve'!D82</f>
        <v>0</v>
      </c>
      <c r="S93" s="18"/>
      <c r="T93" s="18" t="n">
        <f aca="false">+E93/'Discount curve'!$D82</f>
        <v>0</v>
      </c>
      <c r="U93" s="18" t="n">
        <f aca="false">+F93/'Discount curve'!$D82</f>
        <v>0</v>
      </c>
      <c r="V93" s="18" t="n">
        <f aca="false">+G93/'Discount curve'!$D82</f>
        <v>0</v>
      </c>
      <c r="W93" s="18" t="n">
        <f aca="false">+H93/'Discount curve'!$D82</f>
        <v>0</v>
      </c>
      <c r="X93" s="18" t="n">
        <f aca="false">+I93/'Discount curve'!$D82</f>
        <v>0</v>
      </c>
      <c r="Y93" s="18" t="n">
        <f aca="false">+J93/'Discount curve'!$D82</f>
        <v>0</v>
      </c>
      <c r="Z93" s="18" t="n">
        <f aca="false">+K93/'Discount curve'!$D82</f>
        <v>0</v>
      </c>
      <c r="AA93" s="18" t="n">
        <f aca="false">+L93/'Discount curve'!$D82</f>
        <v>0</v>
      </c>
      <c r="AB93" s="18" t="n">
        <f aca="false">+M93/'Discount curve'!$D82</f>
        <v>0</v>
      </c>
      <c r="AC93" s="18" t="n">
        <f aca="false">+N93/'Discount curve'!$D82</f>
        <v>0</v>
      </c>
      <c r="AD93" s="18" t="n">
        <f aca="false">+O93/'Discount curve'!$D82</f>
        <v>0</v>
      </c>
      <c r="AE93" s="18" t="n">
        <f aca="false">+P93/'Discount curve'!$D82</f>
        <v>0</v>
      </c>
    </row>
    <row r="94" customFormat="false" ht="12.75" hidden="false" customHeight="false" outlineLevel="0" collapsed="false">
      <c r="A94" s="17" t="n">
        <v>39814</v>
      </c>
      <c r="C94" s="16" t="n">
        <v>0</v>
      </c>
      <c r="D94" s="15"/>
      <c r="E94" s="18" t="n">
        <v>0</v>
      </c>
      <c r="F94" s="18" t="n">
        <v>0</v>
      </c>
      <c r="G94" s="18" t="n">
        <v>0</v>
      </c>
      <c r="H94" s="18" t="n">
        <v>0</v>
      </c>
      <c r="I94" s="18" t="n">
        <v>0</v>
      </c>
      <c r="J94" s="18" t="n">
        <v>0</v>
      </c>
      <c r="K94" s="18" t="n">
        <v>0</v>
      </c>
      <c r="L94" s="18" t="n">
        <v>0</v>
      </c>
      <c r="M94" s="18" t="n">
        <v>0</v>
      </c>
      <c r="N94" s="18" t="n">
        <v>0</v>
      </c>
      <c r="R94" s="18" t="n">
        <f aca="false">+C94/'Discount curve'!D83</f>
        <v>0</v>
      </c>
      <c r="S94" s="18"/>
      <c r="T94" s="18" t="n">
        <f aca="false">+E94/'Discount curve'!$D83</f>
        <v>0</v>
      </c>
      <c r="U94" s="18" t="n">
        <f aca="false">+F94/'Discount curve'!$D83</f>
        <v>0</v>
      </c>
      <c r="V94" s="18" t="n">
        <f aca="false">+G94/'Discount curve'!$D83</f>
        <v>0</v>
      </c>
      <c r="W94" s="18" t="n">
        <f aca="false">+H94/'Discount curve'!$D83</f>
        <v>0</v>
      </c>
      <c r="X94" s="18" t="n">
        <f aca="false">+I94/'Discount curve'!$D83</f>
        <v>0</v>
      </c>
      <c r="Y94" s="18" t="n">
        <f aca="false">+J94/'Discount curve'!$D83</f>
        <v>0</v>
      </c>
      <c r="Z94" s="18" t="n">
        <f aca="false">+K94/'Discount curve'!$D83</f>
        <v>0</v>
      </c>
      <c r="AA94" s="18" t="n">
        <f aca="false">+L94/'Discount curve'!$D83</f>
        <v>0</v>
      </c>
      <c r="AB94" s="18" t="n">
        <f aca="false">+M94/'Discount curve'!$D83</f>
        <v>0</v>
      </c>
      <c r="AC94" s="18" t="n">
        <f aca="false">+N94/'Discount curve'!$D83</f>
        <v>0</v>
      </c>
      <c r="AD94" s="18" t="n">
        <f aca="false">+O94/'Discount curve'!$D83</f>
        <v>0</v>
      </c>
      <c r="AE94" s="18" t="n">
        <f aca="false">+P94/'Discount curve'!$D83</f>
        <v>0</v>
      </c>
    </row>
    <row r="95" customFormat="false" ht="12.75" hidden="false" customHeight="false" outlineLevel="0" collapsed="false">
      <c r="A95" s="17" t="n">
        <v>39845</v>
      </c>
      <c r="C95" s="16" t="n">
        <v>0</v>
      </c>
      <c r="D95" s="15"/>
      <c r="E95" s="18" t="n">
        <v>0</v>
      </c>
      <c r="F95" s="18" t="n">
        <v>0</v>
      </c>
      <c r="G95" s="18" t="n">
        <v>0</v>
      </c>
      <c r="H95" s="18" t="n">
        <v>0</v>
      </c>
      <c r="I95" s="18" t="n">
        <v>0</v>
      </c>
      <c r="J95" s="18" t="n">
        <v>0</v>
      </c>
      <c r="K95" s="18" t="n">
        <v>0</v>
      </c>
      <c r="L95" s="18" t="n">
        <v>0</v>
      </c>
      <c r="M95" s="18" t="n">
        <v>0</v>
      </c>
      <c r="N95" s="18" t="n">
        <v>0</v>
      </c>
      <c r="R95" s="18" t="n">
        <f aca="false">+C95/'Discount curve'!D84</f>
        <v>0</v>
      </c>
      <c r="S95" s="18"/>
      <c r="T95" s="18" t="n">
        <f aca="false">+E95/'Discount curve'!$D84</f>
        <v>0</v>
      </c>
      <c r="U95" s="18" t="n">
        <f aca="false">+F95/'Discount curve'!$D84</f>
        <v>0</v>
      </c>
      <c r="V95" s="18" t="n">
        <f aca="false">+G95/'Discount curve'!$D84</f>
        <v>0</v>
      </c>
      <c r="W95" s="18" t="n">
        <f aca="false">+H95/'Discount curve'!$D84</f>
        <v>0</v>
      </c>
      <c r="X95" s="18" t="n">
        <f aca="false">+I95/'Discount curve'!$D84</f>
        <v>0</v>
      </c>
      <c r="Y95" s="18" t="n">
        <f aca="false">+J95/'Discount curve'!$D84</f>
        <v>0</v>
      </c>
      <c r="Z95" s="18" t="n">
        <f aca="false">+K95/'Discount curve'!$D84</f>
        <v>0</v>
      </c>
      <c r="AA95" s="18" t="n">
        <f aca="false">+L95/'Discount curve'!$D84</f>
        <v>0</v>
      </c>
      <c r="AB95" s="18" t="n">
        <f aca="false">+M95/'Discount curve'!$D84</f>
        <v>0</v>
      </c>
      <c r="AC95" s="18" t="n">
        <f aca="false">+N95/'Discount curve'!$D84</f>
        <v>0</v>
      </c>
      <c r="AD95" s="18" t="n">
        <f aca="false">+O95/'Discount curve'!$D84</f>
        <v>0</v>
      </c>
      <c r="AE95" s="18" t="n">
        <f aca="false">+P95/'Discount curve'!$D84</f>
        <v>0</v>
      </c>
    </row>
    <row r="96" customFormat="false" ht="12.75" hidden="false" customHeight="false" outlineLevel="0" collapsed="false">
      <c r="A96" s="17" t="n">
        <v>39873</v>
      </c>
      <c r="C96" s="16" t="n">
        <v>0</v>
      </c>
      <c r="D96" s="15"/>
      <c r="E96" s="18" t="n">
        <v>0</v>
      </c>
      <c r="F96" s="18" t="n">
        <v>0</v>
      </c>
      <c r="G96" s="18" t="n">
        <v>0</v>
      </c>
      <c r="H96" s="18" t="n">
        <v>0</v>
      </c>
      <c r="I96" s="18" t="n">
        <v>0</v>
      </c>
      <c r="J96" s="18" t="n">
        <v>0</v>
      </c>
      <c r="K96" s="18" t="n">
        <v>0</v>
      </c>
      <c r="L96" s="18" t="n">
        <v>0</v>
      </c>
      <c r="M96" s="18" t="n">
        <v>0</v>
      </c>
      <c r="N96" s="18" t="n">
        <v>0</v>
      </c>
      <c r="R96" s="18" t="n">
        <f aca="false">+C96/'Discount curve'!D85</f>
        <v>0</v>
      </c>
      <c r="S96" s="18"/>
      <c r="T96" s="18" t="n">
        <f aca="false">+E96/'Discount curve'!$D85</f>
        <v>0</v>
      </c>
      <c r="U96" s="18" t="n">
        <f aca="false">+F96/'Discount curve'!$D85</f>
        <v>0</v>
      </c>
      <c r="V96" s="18" t="n">
        <f aca="false">+G96/'Discount curve'!$D85</f>
        <v>0</v>
      </c>
      <c r="W96" s="18" t="n">
        <f aca="false">+H96/'Discount curve'!$D85</f>
        <v>0</v>
      </c>
      <c r="X96" s="18" t="n">
        <f aca="false">+I96/'Discount curve'!$D85</f>
        <v>0</v>
      </c>
      <c r="Y96" s="18" t="n">
        <f aca="false">+J96/'Discount curve'!$D85</f>
        <v>0</v>
      </c>
      <c r="Z96" s="18" t="n">
        <f aca="false">+K96/'Discount curve'!$D85</f>
        <v>0</v>
      </c>
      <c r="AA96" s="18" t="n">
        <f aca="false">+L96/'Discount curve'!$D85</f>
        <v>0</v>
      </c>
      <c r="AB96" s="18" t="n">
        <f aca="false">+M96/'Discount curve'!$D85</f>
        <v>0</v>
      </c>
      <c r="AC96" s="18" t="n">
        <f aca="false">+N96/'Discount curve'!$D85</f>
        <v>0</v>
      </c>
      <c r="AD96" s="18" t="n">
        <f aca="false">+O96/'Discount curve'!$D85</f>
        <v>0</v>
      </c>
      <c r="AE96" s="18" t="n">
        <f aca="false">+P96/'Discount curve'!$D85</f>
        <v>0</v>
      </c>
    </row>
    <row r="97" customFormat="false" ht="12.75" hidden="false" customHeight="false" outlineLevel="0" collapsed="false">
      <c r="A97" s="17" t="n">
        <v>39904</v>
      </c>
      <c r="C97" s="16" t="n">
        <v>0</v>
      </c>
      <c r="D97" s="15"/>
      <c r="E97" s="18" t="n">
        <v>0</v>
      </c>
      <c r="F97" s="18" t="n">
        <v>0</v>
      </c>
      <c r="G97" s="18" t="n">
        <v>0</v>
      </c>
      <c r="H97" s="18" t="n">
        <v>0</v>
      </c>
      <c r="I97" s="18" t="n">
        <v>0</v>
      </c>
      <c r="J97" s="18" t="n">
        <v>0</v>
      </c>
      <c r="K97" s="18" t="n">
        <v>0</v>
      </c>
      <c r="L97" s="18" t="n">
        <v>0</v>
      </c>
      <c r="M97" s="18" t="n">
        <v>0</v>
      </c>
      <c r="N97" s="18" t="n">
        <v>0</v>
      </c>
      <c r="R97" s="18" t="n">
        <f aca="false">+C97/'Discount curve'!D86</f>
        <v>0</v>
      </c>
      <c r="S97" s="18"/>
      <c r="T97" s="18" t="n">
        <f aca="false">+E97/'Discount curve'!$D86</f>
        <v>0</v>
      </c>
      <c r="U97" s="18" t="n">
        <f aca="false">+F97/'Discount curve'!$D86</f>
        <v>0</v>
      </c>
      <c r="V97" s="18" t="n">
        <f aca="false">+G97/'Discount curve'!$D86</f>
        <v>0</v>
      </c>
      <c r="W97" s="18" t="n">
        <f aca="false">+H97/'Discount curve'!$D86</f>
        <v>0</v>
      </c>
      <c r="X97" s="18" t="n">
        <f aca="false">+I97/'Discount curve'!$D86</f>
        <v>0</v>
      </c>
      <c r="Y97" s="18" t="n">
        <f aca="false">+J97/'Discount curve'!$D86</f>
        <v>0</v>
      </c>
      <c r="Z97" s="18" t="n">
        <f aca="false">+K97/'Discount curve'!$D86</f>
        <v>0</v>
      </c>
      <c r="AA97" s="18" t="n">
        <f aca="false">+L97/'Discount curve'!$D86</f>
        <v>0</v>
      </c>
      <c r="AB97" s="18" t="n">
        <f aca="false">+M97/'Discount curve'!$D86</f>
        <v>0</v>
      </c>
      <c r="AC97" s="18" t="n">
        <f aca="false">+N97/'Discount curve'!$D86</f>
        <v>0</v>
      </c>
      <c r="AD97" s="18" t="n">
        <f aca="false">+O97/'Discount curve'!$D86</f>
        <v>0</v>
      </c>
      <c r="AE97" s="18" t="n">
        <f aca="false">+P97/'Discount curve'!$D86</f>
        <v>0</v>
      </c>
    </row>
    <row r="98" customFormat="false" ht="12.75" hidden="false" customHeight="false" outlineLevel="0" collapsed="false">
      <c r="A98" s="17" t="n">
        <v>39934</v>
      </c>
      <c r="C98" s="16" t="n">
        <v>0</v>
      </c>
      <c r="D98" s="15"/>
      <c r="E98" s="18" t="n">
        <v>0</v>
      </c>
      <c r="F98" s="18" t="n">
        <v>0</v>
      </c>
      <c r="G98" s="18" t="n">
        <v>0</v>
      </c>
      <c r="H98" s="18" t="n">
        <v>0</v>
      </c>
      <c r="I98" s="18" t="n">
        <v>0</v>
      </c>
      <c r="J98" s="18" t="n">
        <v>0</v>
      </c>
      <c r="K98" s="18" t="n">
        <v>0</v>
      </c>
      <c r="L98" s="18" t="n">
        <v>0</v>
      </c>
      <c r="M98" s="18" t="n">
        <v>0</v>
      </c>
      <c r="N98" s="18" t="n">
        <v>0</v>
      </c>
      <c r="R98" s="18" t="n">
        <f aca="false">+C98/'Discount curve'!D87</f>
        <v>0</v>
      </c>
      <c r="S98" s="18"/>
      <c r="T98" s="18" t="n">
        <f aca="false">+E98/'Discount curve'!$D87</f>
        <v>0</v>
      </c>
      <c r="U98" s="18" t="n">
        <f aca="false">+F98/'Discount curve'!$D87</f>
        <v>0</v>
      </c>
      <c r="V98" s="18" t="n">
        <f aca="false">+G98/'Discount curve'!$D87</f>
        <v>0</v>
      </c>
      <c r="W98" s="18" t="n">
        <f aca="false">+H98/'Discount curve'!$D87</f>
        <v>0</v>
      </c>
      <c r="X98" s="18" t="n">
        <f aca="false">+I98/'Discount curve'!$D87</f>
        <v>0</v>
      </c>
      <c r="Y98" s="18" t="n">
        <f aca="false">+J98/'Discount curve'!$D87</f>
        <v>0</v>
      </c>
      <c r="Z98" s="18" t="n">
        <f aca="false">+K98/'Discount curve'!$D87</f>
        <v>0</v>
      </c>
      <c r="AA98" s="18" t="n">
        <f aca="false">+L98/'Discount curve'!$D87</f>
        <v>0</v>
      </c>
      <c r="AB98" s="18" t="n">
        <f aca="false">+M98/'Discount curve'!$D87</f>
        <v>0</v>
      </c>
      <c r="AC98" s="18" t="n">
        <f aca="false">+N98/'Discount curve'!$D87</f>
        <v>0</v>
      </c>
      <c r="AD98" s="18" t="n">
        <f aca="false">+O98/'Discount curve'!$D87</f>
        <v>0</v>
      </c>
      <c r="AE98" s="18" t="n">
        <f aca="false">+P98/'Discount curve'!$D87</f>
        <v>0</v>
      </c>
    </row>
    <row r="99" customFormat="false" ht="12.75" hidden="false" customHeight="false" outlineLevel="0" collapsed="false">
      <c r="A99" s="17" t="n">
        <v>39965</v>
      </c>
      <c r="C99" s="16" t="n">
        <v>0</v>
      </c>
      <c r="D99" s="15"/>
      <c r="E99" s="18" t="n">
        <v>0</v>
      </c>
      <c r="F99" s="18" t="n">
        <v>0</v>
      </c>
      <c r="G99" s="18" t="n">
        <v>0</v>
      </c>
      <c r="H99" s="18" t="n">
        <v>0</v>
      </c>
      <c r="I99" s="18" t="n">
        <v>0</v>
      </c>
      <c r="J99" s="18" t="n">
        <v>0</v>
      </c>
      <c r="K99" s="18" t="n">
        <v>0</v>
      </c>
      <c r="L99" s="18" t="n">
        <v>0</v>
      </c>
      <c r="M99" s="18" t="n">
        <v>0</v>
      </c>
      <c r="N99" s="18" t="n">
        <v>0</v>
      </c>
      <c r="R99" s="18" t="n">
        <f aca="false">+C99/'Discount curve'!D88</f>
        <v>0</v>
      </c>
      <c r="S99" s="18"/>
      <c r="T99" s="18" t="n">
        <f aca="false">+E99/'Discount curve'!$D88</f>
        <v>0</v>
      </c>
      <c r="U99" s="18" t="n">
        <f aca="false">+F99/'Discount curve'!$D88</f>
        <v>0</v>
      </c>
      <c r="V99" s="18" t="n">
        <f aca="false">+G99/'Discount curve'!$D88</f>
        <v>0</v>
      </c>
      <c r="W99" s="18" t="n">
        <f aca="false">+H99/'Discount curve'!$D88</f>
        <v>0</v>
      </c>
      <c r="X99" s="18" t="n">
        <f aca="false">+I99/'Discount curve'!$D88</f>
        <v>0</v>
      </c>
      <c r="Y99" s="18" t="n">
        <f aca="false">+J99/'Discount curve'!$D88</f>
        <v>0</v>
      </c>
      <c r="Z99" s="18" t="n">
        <f aca="false">+K99/'Discount curve'!$D88</f>
        <v>0</v>
      </c>
      <c r="AA99" s="18" t="n">
        <f aca="false">+L99/'Discount curve'!$D88</f>
        <v>0</v>
      </c>
      <c r="AB99" s="18" t="n">
        <f aca="false">+M99/'Discount curve'!$D88</f>
        <v>0</v>
      </c>
      <c r="AC99" s="18" t="n">
        <f aca="false">+N99/'Discount curve'!$D88</f>
        <v>0</v>
      </c>
      <c r="AD99" s="18" t="n">
        <f aca="false">+O99/'Discount curve'!$D88</f>
        <v>0</v>
      </c>
      <c r="AE99" s="18" t="n">
        <f aca="false">+P99/'Discount curve'!$D88</f>
        <v>0</v>
      </c>
    </row>
    <row r="100" customFormat="false" ht="12.75" hidden="false" customHeight="false" outlineLevel="0" collapsed="false">
      <c r="A100" s="17" t="n">
        <v>39995</v>
      </c>
      <c r="C100" s="16" t="n">
        <v>0</v>
      </c>
      <c r="D100" s="15"/>
      <c r="E100" s="18" t="n">
        <v>0</v>
      </c>
      <c r="F100" s="18" t="n">
        <v>0</v>
      </c>
      <c r="G100" s="18" t="n">
        <v>0</v>
      </c>
      <c r="H100" s="18" t="n">
        <v>0</v>
      </c>
      <c r="I100" s="18" t="n">
        <v>0</v>
      </c>
      <c r="J100" s="18" t="n">
        <v>0</v>
      </c>
      <c r="K100" s="18" t="n">
        <v>0</v>
      </c>
      <c r="L100" s="18" t="n">
        <v>0</v>
      </c>
      <c r="M100" s="18" t="n">
        <v>0</v>
      </c>
      <c r="N100" s="18" t="n">
        <v>0</v>
      </c>
      <c r="R100" s="18" t="n">
        <f aca="false">+C100/'Discount curve'!D89</f>
        <v>0</v>
      </c>
      <c r="S100" s="18"/>
      <c r="T100" s="18" t="n">
        <f aca="false">+E100/'Discount curve'!$D89</f>
        <v>0</v>
      </c>
      <c r="U100" s="18" t="n">
        <f aca="false">+F100/'Discount curve'!$D89</f>
        <v>0</v>
      </c>
      <c r="V100" s="18" t="n">
        <f aca="false">+G100/'Discount curve'!$D89</f>
        <v>0</v>
      </c>
      <c r="W100" s="18" t="n">
        <f aca="false">+H100/'Discount curve'!$D89</f>
        <v>0</v>
      </c>
      <c r="X100" s="18" t="n">
        <f aca="false">+I100/'Discount curve'!$D89</f>
        <v>0</v>
      </c>
      <c r="Y100" s="18" t="n">
        <f aca="false">+J100/'Discount curve'!$D89</f>
        <v>0</v>
      </c>
      <c r="Z100" s="18" t="n">
        <f aca="false">+K100/'Discount curve'!$D89</f>
        <v>0</v>
      </c>
      <c r="AA100" s="18" t="n">
        <f aca="false">+L100/'Discount curve'!$D89</f>
        <v>0</v>
      </c>
      <c r="AB100" s="18" t="n">
        <f aca="false">+M100/'Discount curve'!$D89</f>
        <v>0</v>
      </c>
      <c r="AC100" s="18" t="n">
        <f aca="false">+N100/'Discount curve'!$D89</f>
        <v>0</v>
      </c>
      <c r="AD100" s="18" t="n">
        <f aca="false">+O100/'Discount curve'!$D89</f>
        <v>0</v>
      </c>
      <c r="AE100" s="18" t="n">
        <f aca="false">+P100/'Discount curve'!$D89</f>
        <v>0</v>
      </c>
    </row>
    <row r="101" customFormat="false" ht="12.75" hidden="false" customHeight="false" outlineLevel="0" collapsed="false">
      <c r="A101" s="17" t="n">
        <v>40026</v>
      </c>
      <c r="C101" s="16" t="n">
        <v>0</v>
      </c>
      <c r="D101" s="15"/>
      <c r="E101" s="18" t="n">
        <v>0</v>
      </c>
      <c r="F101" s="18" t="n">
        <v>0</v>
      </c>
      <c r="G101" s="18" t="n">
        <v>0</v>
      </c>
      <c r="H101" s="18" t="n">
        <v>0</v>
      </c>
      <c r="I101" s="18" t="n">
        <v>0</v>
      </c>
      <c r="J101" s="18" t="n">
        <v>0</v>
      </c>
      <c r="K101" s="18" t="n">
        <v>0</v>
      </c>
      <c r="L101" s="18" t="n">
        <v>0</v>
      </c>
      <c r="M101" s="18" t="n">
        <v>0</v>
      </c>
      <c r="N101" s="18" t="n">
        <v>0</v>
      </c>
      <c r="R101" s="18" t="n">
        <f aca="false">+C101/'Discount curve'!D90</f>
        <v>0</v>
      </c>
      <c r="S101" s="18"/>
      <c r="T101" s="18" t="n">
        <f aca="false">+E101/'Discount curve'!$D90</f>
        <v>0</v>
      </c>
      <c r="U101" s="18" t="n">
        <f aca="false">+F101/'Discount curve'!$D90</f>
        <v>0</v>
      </c>
      <c r="V101" s="18" t="n">
        <f aca="false">+G101/'Discount curve'!$D90</f>
        <v>0</v>
      </c>
      <c r="W101" s="18" t="n">
        <f aca="false">+H101/'Discount curve'!$D90</f>
        <v>0</v>
      </c>
      <c r="X101" s="18" t="n">
        <f aca="false">+I101/'Discount curve'!$D90</f>
        <v>0</v>
      </c>
      <c r="Y101" s="18" t="n">
        <f aca="false">+J101/'Discount curve'!$D90</f>
        <v>0</v>
      </c>
      <c r="Z101" s="18" t="n">
        <f aca="false">+K101/'Discount curve'!$D90</f>
        <v>0</v>
      </c>
      <c r="AA101" s="18" t="n">
        <f aca="false">+L101/'Discount curve'!$D90</f>
        <v>0</v>
      </c>
      <c r="AB101" s="18" t="n">
        <f aca="false">+M101/'Discount curve'!$D90</f>
        <v>0</v>
      </c>
      <c r="AC101" s="18" t="n">
        <f aca="false">+N101/'Discount curve'!$D90</f>
        <v>0</v>
      </c>
      <c r="AD101" s="18" t="n">
        <f aca="false">+O101/'Discount curve'!$D90</f>
        <v>0</v>
      </c>
      <c r="AE101" s="18" t="n">
        <f aca="false">+P101/'Discount curve'!$D90</f>
        <v>0</v>
      </c>
    </row>
    <row r="102" customFormat="false" ht="12.75" hidden="false" customHeight="false" outlineLevel="0" collapsed="false">
      <c r="A102" s="17" t="n">
        <v>40057</v>
      </c>
      <c r="C102" s="16" t="n">
        <v>0</v>
      </c>
      <c r="D102" s="15"/>
      <c r="E102" s="18" t="n">
        <v>0</v>
      </c>
      <c r="F102" s="18" t="n">
        <v>0</v>
      </c>
      <c r="G102" s="18" t="n">
        <v>0</v>
      </c>
      <c r="H102" s="18" t="n">
        <v>0</v>
      </c>
      <c r="I102" s="18" t="n">
        <v>0</v>
      </c>
      <c r="J102" s="18" t="n">
        <v>0</v>
      </c>
      <c r="K102" s="18" t="n">
        <v>0</v>
      </c>
      <c r="L102" s="18" t="n">
        <v>0</v>
      </c>
      <c r="M102" s="18" t="n">
        <v>0</v>
      </c>
      <c r="N102" s="18" t="n">
        <v>0</v>
      </c>
      <c r="R102" s="18" t="n">
        <f aca="false">+C102/'Discount curve'!D91</f>
        <v>0</v>
      </c>
      <c r="S102" s="18"/>
      <c r="T102" s="18" t="n">
        <f aca="false">+E102/'Discount curve'!$D91</f>
        <v>0</v>
      </c>
      <c r="U102" s="18" t="n">
        <f aca="false">+F102/'Discount curve'!$D91</f>
        <v>0</v>
      </c>
      <c r="V102" s="18" t="n">
        <f aca="false">+G102/'Discount curve'!$D91</f>
        <v>0</v>
      </c>
      <c r="W102" s="18" t="n">
        <f aca="false">+H102/'Discount curve'!$D91</f>
        <v>0</v>
      </c>
      <c r="X102" s="18" t="n">
        <f aca="false">+I102/'Discount curve'!$D91</f>
        <v>0</v>
      </c>
      <c r="Y102" s="18" t="n">
        <f aca="false">+J102/'Discount curve'!$D91</f>
        <v>0</v>
      </c>
      <c r="Z102" s="18" t="n">
        <f aca="false">+K102/'Discount curve'!$D91</f>
        <v>0</v>
      </c>
      <c r="AA102" s="18" t="n">
        <f aca="false">+L102/'Discount curve'!$D91</f>
        <v>0</v>
      </c>
      <c r="AB102" s="18" t="n">
        <f aca="false">+M102/'Discount curve'!$D91</f>
        <v>0</v>
      </c>
      <c r="AC102" s="18" t="n">
        <f aca="false">+N102/'Discount curve'!$D91</f>
        <v>0</v>
      </c>
      <c r="AD102" s="18" t="n">
        <f aca="false">+O102/'Discount curve'!$D91</f>
        <v>0</v>
      </c>
      <c r="AE102" s="18" t="n">
        <f aca="false">+P102/'Discount curve'!$D91</f>
        <v>0</v>
      </c>
    </row>
    <row r="103" customFormat="false" ht="12.75" hidden="false" customHeight="false" outlineLevel="0" collapsed="false">
      <c r="A103" s="17" t="n">
        <v>40087</v>
      </c>
      <c r="C103" s="16" t="n">
        <v>0</v>
      </c>
      <c r="D103" s="15"/>
      <c r="E103" s="18" t="n">
        <v>0</v>
      </c>
      <c r="F103" s="18" t="n">
        <v>0</v>
      </c>
      <c r="G103" s="18" t="n">
        <v>0</v>
      </c>
      <c r="H103" s="18" t="n">
        <v>0</v>
      </c>
      <c r="I103" s="18" t="n">
        <v>0</v>
      </c>
      <c r="J103" s="18" t="n">
        <v>0</v>
      </c>
      <c r="K103" s="18" t="n">
        <v>0</v>
      </c>
      <c r="L103" s="18" t="n">
        <v>0</v>
      </c>
      <c r="M103" s="18" t="n">
        <v>0</v>
      </c>
      <c r="N103" s="18" t="n">
        <v>0</v>
      </c>
      <c r="R103" s="18" t="n">
        <f aca="false">+C103/'Discount curve'!D92</f>
        <v>0</v>
      </c>
      <c r="S103" s="18"/>
      <c r="T103" s="18" t="n">
        <f aca="false">+E103/'Discount curve'!$D92</f>
        <v>0</v>
      </c>
      <c r="U103" s="18" t="n">
        <f aca="false">+F103/'Discount curve'!$D92</f>
        <v>0</v>
      </c>
      <c r="V103" s="18" t="n">
        <f aca="false">+G103/'Discount curve'!$D92</f>
        <v>0</v>
      </c>
      <c r="W103" s="18" t="n">
        <f aca="false">+H103/'Discount curve'!$D92</f>
        <v>0</v>
      </c>
      <c r="X103" s="18" t="n">
        <f aca="false">+I103/'Discount curve'!$D92</f>
        <v>0</v>
      </c>
      <c r="Y103" s="18" t="n">
        <f aca="false">+J103/'Discount curve'!$D92</f>
        <v>0</v>
      </c>
      <c r="Z103" s="18" t="n">
        <f aca="false">+K103/'Discount curve'!$D92</f>
        <v>0</v>
      </c>
      <c r="AA103" s="18" t="n">
        <f aca="false">+L103/'Discount curve'!$D92</f>
        <v>0</v>
      </c>
      <c r="AB103" s="18" t="n">
        <f aca="false">+M103/'Discount curve'!$D92</f>
        <v>0</v>
      </c>
      <c r="AC103" s="18" t="n">
        <f aca="false">+N103/'Discount curve'!$D92</f>
        <v>0</v>
      </c>
      <c r="AD103" s="18" t="n">
        <f aca="false">+O103/'Discount curve'!$D92</f>
        <v>0</v>
      </c>
      <c r="AE103" s="18" t="n">
        <f aca="false">+P103/'Discount curve'!$D92</f>
        <v>0</v>
      </c>
    </row>
    <row r="104" customFormat="false" ht="12.75" hidden="false" customHeight="false" outlineLevel="0" collapsed="false">
      <c r="A104" s="17" t="n">
        <v>40118</v>
      </c>
      <c r="C104" s="16" t="n">
        <v>0</v>
      </c>
      <c r="D104" s="15"/>
      <c r="E104" s="18" t="n">
        <v>0</v>
      </c>
      <c r="F104" s="18" t="n">
        <v>0</v>
      </c>
      <c r="G104" s="18" t="n">
        <v>0</v>
      </c>
      <c r="H104" s="18" t="n">
        <v>0</v>
      </c>
      <c r="I104" s="18" t="n">
        <v>0</v>
      </c>
      <c r="J104" s="18" t="n">
        <v>0</v>
      </c>
      <c r="K104" s="18" t="n">
        <v>0</v>
      </c>
      <c r="L104" s="18" t="n">
        <v>0</v>
      </c>
      <c r="M104" s="18" t="n">
        <v>0</v>
      </c>
      <c r="N104" s="18" t="n">
        <v>0</v>
      </c>
      <c r="R104" s="18" t="n">
        <f aca="false">+C104/'Discount curve'!D93</f>
        <v>0</v>
      </c>
      <c r="S104" s="18"/>
      <c r="T104" s="18" t="n">
        <f aca="false">+E104/'Discount curve'!$D93</f>
        <v>0</v>
      </c>
      <c r="U104" s="18" t="n">
        <f aca="false">+F104/'Discount curve'!$D93</f>
        <v>0</v>
      </c>
      <c r="V104" s="18" t="n">
        <f aca="false">+G104/'Discount curve'!$D93</f>
        <v>0</v>
      </c>
      <c r="W104" s="18" t="n">
        <f aca="false">+H104/'Discount curve'!$D93</f>
        <v>0</v>
      </c>
      <c r="X104" s="18" t="n">
        <f aca="false">+I104/'Discount curve'!$D93</f>
        <v>0</v>
      </c>
      <c r="Y104" s="18" t="n">
        <f aca="false">+J104/'Discount curve'!$D93</f>
        <v>0</v>
      </c>
      <c r="Z104" s="18" t="n">
        <f aca="false">+K104/'Discount curve'!$D93</f>
        <v>0</v>
      </c>
      <c r="AA104" s="18" t="n">
        <f aca="false">+L104/'Discount curve'!$D93</f>
        <v>0</v>
      </c>
      <c r="AB104" s="18" t="n">
        <f aca="false">+M104/'Discount curve'!$D93</f>
        <v>0</v>
      </c>
      <c r="AC104" s="18" t="n">
        <f aca="false">+N104/'Discount curve'!$D93</f>
        <v>0</v>
      </c>
      <c r="AD104" s="18" t="n">
        <f aca="false">+O104/'Discount curve'!$D93</f>
        <v>0</v>
      </c>
      <c r="AE104" s="18" t="n">
        <f aca="false">+P104/'Discount curve'!$D93</f>
        <v>0</v>
      </c>
    </row>
    <row r="105" customFormat="false" ht="12.75" hidden="false" customHeight="false" outlineLevel="0" collapsed="false">
      <c r="A105" s="17" t="n">
        <v>40148</v>
      </c>
      <c r="C105" s="16" t="n">
        <v>0</v>
      </c>
      <c r="D105" s="15"/>
      <c r="E105" s="18" t="n">
        <v>0</v>
      </c>
      <c r="F105" s="18" t="n">
        <v>0</v>
      </c>
      <c r="G105" s="18" t="n">
        <v>0</v>
      </c>
      <c r="H105" s="18" t="n">
        <v>0</v>
      </c>
      <c r="I105" s="18" t="n">
        <v>0</v>
      </c>
      <c r="J105" s="18" t="n">
        <v>0</v>
      </c>
      <c r="K105" s="18" t="n">
        <v>0</v>
      </c>
      <c r="L105" s="18" t="n">
        <v>0</v>
      </c>
      <c r="M105" s="18" t="n">
        <v>0</v>
      </c>
      <c r="N105" s="18" t="n">
        <v>0</v>
      </c>
      <c r="R105" s="18" t="n">
        <f aca="false">+C105/'Discount curve'!D94</f>
        <v>0</v>
      </c>
      <c r="S105" s="18"/>
      <c r="T105" s="18" t="n">
        <f aca="false">+E105/'Discount curve'!$D94</f>
        <v>0</v>
      </c>
      <c r="U105" s="18" t="n">
        <f aca="false">+F105/'Discount curve'!$D94</f>
        <v>0</v>
      </c>
      <c r="V105" s="18" t="n">
        <f aca="false">+G105/'Discount curve'!$D94</f>
        <v>0</v>
      </c>
      <c r="W105" s="18" t="n">
        <f aca="false">+H105/'Discount curve'!$D94</f>
        <v>0</v>
      </c>
      <c r="X105" s="18" t="n">
        <f aca="false">+I105/'Discount curve'!$D94</f>
        <v>0</v>
      </c>
      <c r="Y105" s="18" t="n">
        <f aca="false">+J105/'Discount curve'!$D94</f>
        <v>0</v>
      </c>
      <c r="Z105" s="18" t="n">
        <f aca="false">+K105/'Discount curve'!$D94</f>
        <v>0</v>
      </c>
      <c r="AA105" s="18" t="n">
        <f aca="false">+L105/'Discount curve'!$D94</f>
        <v>0</v>
      </c>
      <c r="AB105" s="18" t="n">
        <f aca="false">+M105/'Discount curve'!$D94</f>
        <v>0</v>
      </c>
      <c r="AC105" s="18" t="n">
        <f aca="false">+N105/'Discount curve'!$D94</f>
        <v>0</v>
      </c>
      <c r="AD105" s="18" t="n">
        <f aca="false">+O105/'Discount curve'!$D94</f>
        <v>0</v>
      </c>
      <c r="AE105" s="18" t="n">
        <f aca="false">+P105/'Discount curve'!$D94</f>
        <v>0</v>
      </c>
    </row>
    <row r="106" customFormat="false" ht="12.75" hidden="false" customHeight="false" outlineLevel="0" collapsed="false">
      <c r="A106" s="17" t="n">
        <v>40179</v>
      </c>
      <c r="C106" s="16" t="n">
        <v>0</v>
      </c>
      <c r="D106" s="15"/>
      <c r="E106" s="18" t="n">
        <v>0</v>
      </c>
      <c r="F106" s="18" t="n">
        <v>0</v>
      </c>
      <c r="G106" s="18" t="n">
        <v>0</v>
      </c>
      <c r="H106" s="18" t="n">
        <v>0</v>
      </c>
      <c r="I106" s="18" t="n">
        <v>0</v>
      </c>
      <c r="J106" s="18" t="n">
        <v>0</v>
      </c>
      <c r="K106" s="18" t="n">
        <v>0</v>
      </c>
      <c r="L106" s="18" t="n">
        <v>0</v>
      </c>
      <c r="M106" s="18" t="n">
        <v>0</v>
      </c>
      <c r="N106" s="18" t="n">
        <v>0</v>
      </c>
      <c r="R106" s="18" t="n">
        <f aca="false">+C106/'Discount curve'!D95</f>
        <v>0</v>
      </c>
      <c r="S106" s="18"/>
      <c r="T106" s="18" t="n">
        <f aca="false">+E106/'Discount curve'!$D95</f>
        <v>0</v>
      </c>
      <c r="U106" s="18" t="n">
        <f aca="false">+F106/'Discount curve'!$D95</f>
        <v>0</v>
      </c>
      <c r="V106" s="18" t="n">
        <f aca="false">+G106/'Discount curve'!$D95</f>
        <v>0</v>
      </c>
      <c r="W106" s="18" t="n">
        <f aca="false">+H106/'Discount curve'!$D95</f>
        <v>0</v>
      </c>
      <c r="X106" s="18" t="n">
        <f aca="false">+I106/'Discount curve'!$D95</f>
        <v>0</v>
      </c>
      <c r="Y106" s="18" t="n">
        <f aca="false">+J106/'Discount curve'!$D95</f>
        <v>0</v>
      </c>
      <c r="Z106" s="18" t="n">
        <f aca="false">+K106/'Discount curve'!$D95</f>
        <v>0</v>
      </c>
      <c r="AA106" s="18" t="n">
        <f aca="false">+L106/'Discount curve'!$D95</f>
        <v>0</v>
      </c>
      <c r="AB106" s="18" t="n">
        <f aca="false">+M106/'Discount curve'!$D95</f>
        <v>0</v>
      </c>
      <c r="AC106" s="18" t="n">
        <f aca="false">+N106/'Discount curve'!$D95</f>
        <v>0</v>
      </c>
      <c r="AD106" s="18" t="n">
        <f aca="false">+O106/'Discount curve'!$D95</f>
        <v>0</v>
      </c>
      <c r="AE106" s="18" t="n">
        <f aca="false">+P106/'Discount curve'!$D95</f>
        <v>0</v>
      </c>
    </row>
    <row r="107" customFormat="false" ht="12.75" hidden="false" customHeight="false" outlineLevel="0" collapsed="false">
      <c r="A107" s="17" t="n">
        <v>40210</v>
      </c>
      <c r="C107" s="16" t="n">
        <v>0</v>
      </c>
      <c r="D107" s="15"/>
      <c r="E107" s="18" t="n">
        <v>0</v>
      </c>
      <c r="F107" s="18" t="n">
        <v>0</v>
      </c>
      <c r="G107" s="18" t="n">
        <v>0</v>
      </c>
      <c r="H107" s="18" t="n">
        <v>0</v>
      </c>
      <c r="I107" s="18" t="n">
        <v>0</v>
      </c>
      <c r="J107" s="18" t="n">
        <v>0</v>
      </c>
      <c r="K107" s="18" t="n">
        <v>0</v>
      </c>
      <c r="L107" s="18" t="n">
        <v>0</v>
      </c>
      <c r="M107" s="18" t="n">
        <v>0</v>
      </c>
      <c r="N107" s="18" t="n">
        <v>0</v>
      </c>
      <c r="R107" s="18" t="n">
        <f aca="false">+C107/'Discount curve'!D96</f>
        <v>0</v>
      </c>
      <c r="S107" s="18"/>
      <c r="T107" s="18" t="n">
        <f aca="false">+E107/'Discount curve'!$D96</f>
        <v>0</v>
      </c>
      <c r="U107" s="18" t="n">
        <f aca="false">+F107/'Discount curve'!$D96</f>
        <v>0</v>
      </c>
      <c r="V107" s="18" t="n">
        <f aca="false">+G107/'Discount curve'!$D96</f>
        <v>0</v>
      </c>
      <c r="W107" s="18" t="n">
        <f aca="false">+H107/'Discount curve'!$D96</f>
        <v>0</v>
      </c>
      <c r="X107" s="18" t="n">
        <f aca="false">+I107/'Discount curve'!$D96</f>
        <v>0</v>
      </c>
      <c r="Y107" s="18" t="n">
        <f aca="false">+J107/'Discount curve'!$D96</f>
        <v>0</v>
      </c>
      <c r="Z107" s="18" t="n">
        <f aca="false">+K107/'Discount curve'!$D96</f>
        <v>0</v>
      </c>
      <c r="AA107" s="18" t="n">
        <f aca="false">+L107/'Discount curve'!$D96</f>
        <v>0</v>
      </c>
      <c r="AB107" s="18" t="n">
        <f aca="false">+M107/'Discount curve'!$D96</f>
        <v>0</v>
      </c>
      <c r="AC107" s="18" t="n">
        <f aca="false">+N107/'Discount curve'!$D96</f>
        <v>0</v>
      </c>
      <c r="AD107" s="18" t="n">
        <f aca="false">+O107/'Discount curve'!$D96</f>
        <v>0</v>
      </c>
      <c r="AE107" s="18" t="n">
        <f aca="false">+P107/'Discount curve'!$D96</f>
        <v>0</v>
      </c>
    </row>
    <row r="108" customFormat="false" ht="12.75" hidden="false" customHeight="false" outlineLevel="0" collapsed="false">
      <c r="A108" s="17" t="n">
        <v>40238</v>
      </c>
      <c r="C108" s="16" t="n">
        <v>0</v>
      </c>
      <c r="D108" s="15"/>
      <c r="E108" s="18" t="n">
        <v>0</v>
      </c>
      <c r="F108" s="18" t="n">
        <v>0</v>
      </c>
      <c r="G108" s="18" t="n">
        <v>0</v>
      </c>
      <c r="H108" s="18" t="n">
        <v>0</v>
      </c>
      <c r="I108" s="18" t="n">
        <v>0</v>
      </c>
      <c r="J108" s="18" t="n">
        <v>0</v>
      </c>
      <c r="K108" s="18" t="n">
        <v>0</v>
      </c>
      <c r="L108" s="18" t="n">
        <v>0</v>
      </c>
      <c r="M108" s="18" t="n">
        <v>0</v>
      </c>
      <c r="N108" s="18" t="n">
        <v>0</v>
      </c>
      <c r="R108" s="18" t="n">
        <f aca="false">+C108/'Discount curve'!D97</f>
        <v>0</v>
      </c>
      <c r="S108" s="18"/>
      <c r="T108" s="18" t="n">
        <f aca="false">+E108/'Discount curve'!$D97</f>
        <v>0</v>
      </c>
      <c r="U108" s="18" t="n">
        <f aca="false">+F108/'Discount curve'!$D97</f>
        <v>0</v>
      </c>
      <c r="V108" s="18" t="n">
        <f aca="false">+G108/'Discount curve'!$D97</f>
        <v>0</v>
      </c>
      <c r="W108" s="18" t="n">
        <f aca="false">+H108/'Discount curve'!$D97</f>
        <v>0</v>
      </c>
      <c r="X108" s="18" t="n">
        <f aca="false">+I108/'Discount curve'!$D97</f>
        <v>0</v>
      </c>
      <c r="Y108" s="18" t="n">
        <f aca="false">+J108/'Discount curve'!$D97</f>
        <v>0</v>
      </c>
      <c r="Z108" s="18" t="n">
        <f aca="false">+K108/'Discount curve'!$D97</f>
        <v>0</v>
      </c>
      <c r="AA108" s="18" t="n">
        <f aca="false">+L108/'Discount curve'!$D97</f>
        <v>0</v>
      </c>
      <c r="AB108" s="18" t="n">
        <f aca="false">+M108/'Discount curve'!$D97</f>
        <v>0</v>
      </c>
      <c r="AC108" s="18" t="n">
        <f aca="false">+N108/'Discount curve'!$D97</f>
        <v>0</v>
      </c>
      <c r="AD108" s="18" t="n">
        <f aca="false">+O108/'Discount curve'!$D97</f>
        <v>0</v>
      </c>
      <c r="AE108" s="18" t="n">
        <f aca="false">+P108/'Discount curve'!$D97</f>
        <v>0</v>
      </c>
    </row>
    <row r="109" customFormat="false" ht="12.75" hidden="false" customHeight="false" outlineLevel="0" collapsed="false">
      <c r="A109" s="17" t="n">
        <v>40269</v>
      </c>
      <c r="C109" s="16" t="n">
        <v>0</v>
      </c>
      <c r="D109" s="15"/>
      <c r="E109" s="18" t="n">
        <v>0</v>
      </c>
      <c r="F109" s="18" t="n">
        <v>0</v>
      </c>
      <c r="G109" s="18" t="n">
        <v>0</v>
      </c>
      <c r="H109" s="18" t="n">
        <v>0</v>
      </c>
      <c r="I109" s="18" t="n">
        <v>0</v>
      </c>
      <c r="J109" s="18" t="n">
        <v>0</v>
      </c>
      <c r="K109" s="18" t="n">
        <v>0</v>
      </c>
      <c r="L109" s="18" t="n">
        <v>0</v>
      </c>
      <c r="M109" s="18" t="n">
        <v>0</v>
      </c>
      <c r="N109" s="18" t="n">
        <v>0</v>
      </c>
      <c r="R109" s="18" t="n">
        <f aca="false">+C109/'Discount curve'!D98</f>
        <v>0</v>
      </c>
      <c r="S109" s="18"/>
      <c r="T109" s="18" t="n">
        <f aca="false">+E109/'Discount curve'!$D98</f>
        <v>0</v>
      </c>
      <c r="U109" s="18" t="n">
        <f aca="false">+F109/'Discount curve'!$D98</f>
        <v>0</v>
      </c>
      <c r="V109" s="18" t="n">
        <f aca="false">+G109/'Discount curve'!$D98</f>
        <v>0</v>
      </c>
      <c r="W109" s="18" t="n">
        <f aca="false">+H109/'Discount curve'!$D98</f>
        <v>0</v>
      </c>
      <c r="X109" s="18" t="n">
        <f aca="false">+I109/'Discount curve'!$D98</f>
        <v>0</v>
      </c>
      <c r="Y109" s="18" t="n">
        <f aca="false">+J109/'Discount curve'!$D98</f>
        <v>0</v>
      </c>
      <c r="Z109" s="18" t="n">
        <f aca="false">+K109/'Discount curve'!$D98</f>
        <v>0</v>
      </c>
      <c r="AA109" s="18" t="n">
        <f aca="false">+L109/'Discount curve'!$D98</f>
        <v>0</v>
      </c>
      <c r="AB109" s="18" t="n">
        <f aca="false">+M109/'Discount curve'!$D98</f>
        <v>0</v>
      </c>
      <c r="AC109" s="18" t="n">
        <f aca="false">+N109/'Discount curve'!$D98</f>
        <v>0</v>
      </c>
      <c r="AD109" s="18" t="n">
        <f aca="false">+O109/'Discount curve'!$D98</f>
        <v>0</v>
      </c>
      <c r="AE109" s="18" t="n">
        <f aca="false">+P109/'Discount curve'!$D98</f>
        <v>0</v>
      </c>
    </row>
    <row r="110" customFormat="false" ht="12.75" hidden="false" customHeight="false" outlineLevel="0" collapsed="false">
      <c r="A110" s="17" t="n">
        <v>40299</v>
      </c>
      <c r="C110" s="16" t="n">
        <v>0</v>
      </c>
      <c r="D110" s="15"/>
      <c r="E110" s="18" t="n">
        <v>0</v>
      </c>
      <c r="F110" s="18" t="n">
        <v>0</v>
      </c>
      <c r="G110" s="18" t="n">
        <v>0</v>
      </c>
      <c r="H110" s="18" t="n">
        <v>0</v>
      </c>
      <c r="I110" s="18" t="n">
        <v>0</v>
      </c>
      <c r="J110" s="18" t="n">
        <v>0</v>
      </c>
      <c r="K110" s="18" t="n">
        <v>0</v>
      </c>
      <c r="L110" s="18" t="n">
        <v>0</v>
      </c>
      <c r="M110" s="18" t="n">
        <v>0</v>
      </c>
      <c r="N110" s="18" t="n">
        <v>0</v>
      </c>
      <c r="R110" s="18" t="n">
        <f aca="false">+C110/'Discount curve'!D99</f>
        <v>0</v>
      </c>
      <c r="S110" s="18"/>
      <c r="T110" s="18" t="n">
        <f aca="false">+E110/'Discount curve'!$D99</f>
        <v>0</v>
      </c>
      <c r="U110" s="18" t="n">
        <f aca="false">+F110/'Discount curve'!$D99</f>
        <v>0</v>
      </c>
      <c r="V110" s="18" t="n">
        <f aca="false">+G110/'Discount curve'!$D99</f>
        <v>0</v>
      </c>
      <c r="W110" s="18" t="n">
        <f aca="false">+H110/'Discount curve'!$D99</f>
        <v>0</v>
      </c>
      <c r="X110" s="18" t="n">
        <f aca="false">+I110/'Discount curve'!$D99</f>
        <v>0</v>
      </c>
      <c r="Y110" s="18" t="n">
        <f aca="false">+J110/'Discount curve'!$D99</f>
        <v>0</v>
      </c>
      <c r="Z110" s="18" t="n">
        <f aca="false">+K110/'Discount curve'!$D99</f>
        <v>0</v>
      </c>
      <c r="AA110" s="18" t="n">
        <f aca="false">+L110/'Discount curve'!$D99</f>
        <v>0</v>
      </c>
      <c r="AB110" s="18" t="n">
        <f aca="false">+M110/'Discount curve'!$D99</f>
        <v>0</v>
      </c>
      <c r="AC110" s="18" t="n">
        <f aca="false">+N110/'Discount curve'!$D99</f>
        <v>0</v>
      </c>
      <c r="AD110" s="18" t="n">
        <f aca="false">+O110/'Discount curve'!$D99</f>
        <v>0</v>
      </c>
      <c r="AE110" s="18" t="n">
        <f aca="false">+P110/'Discount curve'!$D99</f>
        <v>0</v>
      </c>
    </row>
    <row r="111" customFormat="false" ht="12.75" hidden="false" customHeight="false" outlineLevel="0" collapsed="false">
      <c r="A111" s="17" t="n">
        <v>40330</v>
      </c>
      <c r="C111" s="16" t="n">
        <v>0</v>
      </c>
      <c r="D111" s="15"/>
      <c r="E111" s="18" t="n">
        <v>0</v>
      </c>
      <c r="F111" s="18" t="n">
        <v>0</v>
      </c>
      <c r="G111" s="18" t="n">
        <v>0</v>
      </c>
      <c r="H111" s="18" t="n">
        <v>0</v>
      </c>
      <c r="I111" s="18" t="n">
        <v>0</v>
      </c>
      <c r="J111" s="18" t="n">
        <v>0</v>
      </c>
      <c r="K111" s="18" t="n">
        <v>0</v>
      </c>
      <c r="L111" s="18" t="n">
        <v>0</v>
      </c>
      <c r="M111" s="18" t="n">
        <v>0</v>
      </c>
      <c r="N111" s="18" t="n">
        <v>0</v>
      </c>
      <c r="R111" s="18" t="n">
        <f aca="false">+C111/'Discount curve'!D100</f>
        <v>0</v>
      </c>
      <c r="S111" s="18"/>
      <c r="T111" s="18" t="n">
        <f aca="false">+E111/'Discount curve'!$D100</f>
        <v>0</v>
      </c>
      <c r="U111" s="18" t="n">
        <f aca="false">+F111/'Discount curve'!$D100</f>
        <v>0</v>
      </c>
      <c r="V111" s="18" t="n">
        <f aca="false">+G111/'Discount curve'!$D100</f>
        <v>0</v>
      </c>
      <c r="W111" s="18" t="n">
        <f aca="false">+H111/'Discount curve'!$D100</f>
        <v>0</v>
      </c>
      <c r="X111" s="18" t="n">
        <f aca="false">+I111/'Discount curve'!$D100</f>
        <v>0</v>
      </c>
      <c r="Y111" s="18" t="n">
        <f aca="false">+J111/'Discount curve'!$D100</f>
        <v>0</v>
      </c>
      <c r="Z111" s="18" t="n">
        <f aca="false">+K111/'Discount curve'!$D100</f>
        <v>0</v>
      </c>
      <c r="AA111" s="18" t="n">
        <f aca="false">+L111/'Discount curve'!$D100</f>
        <v>0</v>
      </c>
      <c r="AB111" s="18" t="n">
        <f aca="false">+M111/'Discount curve'!$D100</f>
        <v>0</v>
      </c>
      <c r="AC111" s="18" t="n">
        <f aca="false">+N111/'Discount curve'!$D100</f>
        <v>0</v>
      </c>
      <c r="AD111" s="18" t="n">
        <f aca="false">+O111/'Discount curve'!$D100</f>
        <v>0</v>
      </c>
      <c r="AE111" s="18" t="n">
        <f aca="false">+P111/'Discount curve'!$D100</f>
        <v>0</v>
      </c>
    </row>
    <row r="112" customFormat="false" ht="12.75" hidden="false" customHeight="false" outlineLevel="0" collapsed="false">
      <c r="A112" s="17" t="n">
        <v>40360</v>
      </c>
      <c r="C112" s="16" t="n">
        <v>0</v>
      </c>
      <c r="D112" s="15"/>
      <c r="E112" s="18" t="n">
        <v>0</v>
      </c>
      <c r="F112" s="18" t="n">
        <v>0</v>
      </c>
      <c r="G112" s="18" t="n">
        <v>0</v>
      </c>
      <c r="H112" s="18" t="n">
        <v>0</v>
      </c>
      <c r="I112" s="18" t="n">
        <v>0</v>
      </c>
      <c r="J112" s="18" t="n">
        <v>0</v>
      </c>
      <c r="K112" s="18" t="n">
        <v>0</v>
      </c>
      <c r="L112" s="18" t="n">
        <v>0</v>
      </c>
      <c r="M112" s="18" t="n">
        <v>0</v>
      </c>
      <c r="N112" s="18" t="n">
        <v>0</v>
      </c>
      <c r="R112" s="18" t="n">
        <f aca="false">+C112/'Discount curve'!D101</f>
        <v>0</v>
      </c>
      <c r="S112" s="18"/>
      <c r="T112" s="18" t="n">
        <f aca="false">+E112/'Discount curve'!$D101</f>
        <v>0</v>
      </c>
      <c r="U112" s="18" t="n">
        <f aca="false">+F112/'Discount curve'!$D101</f>
        <v>0</v>
      </c>
      <c r="V112" s="18" t="n">
        <f aca="false">+G112/'Discount curve'!$D101</f>
        <v>0</v>
      </c>
      <c r="W112" s="18" t="n">
        <f aca="false">+H112/'Discount curve'!$D101</f>
        <v>0</v>
      </c>
      <c r="X112" s="18" t="n">
        <f aca="false">+I112/'Discount curve'!$D101</f>
        <v>0</v>
      </c>
      <c r="Y112" s="18" t="n">
        <f aca="false">+J112/'Discount curve'!$D101</f>
        <v>0</v>
      </c>
      <c r="Z112" s="18" t="n">
        <f aca="false">+K112/'Discount curve'!$D101</f>
        <v>0</v>
      </c>
      <c r="AA112" s="18" t="n">
        <f aca="false">+L112/'Discount curve'!$D101</f>
        <v>0</v>
      </c>
      <c r="AB112" s="18" t="n">
        <f aca="false">+M112/'Discount curve'!$D101</f>
        <v>0</v>
      </c>
      <c r="AC112" s="18" t="n">
        <f aca="false">+N112/'Discount curve'!$D101</f>
        <v>0</v>
      </c>
      <c r="AD112" s="18" t="n">
        <f aca="false">+O112/'Discount curve'!$D101</f>
        <v>0</v>
      </c>
      <c r="AE112" s="18" t="n">
        <f aca="false">+P112/'Discount curve'!$D101</f>
        <v>0</v>
      </c>
    </row>
    <row r="113" customFormat="false" ht="12.75" hidden="false" customHeight="false" outlineLevel="0" collapsed="false">
      <c r="A113" s="17" t="n">
        <v>40391</v>
      </c>
      <c r="C113" s="16" t="n">
        <v>0</v>
      </c>
      <c r="D113" s="15"/>
      <c r="E113" s="18" t="n">
        <v>0</v>
      </c>
      <c r="F113" s="18" t="n">
        <v>0</v>
      </c>
      <c r="G113" s="18" t="n">
        <v>0</v>
      </c>
      <c r="H113" s="18" t="n">
        <v>0</v>
      </c>
      <c r="I113" s="18" t="n">
        <v>0</v>
      </c>
      <c r="J113" s="18" t="n">
        <v>0</v>
      </c>
      <c r="K113" s="18" t="n">
        <v>0</v>
      </c>
      <c r="L113" s="18" t="n">
        <v>0</v>
      </c>
      <c r="M113" s="18" t="n">
        <v>0</v>
      </c>
      <c r="N113" s="18" t="n">
        <v>0</v>
      </c>
      <c r="R113" s="18" t="n">
        <f aca="false">+C113/'Discount curve'!D102</f>
        <v>0</v>
      </c>
      <c r="S113" s="18"/>
      <c r="T113" s="18" t="n">
        <f aca="false">+E113/'Discount curve'!$D102</f>
        <v>0</v>
      </c>
      <c r="U113" s="18" t="n">
        <f aca="false">+F113/'Discount curve'!$D102</f>
        <v>0</v>
      </c>
      <c r="V113" s="18" t="n">
        <f aca="false">+G113/'Discount curve'!$D102</f>
        <v>0</v>
      </c>
      <c r="W113" s="18" t="n">
        <f aca="false">+H113/'Discount curve'!$D102</f>
        <v>0</v>
      </c>
      <c r="X113" s="18" t="n">
        <f aca="false">+I113/'Discount curve'!$D102</f>
        <v>0</v>
      </c>
      <c r="Y113" s="18" t="n">
        <f aca="false">+J113/'Discount curve'!$D102</f>
        <v>0</v>
      </c>
      <c r="Z113" s="18" t="n">
        <f aca="false">+K113/'Discount curve'!$D102</f>
        <v>0</v>
      </c>
      <c r="AA113" s="18" t="n">
        <f aca="false">+L113/'Discount curve'!$D102</f>
        <v>0</v>
      </c>
      <c r="AB113" s="18" t="n">
        <f aca="false">+M113/'Discount curve'!$D102</f>
        <v>0</v>
      </c>
      <c r="AC113" s="18" t="n">
        <f aca="false">+N113/'Discount curve'!$D102</f>
        <v>0</v>
      </c>
      <c r="AD113" s="18" t="n">
        <f aca="false">+O113/'Discount curve'!$D102</f>
        <v>0</v>
      </c>
      <c r="AE113" s="18" t="n">
        <f aca="false">+P113/'Discount curve'!$D102</f>
        <v>0</v>
      </c>
    </row>
    <row r="114" customFormat="false" ht="12.75" hidden="false" customHeight="false" outlineLevel="0" collapsed="false">
      <c r="A114" s="17" t="n">
        <v>40422</v>
      </c>
      <c r="C114" s="16" t="n">
        <v>0</v>
      </c>
      <c r="D114" s="15"/>
      <c r="E114" s="18" t="n">
        <v>0</v>
      </c>
      <c r="F114" s="18" t="n">
        <v>0</v>
      </c>
      <c r="G114" s="18" t="n">
        <v>0</v>
      </c>
      <c r="H114" s="18" t="n">
        <v>0</v>
      </c>
      <c r="I114" s="18" t="n">
        <v>0</v>
      </c>
      <c r="J114" s="18" t="n">
        <v>0</v>
      </c>
      <c r="K114" s="18" t="n">
        <v>0</v>
      </c>
      <c r="L114" s="18" t="n">
        <v>0</v>
      </c>
      <c r="M114" s="18" t="n">
        <v>0</v>
      </c>
      <c r="N114" s="18" t="n">
        <v>0</v>
      </c>
      <c r="R114" s="18" t="n">
        <f aca="false">+C114/'Discount curve'!D103</f>
        <v>0</v>
      </c>
      <c r="S114" s="18"/>
      <c r="T114" s="18" t="n">
        <f aca="false">+E114/'Discount curve'!$D103</f>
        <v>0</v>
      </c>
      <c r="U114" s="18" t="n">
        <f aca="false">+F114/'Discount curve'!$D103</f>
        <v>0</v>
      </c>
      <c r="V114" s="18" t="n">
        <f aca="false">+G114/'Discount curve'!$D103</f>
        <v>0</v>
      </c>
      <c r="W114" s="18" t="n">
        <f aca="false">+H114/'Discount curve'!$D103</f>
        <v>0</v>
      </c>
      <c r="X114" s="18" t="n">
        <f aca="false">+I114/'Discount curve'!$D103</f>
        <v>0</v>
      </c>
      <c r="Y114" s="18" t="n">
        <f aca="false">+J114/'Discount curve'!$D103</f>
        <v>0</v>
      </c>
      <c r="Z114" s="18" t="n">
        <f aca="false">+K114/'Discount curve'!$D103</f>
        <v>0</v>
      </c>
      <c r="AA114" s="18" t="n">
        <f aca="false">+L114/'Discount curve'!$D103</f>
        <v>0</v>
      </c>
      <c r="AB114" s="18" t="n">
        <f aca="false">+M114/'Discount curve'!$D103</f>
        <v>0</v>
      </c>
      <c r="AC114" s="18" t="n">
        <f aca="false">+N114/'Discount curve'!$D103</f>
        <v>0</v>
      </c>
      <c r="AD114" s="18" t="n">
        <f aca="false">+O114/'Discount curve'!$D103</f>
        <v>0</v>
      </c>
      <c r="AE114" s="18" t="n">
        <f aca="false">+P114/'Discount curve'!$D103</f>
        <v>0</v>
      </c>
    </row>
    <row r="115" customFormat="false" ht="12.75" hidden="false" customHeight="false" outlineLevel="0" collapsed="false">
      <c r="A115" s="17" t="n">
        <v>40452</v>
      </c>
      <c r="C115" s="16" t="n">
        <v>0</v>
      </c>
      <c r="D115" s="15"/>
      <c r="E115" s="18" t="n">
        <v>0</v>
      </c>
      <c r="F115" s="18" t="n">
        <v>0</v>
      </c>
      <c r="G115" s="18" t="n">
        <v>0</v>
      </c>
      <c r="H115" s="18" t="n">
        <v>0</v>
      </c>
      <c r="I115" s="18" t="n">
        <v>0</v>
      </c>
      <c r="J115" s="18" t="n">
        <v>0</v>
      </c>
      <c r="K115" s="18" t="n">
        <v>0</v>
      </c>
      <c r="L115" s="18" t="n">
        <v>0</v>
      </c>
      <c r="M115" s="18" t="n">
        <v>0</v>
      </c>
      <c r="N115" s="18" t="n">
        <v>0</v>
      </c>
      <c r="R115" s="18" t="n">
        <f aca="false">+C115/'Discount curve'!D104</f>
        <v>0</v>
      </c>
      <c r="S115" s="18"/>
      <c r="T115" s="18" t="n">
        <f aca="false">+E115/'Discount curve'!$D104</f>
        <v>0</v>
      </c>
      <c r="U115" s="18" t="n">
        <f aca="false">+F115/'Discount curve'!$D104</f>
        <v>0</v>
      </c>
      <c r="V115" s="18" t="n">
        <f aca="false">+G115/'Discount curve'!$D104</f>
        <v>0</v>
      </c>
      <c r="W115" s="18" t="n">
        <f aca="false">+H115/'Discount curve'!$D104</f>
        <v>0</v>
      </c>
      <c r="X115" s="18" t="n">
        <f aca="false">+I115/'Discount curve'!$D104</f>
        <v>0</v>
      </c>
      <c r="Y115" s="18" t="n">
        <f aca="false">+J115/'Discount curve'!$D104</f>
        <v>0</v>
      </c>
      <c r="Z115" s="18" t="n">
        <f aca="false">+K115/'Discount curve'!$D104</f>
        <v>0</v>
      </c>
      <c r="AA115" s="18" t="n">
        <f aca="false">+L115/'Discount curve'!$D104</f>
        <v>0</v>
      </c>
      <c r="AB115" s="18" t="n">
        <f aca="false">+M115/'Discount curve'!$D104</f>
        <v>0</v>
      </c>
      <c r="AC115" s="18" t="n">
        <f aca="false">+N115/'Discount curve'!$D104</f>
        <v>0</v>
      </c>
      <c r="AD115" s="18" t="n">
        <f aca="false">+O115/'Discount curve'!$D104</f>
        <v>0</v>
      </c>
      <c r="AE115" s="18" t="n">
        <f aca="false">+P115/'Discount curve'!$D104</f>
        <v>0</v>
      </c>
    </row>
    <row r="116" customFormat="false" ht="12.75" hidden="false" customHeight="false" outlineLevel="0" collapsed="false">
      <c r="A116" s="17" t="n">
        <v>40483</v>
      </c>
      <c r="C116" s="16" t="n">
        <v>0</v>
      </c>
      <c r="D116" s="15"/>
      <c r="E116" s="18" t="n">
        <v>0</v>
      </c>
      <c r="F116" s="18" t="n">
        <v>0</v>
      </c>
      <c r="G116" s="18" t="n">
        <v>0</v>
      </c>
      <c r="H116" s="18" t="n">
        <v>0</v>
      </c>
      <c r="I116" s="18" t="n">
        <v>0</v>
      </c>
      <c r="J116" s="18" t="n">
        <v>0</v>
      </c>
      <c r="K116" s="18" t="n">
        <v>0</v>
      </c>
      <c r="L116" s="18" t="n">
        <v>0</v>
      </c>
      <c r="M116" s="18" t="n">
        <v>0</v>
      </c>
      <c r="N116" s="18" t="n">
        <v>0</v>
      </c>
      <c r="R116" s="18" t="n">
        <f aca="false">+C116/'Discount curve'!D105</f>
        <v>0</v>
      </c>
      <c r="S116" s="18"/>
      <c r="T116" s="18" t="n">
        <f aca="false">+E116/'Discount curve'!$D105</f>
        <v>0</v>
      </c>
      <c r="U116" s="18" t="n">
        <f aca="false">+F116/'Discount curve'!$D105</f>
        <v>0</v>
      </c>
      <c r="V116" s="18" t="n">
        <f aca="false">+G116/'Discount curve'!$D105</f>
        <v>0</v>
      </c>
      <c r="W116" s="18" t="n">
        <f aca="false">+H116/'Discount curve'!$D105</f>
        <v>0</v>
      </c>
      <c r="X116" s="18" t="n">
        <f aca="false">+I116/'Discount curve'!$D105</f>
        <v>0</v>
      </c>
      <c r="Y116" s="18" t="n">
        <f aca="false">+J116/'Discount curve'!$D105</f>
        <v>0</v>
      </c>
      <c r="Z116" s="18" t="n">
        <f aca="false">+K116/'Discount curve'!$D105</f>
        <v>0</v>
      </c>
      <c r="AA116" s="18" t="n">
        <f aca="false">+L116/'Discount curve'!$D105</f>
        <v>0</v>
      </c>
      <c r="AB116" s="18" t="n">
        <f aca="false">+M116/'Discount curve'!$D105</f>
        <v>0</v>
      </c>
      <c r="AC116" s="18" t="n">
        <f aca="false">+N116/'Discount curve'!$D105</f>
        <v>0</v>
      </c>
      <c r="AD116" s="18" t="n">
        <f aca="false">+O116/'Discount curve'!$D105</f>
        <v>0</v>
      </c>
      <c r="AE116" s="18" t="n">
        <f aca="false">+P116/'Discount curve'!$D105</f>
        <v>0</v>
      </c>
    </row>
    <row r="117" customFormat="false" ht="12.75" hidden="false" customHeight="false" outlineLevel="0" collapsed="false">
      <c r="A117" s="17" t="n">
        <v>40513</v>
      </c>
      <c r="C117" s="16" t="n">
        <v>0</v>
      </c>
      <c r="D117" s="15"/>
      <c r="E117" s="18" t="n">
        <v>0</v>
      </c>
      <c r="F117" s="18" t="n">
        <v>0</v>
      </c>
      <c r="G117" s="18" t="n">
        <v>0</v>
      </c>
      <c r="H117" s="18" t="n">
        <v>0</v>
      </c>
      <c r="I117" s="18" t="n">
        <v>0</v>
      </c>
      <c r="J117" s="18" t="n">
        <v>0</v>
      </c>
      <c r="K117" s="18" t="n">
        <v>0</v>
      </c>
      <c r="L117" s="18" t="n">
        <v>0</v>
      </c>
      <c r="M117" s="18" t="n">
        <v>0</v>
      </c>
      <c r="N117" s="18" t="n">
        <v>0</v>
      </c>
      <c r="R117" s="18" t="n">
        <f aca="false">+C117/'Discount curve'!D106</f>
        <v>0</v>
      </c>
      <c r="S117" s="18"/>
      <c r="T117" s="18" t="n">
        <f aca="false">+E117/'Discount curve'!$D106</f>
        <v>0</v>
      </c>
      <c r="U117" s="18" t="n">
        <f aca="false">+F117/'Discount curve'!$D106</f>
        <v>0</v>
      </c>
      <c r="V117" s="18" t="n">
        <f aca="false">+G117/'Discount curve'!$D106</f>
        <v>0</v>
      </c>
      <c r="W117" s="18" t="n">
        <f aca="false">+H117/'Discount curve'!$D106</f>
        <v>0</v>
      </c>
      <c r="X117" s="18" t="n">
        <f aca="false">+I117/'Discount curve'!$D106</f>
        <v>0</v>
      </c>
      <c r="Y117" s="18" t="n">
        <f aca="false">+J117/'Discount curve'!$D106</f>
        <v>0</v>
      </c>
      <c r="Z117" s="18" t="n">
        <f aca="false">+K117/'Discount curve'!$D106</f>
        <v>0</v>
      </c>
      <c r="AA117" s="18" t="n">
        <f aca="false">+L117/'Discount curve'!$D106</f>
        <v>0</v>
      </c>
      <c r="AB117" s="18" t="n">
        <f aca="false">+M117/'Discount curve'!$D106</f>
        <v>0</v>
      </c>
      <c r="AC117" s="18" t="n">
        <f aca="false">+N117/'Discount curve'!$D106</f>
        <v>0</v>
      </c>
      <c r="AD117" s="18" t="n">
        <f aca="false">+O117/'Discount curve'!$D106</f>
        <v>0</v>
      </c>
      <c r="AE117" s="18" t="n">
        <f aca="false">+P117/'Discount curve'!$D106</f>
        <v>0</v>
      </c>
    </row>
    <row r="118" customFormat="false" ht="12.75" hidden="false" customHeight="false" outlineLevel="0" collapsed="false">
      <c r="A118" s="17" t="n">
        <v>40544</v>
      </c>
      <c r="C118" s="16" t="n">
        <v>0</v>
      </c>
      <c r="D118" s="15"/>
      <c r="E118" s="18" t="n">
        <v>0</v>
      </c>
      <c r="F118" s="18" t="n">
        <v>0</v>
      </c>
      <c r="G118" s="18" t="n">
        <v>0</v>
      </c>
      <c r="H118" s="18" t="n">
        <v>0</v>
      </c>
      <c r="I118" s="18" t="n">
        <v>0</v>
      </c>
      <c r="J118" s="18" t="n">
        <v>0</v>
      </c>
      <c r="K118" s="18" t="n">
        <v>0</v>
      </c>
      <c r="L118" s="18" t="n">
        <v>0</v>
      </c>
      <c r="M118" s="18" t="n">
        <v>0</v>
      </c>
      <c r="N118" s="18" t="n">
        <v>0</v>
      </c>
      <c r="R118" s="18" t="n">
        <f aca="false">+C118/'Discount curve'!D107</f>
        <v>0</v>
      </c>
      <c r="S118" s="18"/>
      <c r="T118" s="18" t="n">
        <f aca="false">+E118/'Discount curve'!$D107</f>
        <v>0</v>
      </c>
      <c r="U118" s="18" t="n">
        <f aca="false">+F118/'Discount curve'!$D107</f>
        <v>0</v>
      </c>
      <c r="V118" s="18" t="n">
        <f aca="false">+G118/'Discount curve'!$D107</f>
        <v>0</v>
      </c>
      <c r="W118" s="18" t="n">
        <f aca="false">+H118/'Discount curve'!$D107</f>
        <v>0</v>
      </c>
      <c r="X118" s="18" t="n">
        <f aca="false">+I118/'Discount curve'!$D107</f>
        <v>0</v>
      </c>
      <c r="Y118" s="18" t="n">
        <f aca="false">+J118/'Discount curve'!$D107</f>
        <v>0</v>
      </c>
      <c r="Z118" s="18" t="n">
        <f aca="false">+K118/'Discount curve'!$D107</f>
        <v>0</v>
      </c>
      <c r="AA118" s="18" t="n">
        <f aca="false">+L118/'Discount curve'!$D107</f>
        <v>0</v>
      </c>
      <c r="AB118" s="18" t="n">
        <f aca="false">+M118/'Discount curve'!$D107</f>
        <v>0</v>
      </c>
      <c r="AC118" s="18" t="n">
        <f aca="false">+N118/'Discount curve'!$D107</f>
        <v>0</v>
      </c>
      <c r="AD118" s="18" t="n">
        <f aca="false">+O118/'Discount curve'!$D107</f>
        <v>0</v>
      </c>
      <c r="AE118" s="18" t="n">
        <f aca="false">+P118/'Discount curve'!$D107</f>
        <v>0</v>
      </c>
    </row>
    <row r="119" customFormat="false" ht="12.75" hidden="false" customHeight="false" outlineLevel="0" collapsed="false">
      <c r="A119" s="17" t="n">
        <v>40575</v>
      </c>
      <c r="C119" s="16" t="n">
        <v>0</v>
      </c>
      <c r="D119" s="15"/>
      <c r="E119" s="18" t="n">
        <v>0</v>
      </c>
      <c r="F119" s="18" t="n">
        <v>0</v>
      </c>
      <c r="G119" s="18" t="n">
        <v>0</v>
      </c>
      <c r="H119" s="18" t="n">
        <v>0</v>
      </c>
      <c r="I119" s="18" t="n">
        <v>0</v>
      </c>
      <c r="J119" s="18" t="n">
        <v>0</v>
      </c>
      <c r="K119" s="18" t="n">
        <v>0</v>
      </c>
      <c r="L119" s="18" t="n">
        <v>0</v>
      </c>
      <c r="M119" s="18" t="n">
        <v>0</v>
      </c>
      <c r="N119" s="18" t="n">
        <v>0</v>
      </c>
      <c r="R119" s="18" t="n">
        <f aca="false">+C119/'Discount curve'!D108</f>
        <v>0</v>
      </c>
      <c r="S119" s="18"/>
      <c r="T119" s="18" t="n">
        <f aca="false">+E119/'Discount curve'!$D108</f>
        <v>0</v>
      </c>
      <c r="U119" s="18" t="n">
        <f aca="false">+F119/'Discount curve'!$D108</f>
        <v>0</v>
      </c>
      <c r="V119" s="18" t="n">
        <f aca="false">+G119/'Discount curve'!$D108</f>
        <v>0</v>
      </c>
      <c r="W119" s="18" t="n">
        <f aca="false">+H119/'Discount curve'!$D108</f>
        <v>0</v>
      </c>
      <c r="X119" s="18" t="n">
        <f aca="false">+I119/'Discount curve'!$D108</f>
        <v>0</v>
      </c>
      <c r="Y119" s="18" t="n">
        <f aca="false">+J119/'Discount curve'!$D108</f>
        <v>0</v>
      </c>
      <c r="Z119" s="18" t="n">
        <f aca="false">+K119/'Discount curve'!$D108</f>
        <v>0</v>
      </c>
      <c r="AA119" s="18" t="n">
        <f aca="false">+L119/'Discount curve'!$D108</f>
        <v>0</v>
      </c>
      <c r="AB119" s="18" t="n">
        <f aca="false">+M119/'Discount curve'!$D108</f>
        <v>0</v>
      </c>
      <c r="AC119" s="18" t="n">
        <f aca="false">+N119/'Discount curve'!$D108</f>
        <v>0</v>
      </c>
      <c r="AD119" s="18" t="n">
        <f aca="false">+O119/'Discount curve'!$D108</f>
        <v>0</v>
      </c>
      <c r="AE119" s="18" t="n">
        <f aca="false">+P119/'Discount curve'!$D108</f>
        <v>0</v>
      </c>
    </row>
    <row r="120" customFormat="false" ht="12.75" hidden="false" customHeight="false" outlineLevel="0" collapsed="false">
      <c r="A120" s="17" t="n">
        <v>40603</v>
      </c>
      <c r="C120" s="16" t="n">
        <v>0</v>
      </c>
      <c r="D120" s="15"/>
      <c r="E120" s="18" t="n">
        <v>0</v>
      </c>
      <c r="F120" s="18" t="n">
        <v>0</v>
      </c>
      <c r="G120" s="18" t="n">
        <v>0</v>
      </c>
      <c r="H120" s="18" t="n">
        <v>0</v>
      </c>
      <c r="I120" s="18" t="n">
        <v>0</v>
      </c>
      <c r="J120" s="18" t="n">
        <v>0</v>
      </c>
      <c r="K120" s="18" t="n">
        <v>0</v>
      </c>
      <c r="L120" s="18" t="n">
        <v>0</v>
      </c>
      <c r="M120" s="18" t="n">
        <v>0</v>
      </c>
      <c r="N120" s="18" t="n">
        <v>0</v>
      </c>
      <c r="R120" s="18" t="n">
        <f aca="false">+C120/'Discount curve'!D109</f>
        <v>0</v>
      </c>
      <c r="S120" s="18"/>
      <c r="T120" s="18" t="n">
        <f aca="false">+E120/'Discount curve'!$D109</f>
        <v>0</v>
      </c>
      <c r="U120" s="18" t="n">
        <f aca="false">+F120/'Discount curve'!$D109</f>
        <v>0</v>
      </c>
      <c r="V120" s="18" t="n">
        <f aca="false">+G120/'Discount curve'!$D109</f>
        <v>0</v>
      </c>
      <c r="W120" s="18" t="n">
        <f aca="false">+H120/'Discount curve'!$D109</f>
        <v>0</v>
      </c>
      <c r="X120" s="18" t="n">
        <f aca="false">+I120/'Discount curve'!$D109</f>
        <v>0</v>
      </c>
      <c r="Y120" s="18" t="n">
        <f aca="false">+J120/'Discount curve'!$D109</f>
        <v>0</v>
      </c>
      <c r="Z120" s="18" t="n">
        <f aca="false">+K120/'Discount curve'!$D109</f>
        <v>0</v>
      </c>
      <c r="AA120" s="18" t="n">
        <f aca="false">+L120/'Discount curve'!$D109</f>
        <v>0</v>
      </c>
      <c r="AB120" s="18" t="n">
        <f aca="false">+M120/'Discount curve'!$D109</f>
        <v>0</v>
      </c>
      <c r="AC120" s="18" t="n">
        <f aca="false">+N120/'Discount curve'!$D109</f>
        <v>0</v>
      </c>
      <c r="AD120" s="18" t="n">
        <f aca="false">+O120/'Discount curve'!$D109</f>
        <v>0</v>
      </c>
      <c r="AE120" s="18" t="n">
        <f aca="false">+P120/'Discount curve'!$D109</f>
        <v>0</v>
      </c>
    </row>
    <row r="121" customFormat="false" ht="12.75" hidden="false" customHeight="false" outlineLevel="0" collapsed="false">
      <c r="A121" s="17" t="n">
        <v>40634</v>
      </c>
      <c r="C121" s="16" t="n">
        <v>0</v>
      </c>
      <c r="D121" s="15"/>
      <c r="E121" s="18" t="n">
        <v>0</v>
      </c>
      <c r="F121" s="18" t="n">
        <v>0</v>
      </c>
      <c r="G121" s="18" t="n">
        <v>0</v>
      </c>
      <c r="H121" s="18" t="n">
        <v>0</v>
      </c>
      <c r="I121" s="18" t="n">
        <v>0</v>
      </c>
      <c r="J121" s="18" t="n">
        <v>0</v>
      </c>
      <c r="K121" s="18" t="n">
        <v>0</v>
      </c>
      <c r="L121" s="18" t="n">
        <v>0</v>
      </c>
      <c r="M121" s="18" t="n">
        <v>0</v>
      </c>
      <c r="N121" s="18" t="n">
        <v>0</v>
      </c>
      <c r="R121" s="18" t="n">
        <f aca="false">+C121/'Discount curve'!D110</f>
        <v>0</v>
      </c>
      <c r="S121" s="18"/>
      <c r="T121" s="18" t="n">
        <f aca="false">+E121/'Discount curve'!$D110</f>
        <v>0</v>
      </c>
      <c r="U121" s="18" t="n">
        <f aca="false">+F121/'Discount curve'!$D110</f>
        <v>0</v>
      </c>
      <c r="V121" s="18" t="n">
        <f aca="false">+G121/'Discount curve'!$D110</f>
        <v>0</v>
      </c>
      <c r="W121" s="18" t="n">
        <f aca="false">+H121/'Discount curve'!$D110</f>
        <v>0</v>
      </c>
      <c r="X121" s="18" t="n">
        <f aca="false">+I121/'Discount curve'!$D110</f>
        <v>0</v>
      </c>
      <c r="Y121" s="18" t="n">
        <f aca="false">+J121/'Discount curve'!$D110</f>
        <v>0</v>
      </c>
      <c r="Z121" s="18" t="n">
        <f aca="false">+K121/'Discount curve'!$D110</f>
        <v>0</v>
      </c>
      <c r="AA121" s="18" t="n">
        <f aca="false">+L121/'Discount curve'!$D110</f>
        <v>0</v>
      </c>
      <c r="AB121" s="18" t="n">
        <f aca="false">+M121/'Discount curve'!$D110</f>
        <v>0</v>
      </c>
      <c r="AC121" s="18" t="n">
        <f aca="false">+N121/'Discount curve'!$D110</f>
        <v>0</v>
      </c>
      <c r="AD121" s="18" t="n">
        <f aca="false">+O121/'Discount curve'!$D110</f>
        <v>0</v>
      </c>
      <c r="AE121" s="18" t="n">
        <f aca="false">+P121/'Discount curve'!$D110</f>
        <v>0</v>
      </c>
    </row>
    <row r="122" customFormat="false" ht="12.75" hidden="false" customHeight="false" outlineLevel="0" collapsed="false">
      <c r="A122" s="17" t="n">
        <v>40664</v>
      </c>
      <c r="C122" s="16" t="n">
        <v>0</v>
      </c>
      <c r="D122" s="15"/>
      <c r="E122" s="18" t="n">
        <v>0</v>
      </c>
      <c r="F122" s="18" t="n">
        <v>0</v>
      </c>
      <c r="G122" s="18" t="n">
        <v>0</v>
      </c>
      <c r="H122" s="18" t="n">
        <v>0</v>
      </c>
      <c r="I122" s="18" t="n">
        <v>0</v>
      </c>
      <c r="J122" s="18" t="n">
        <v>0</v>
      </c>
      <c r="K122" s="18" t="n">
        <v>0</v>
      </c>
      <c r="L122" s="18" t="n">
        <v>0</v>
      </c>
      <c r="M122" s="18" t="n">
        <v>0</v>
      </c>
      <c r="N122" s="18" t="n">
        <v>0</v>
      </c>
      <c r="R122" s="18" t="n">
        <f aca="false">+C122/'Discount curve'!D111</f>
        <v>0</v>
      </c>
      <c r="S122" s="18"/>
      <c r="T122" s="18" t="n">
        <f aca="false">+E122/'Discount curve'!$D111</f>
        <v>0</v>
      </c>
      <c r="U122" s="18" t="n">
        <f aca="false">+F122/'Discount curve'!$D111</f>
        <v>0</v>
      </c>
      <c r="V122" s="18" t="n">
        <f aca="false">+G122/'Discount curve'!$D111</f>
        <v>0</v>
      </c>
      <c r="W122" s="18" t="n">
        <f aca="false">+H122/'Discount curve'!$D111</f>
        <v>0</v>
      </c>
      <c r="X122" s="18" t="n">
        <f aca="false">+I122/'Discount curve'!$D111</f>
        <v>0</v>
      </c>
      <c r="Y122" s="18" t="n">
        <f aca="false">+J122/'Discount curve'!$D111</f>
        <v>0</v>
      </c>
      <c r="Z122" s="18" t="n">
        <f aca="false">+K122/'Discount curve'!$D111</f>
        <v>0</v>
      </c>
      <c r="AA122" s="18" t="n">
        <f aca="false">+L122/'Discount curve'!$D111</f>
        <v>0</v>
      </c>
      <c r="AB122" s="18" t="n">
        <f aca="false">+M122/'Discount curve'!$D111</f>
        <v>0</v>
      </c>
      <c r="AC122" s="18" t="n">
        <f aca="false">+N122/'Discount curve'!$D111</f>
        <v>0</v>
      </c>
      <c r="AD122" s="18" t="n">
        <f aca="false">+O122/'Discount curve'!$D111</f>
        <v>0</v>
      </c>
      <c r="AE122" s="18" t="n">
        <f aca="false">+P122/'Discount curve'!$D111</f>
        <v>0</v>
      </c>
    </row>
    <row r="123" customFormat="false" ht="12.75" hidden="false" customHeight="false" outlineLevel="0" collapsed="false">
      <c r="A123" s="17" t="n">
        <v>40695</v>
      </c>
      <c r="C123" s="16" t="n">
        <v>0</v>
      </c>
      <c r="D123" s="15"/>
      <c r="E123" s="18" t="n">
        <v>0</v>
      </c>
      <c r="F123" s="18" t="n">
        <v>0</v>
      </c>
      <c r="G123" s="18" t="n">
        <v>0</v>
      </c>
      <c r="H123" s="18" t="n">
        <v>0</v>
      </c>
      <c r="I123" s="18" t="n">
        <v>0</v>
      </c>
      <c r="J123" s="18" t="n">
        <v>0</v>
      </c>
      <c r="K123" s="18" t="n">
        <v>0</v>
      </c>
      <c r="L123" s="18" t="n">
        <v>0</v>
      </c>
      <c r="M123" s="18" t="n">
        <v>0</v>
      </c>
      <c r="N123" s="18" t="n">
        <v>0</v>
      </c>
      <c r="R123" s="18" t="n">
        <f aca="false">+C123/'Discount curve'!D112</f>
        <v>0</v>
      </c>
      <c r="S123" s="18"/>
      <c r="T123" s="18" t="n">
        <f aca="false">+E123/'Discount curve'!$D112</f>
        <v>0</v>
      </c>
      <c r="U123" s="18" t="n">
        <f aca="false">+F123/'Discount curve'!$D112</f>
        <v>0</v>
      </c>
      <c r="V123" s="18" t="n">
        <f aca="false">+G123/'Discount curve'!$D112</f>
        <v>0</v>
      </c>
      <c r="W123" s="18" t="n">
        <f aca="false">+H123/'Discount curve'!$D112</f>
        <v>0</v>
      </c>
      <c r="X123" s="18" t="n">
        <f aca="false">+I123/'Discount curve'!$D112</f>
        <v>0</v>
      </c>
      <c r="Y123" s="18" t="n">
        <f aca="false">+J123/'Discount curve'!$D112</f>
        <v>0</v>
      </c>
      <c r="Z123" s="18" t="n">
        <f aca="false">+K123/'Discount curve'!$D112</f>
        <v>0</v>
      </c>
      <c r="AA123" s="18" t="n">
        <f aca="false">+L123/'Discount curve'!$D112</f>
        <v>0</v>
      </c>
      <c r="AB123" s="18" t="n">
        <f aca="false">+M123/'Discount curve'!$D112</f>
        <v>0</v>
      </c>
      <c r="AC123" s="18" t="n">
        <f aca="false">+N123/'Discount curve'!$D112</f>
        <v>0</v>
      </c>
      <c r="AD123" s="18" t="n">
        <f aca="false">+O123/'Discount curve'!$D112</f>
        <v>0</v>
      </c>
      <c r="AE123" s="18" t="n">
        <f aca="false">+P123/'Discount curve'!$D112</f>
        <v>0</v>
      </c>
    </row>
    <row r="124" customFormat="false" ht="12.75" hidden="false" customHeight="false" outlineLevel="0" collapsed="false">
      <c r="A124" s="17" t="n">
        <v>40725</v>
      </c>
      <c r="C124" s="16" t="n">
        <v>0</v>
      </c>
      <c r="D124" s="15"/>
      <c r="E124" s="18" t="n">
        <v>0</v>
      </c>
      <c r="F124" s="18" t="n">
        <v>0</v>
      </c>
      <c r="G124" s="18" t="n">
        <v>0</v>
      </c>
      <c r="H124" s="18" t="n">
        <v>0</v>
      </c>
      <c r="I124" s="18" t="n">
        <v>0</v>
      </c>
      <c r="J124" s="18" t="n">
        <v>0</v>
      </c>
      <c r="K124" s="18" t="n">
        <v>0</v>
      </c>
      <c r="L124" s="18" t="n">
        <v>0</v>
      </c>
      <c r="M124" s="18" t="n">
        <v>0</v>
      </c>
      <c r="N124" s="18" t="n">
        <v>0</v>
      </c>
      <c r="R124" s="18" t="n">
        <f aca="false">+C124/'Discount curve'!D113</f>
        <v>0</v>
      </c>
      <c r="S124" s="18"/>
      <c r="T124" s="18" t="n">
        <f aca="false">+E124/'Discount curve'!$D113</f>
        <v>0</v>
      </c>
      <c r="U124" s="18" t="n">
        <f aca="false">+F124/'Discount curve'!$D113</f>
        <v>0</v>
      </c>
      <c r="V124" s="18" t="n">
        <f aca="false">+G124/'Discount curve'!$D113</f>
        <v>0</v>
      </c>
      <c r="W124" s="18" t="n">
        <f aca="false">+H124/'Discount curve'!$D113</f>
        <v>0</v>
      </c>
      <c r="X124" s="18" t="n">
        <f aca="false">+I124/'Discount curve'!$D113</f>
        <v>0</v>
      </c>
      <c r="Y124" s="18" t="n">
        <f aca="false">+J124/'Discount curve'!$D113</f>
        <v>0</v>
      </c>
      <c r="Z124" s="18" t="n">
        <f aca="false">+K124/'Discount curve'!$D113</f>
        <v>0</v>
      </c>
      <c r="AA124" s="18" t="n">
        <f aca="false">+L124/'Discount curve'!$D113</f>
        <v>0</v>
      </c>
      <c r="AB124" s="18" t="n">
        <f aca="false">+M124/'Discount curve'!$D113</f>
        <v>0</v>
      </c>
      <c r="AC124" s="18" t="n">
        <f aca="false">+N124/'Discount curve'!$D113</f>
        <v>0</v>
      </c>
      <c r="AD124" s="18" t="n">
        <f aca="false">+O124/'Discount curve'!$D113</f>
        <v>0</v>
      </c>
      <c r="AE124" s="18" t="n">
        <f aca="false">+P124/'Discount curve'!$D113</f>
        <v>0</v>
      </c>
    </row>
    <row r="125" customFormat="false" ht="12.75" hidden="false" customHeight="false" outlineLevel="0" collapsed="false">
      <c r="A125" s="17" t="n">
        <v>40756</v>
      </c>
      <c r="C125" s="16" t="n">
        <v>0</v>
      </c>
      <c r="D125" s="15"/>
      <c r="E125" s="18" t="n">
        <v>0</v>
      </c>
      <c r="F125" s="18" t="n">
        <v>0</v>
      </c>
      <c r="G125" s="18" t="n">
        <v>0</v>
      </c>
      <c r="H125" s="18" t="n">
        <v>0</v>
      </c>
      <c r="I125" s="18" t="n">
        <v>0</v>
      </c>
      <c r="J125" s="18" t="n">
        <v>0</v>
      </c>
      <c r="K125" s="18" t="n">
        <v>0</v>
      </c>
      <c r="L125" s="18" t="n">
        <v>0</v>
      </c>
      <c r="M125" s="18" t="n">
        <v>0</v>
      </c>
      <c r="N125" s="18" t="n">
        <v>0</v>
      </c>
      <c r="R125" s="18" t="n">
        <f aca="false">+C125/'Discount curve'!D114</f>
        <v>0</v>
      </c>
      <c r="S125" s="18"/>
      <c r="T125" s="18" t="n">
        <f aca="false">+E125/'Discount curve'!$D114</f>
        <v>0</v>
      </c>
      <c r="U125" s="18" t="n">
        <f aca="false">+F125/'Discount curve'!$D114</f>
        <v>0</v>
      </c>
      <c r="V125" s="18" t="n">
        <f aca="false">+G125/'Discount curve'!$D114</f>
        <v>0</v>
      </c>
      <c r="W125" s="18" t="n">
        <f aca="false">+H125/'Discount curve'!$D114</f>
        <v>0</v>
      </c>
      <c r="X125" s="18" t="n">
        <f aca="false">+I125/'Discount curve'!$D114</f>
        <v>0</v>
      </c>
      <c r="Y125" s="18" t="n">
        <f aca="false">+J125/'Discount curve'!$D114</f>
        <v>0</v>
      </c>
      <c r="Z125" s="18" t="n">
        <f aca="false">+K125/'Discount curve'!$D114</f>
        <v>0</v>
      </c>
      <c r="AA125" s="18" t="n">
        <f aca="false">+L125/'Discount curve'!$D114</f>
        <v>0</v>
      </c>
      <c r="AB125" s="18" t="n">
        <f aca="false">+M125/'Discount curve'!$D114</f>
        <v>0</v>
      </c>
      <c r="AC125" s="18" t="n">
        <f aca="false">+N125/'Discount curve'!$D114</f>
        <v>0</v>
      </c>
      <c r="AD125" s="18" t="n">
        <f aca="false">+O125/'Discount curve'!$D114</f>
        <v>0</v>
      </c>
      <c r="AE125" s="18" t="n">
        <f aca="false">+P125/'Discount curve'!$D114</f>
        <v>0</v>
      </c>
    </row>
    <row r="126" customFormat="false" ht="12.75" hidden="false" customHeight="false" outlineLevel="0" collapsed="false">
      <c r="A126" s="17" t="n">
        <v>40787</v>
      </c>
      <c r="C126" s="16" t="n">
        <v>0</v>
      </c>
      <c r="D126" s="15"/>
      <c r="E126" s="18" t="n">
        <v>0</v>
      </c>
      <c r="F126" s="18" t="n">
        <v>0</v>
      </c>
      <c r="G126" s="18" t="n">
        <v>0</v>
      </c>
      <c r="H126" s="18" t="n">
        <v>0</v>
      </c>
      <c r="I126" s="18" t="n">
        <v>0</v>
      </c>
      <c r="J126" s="18" t="n">
        <v>0</v>
      </c>
      <c r="K126" s="18" t="n">
        <v>0</v>
      </c>
      <c r="L126" s="18" t="n">
        <v>0</v>
      </c>
      <c r="M126" s="18" t="n">
        <v>0</v>
      </c>
      <c r="N126" s="18" t="n">
        <v>0</v>
      </c>
      <c r="R126" s="18" t="n">
        <f aca="false">+C126/'Discount curve'!D115</f>
        <v>0</v>
      </c>
      <c r="S126" s="18"/>
      <c r="T126" s="18" t="n">
        <f aca="false">+E126/'Discount curve'!$D115</f>
        <v>0</v>
      </c>
      <c r="U126" s="18" t="n">
        <f aca="false">+F126/'Discount curve'!$D115</f>
        <v>0</v>
      </c>
      <c r="V126" s="18" t="n">
        <f aca="false">+G126/'Discount curve'!$D115</f>
        <v>0</v>
      </c>
      <c r="W126" s="18" t="n">
        <f aca="false">+H126/'Discount curve'!$D115</f>
        <v>0</v>
      </c>
      <c r="X126" s="18" t="n">
        <f aca="false">+I126/'Discount curve'!$D115</f>
        <v>0</v>
      </c>
      <c r="Y126" s="18" t="n">
        <f aca="false">+J126/'Discount curve'!$D115</f>
        <v>0</v>
      </c>
      <c r="Z126" s="18" t="n">
        <f aca="false">+K126/'Discount curve'!$D115</f>
        <v>0</v>
      </c>
      <c r="AA126" s="18" t="n">
        <f aca="false">+L126/'Discount curve'!$D115</f>
        <v>0</v>
      </c>
      <c r="AB126" s="18" t="n">
        <f aca="false">+M126/'Discount curve'!$D115</f>
        <v>0</v>
      </c>
      <c r="AC126" s="18" t="n">
        <f aca="false">+N126/'Discount curve'!$D115</f>
        <v>0</v>
      </c>
      <c r="AD126" s="18" t="n">
        <f aca="false">+O126/'Discount curve'!$D115</f>
        <v>0</v>
      </c>
      <c r="AE126" s="18" t="n">
        <f aca="false">+P126/'Discount curve'!$D115</f>
        <v>0</v>
      </c>
    </row>
    <row r="127" customFormat="false" ht="12.75" hidden="false" customHeight="false" outlineLevel="0" collapsed="false">
      <c r="A127" s="17" t="n">
        <v>40817</v>
      </c>
      <c r="C127" s="16" t="n">
        <v>0</v>
      </c>
      <c r="D127" s="15"/>
      <c r="E127" s="18" t="n">
        <v>0</v>
      </c>
      <c r="F127" s="18" t="n">
        <v>0</v>
      </c>
      <c r="G127" s="18" t="n">
        <v>0</v>
      </c>
      <c r="H127" s="18" t="n">
        <v>0</v>
      </c>
      <c r="I127" s="18" t="n">
        <v>0</v>
      </c>
      <c r="J127" s="18" t="n">
        <v>0</v>
      </c>
      <c r="K127" s="18" t="n">
        <v>0</v>
      </c>
      <c r="L127" s="18" t="n">
        <v>0</v>
      </c>
      <c r="M127" s="18" t="n">
        <v>0</v>
      </c>
      <c r="N127" s="18" t="n">
        <v>0</v>
      </c>
      <c r="R127" s="18" t="n">
        <f aca="false">+C127/'Discount curve'!D116</f>
        <v>0</v>
      </c>
      <c r="S127" s="18"/>
      <c r="T127" s="18" t="n">
        <f aca="false">+E127/'Discount curve'!$D116</f>
        <v>0</v>
      </c>
      <c r="U127" s="18" t="n">
        <f aca="false">+F127/'Discount curve'!$D116</f>
        <v>0</v>
      </c>
      <c r="V127" s="18" t="n">
        <f aca="false">+G127/'Discount curve'!$D116</f>
        <v>0</v>
      </c>
      <c r="W127" s="18" t="n">
        <f aca="false">+H127/'Discount curve'!$D116</f>
        <v>0</v>
      </c>
      <c r="X127" s="18" t="n">
        <f aca="false">+I127/'Discount curve'!$D116</f>
        <v>0</v>
      </c>
      <c r="Y127" s="18" t="n">
        <f aca="false">+J127/'Discount curve'!$D116</f>
        <v>0</v>
      </c>
      <c r="Z127" s="18" t="n">
        <f aca="false">+K127/'Discount curve'!$D116</f>
        <v>0</v>
      </c>
      <c r="AA127" s="18" t="n">
        <f aca="false">+L127/'Discount curve'!$D116</f>
        <v>0</v>
      </c>
      <c r="AB127" s="18" t="n">
        <f aca="false">+M127/'Discount curve'!$D116</f>
        <v>0</v>
      </c>
      <c r="AC127" s="18" t="n">
        <f aca="false">+N127/'Discount curve'!$D116</f>
        <v>0</v>
      </c>
      <c r="AD127" s="18" t="n">
        <f aca="false">+O127/'Discount curve'!$D116</f>
        <v>0</v>
      </c>
      <c r="AE127" s="18" t="n">
        <f aca="false">+P127/'Discount curve'!$D116</f>
        <v>0</v>
      </c>
    </row>
    <row r="128" customFormat="false" ht="12.75" hidden="false" customHeight="false" outlineLevel="0" collapsed="false">
      <c r="A128" s="17" t="n">
        <v>40848</v>
      </c>
      <c r="C128" s="16" t="n">
        <v>0</v>
      </c>
      <c r="D128" s="15"/>
      <c r="E128" s="18" t="n">
        <v>0</v>
      </c>
      <c r="F128" s="18" t="n">
        <v>0</v>
      </c>
      <c r="G128" s="18" t="n">
        <v>0</v>
      </c>
      <c r="H128" s="18" t="n">
        <v>0</v>
      </c>
      <c r="I128" s="18" t="n">
        <v>0</v>
      </c>
      <c r="J128" s="18" t="n">
        <v>0</v>
      </c>
      <c r="K128" s="18" t="n">
        <v>0</v>
      </c>
      <c r="L128" s="18" t="n">
        <v>0</v>
      </c>
      <c r="M128" s="18" t="n">
        <v>0</v>
      </c>
      <c r="N128" s="18" t="n">
        <v>0</v>
      </c>
      <c r="R128" s="18" t="n">
        <f aca="false">+C128/'Discount curve'!D117</f>
        <v>0</v>
      </c>
      <c r="S128" s="18"/>
      <c r="T128" s="18" t="n">
        <f aca="false">+E128/'Discount curve'!$D117</f>
        <v>0</v>
      </c>
      <c r="U128" s="18" t="n">
        <f aca="false">+F128/'Discount curve'!$D117</f>
        <v>0</v>
      </c>
      <c r="V128" s="18" t="n">
        <f aca="false">+G128/'Discount curve'!$D117</f>
        <v>0</v>
      </c>
      <c r="W128" s="18" t="n">
        <f aca="false">+H128/'Discount curve'!$D117</f>
        <v>0</v>
      </c>
      <c r="X128" s="18" t="n">
        <f aca="false">+I128/'Discount curve'!$D117</f>
        <v>0</v>
      </c>
      <c r="Y128" s="18" t="n">
        <f aca="false">+J128/'Discount curve'!$D117</f>
        <v>0</v>
      </c>
      <c r="Z128" s="18" t="n">
        <f aca="false">+K128/'Discount curve'!$D117</f>
        <v>0</v>
      </c>
      <c r="AA128" s="18" t="n">
        <f aca="false">+L128/'Discount curve'!$D117</f>
        <v>0</v>
      </c>
      <c r="AB128" s="18" t="n">
        <f aca="false">+M128/'Discount curve'!$D117</f>
        <v>0</v>
      </c>
      <c r="AC128" s="18" t="n">
        <f aca="false">+N128/'Discount curve'!$D117</f>
        <v>0</v>
      </c>
      <c r="AD128" s="18" t="n">
        <f aca="false">+O128/'Discount curve'!$D117</f>
        <v>0</v>
      </c>
      <c r="AE128" s="18" t="n">
        <f aca="false">+P128/'Discount curve'!$D117</f>
        <v>0</v>
      </c>
    </row>
    <row r="129" customFormat="false" ht="12.75" hidden="false" customHeight="false" outlineLevel="0" collapsed="false">
      <c r="A129" s="17" t="n">
        <v>40878</v>
      </c>
      <c r="C129" s="16" t="n">
        <v>0</v>
      </c>
      <c r="D129" s="15"/>
      <c r="E129" s="18" t="n">
        <v>0</v>
      </c>
      <c r="F129" s="18" t="n">
        <v>0</v>
      </c>
      <c r="G129" s="18" t="n">
        <v>0</v>
      </c>
      <c r="H129" s="18" t="n">
        <v>0</v>
      </c>
      <c r="I129" s="18" t="n">
        <v>0</v>
      </c>
      <c r="J129" s="18" t="n">
        <v>0</v>
      </c>
      <c r="K129" s="18" t="n">
        <v>0</v>
      </c>
      <c r="L129" s="18" t="n">
        <v>0</v>
      </c>
      <c r="M129" s="18" t="n">
        <v>0</v>
      </c>
      <c r="N129" s="18" t="n">
        <v>0</v>
      </c>
      <c r="R129" s="18" t="n">
        <f aca="false">+C129/'Discount curve'!D118</f>
        <v>0</v>
      </c>
      <c r="S129" s="18"/>
      <c r="T129" s="18" t="n">
        <f aca="false">+E129/'Discount curve'!$D118</f>
        <v>0</v>
      </c>
      <c r="U129" s="18" t="n">
        <f aca="false">+F129/'Discount curve'!$D118</f>
        <v>0</v>
      </c>
      <c r="V129" s="18" t="n">
        <f aca="false">+G129/'Discount curve'!$D118</f>
        <v>0</v>
      </c>
      <c r="W129" s="18" t="n">
        <f aca="false">+H129/'Discount curve'!$D118</f>
        <v>0</v>
      </c>
      <c r="X129" s="18" t="n">
        <f aca="false">+I129/'Discount curve'!$D118</f>
        <v>0</v>
      </c>
      <c r="Y129" s="18" t="n">
        <f aca="false">+J129/'Discount curve'!$D118</f>
        <v>0</v>
      </c>
      <c r="Z129" s="18" t="n">
        <f aca="false">+K129/'Discount curve'!$D118</f>
        <v>0</v>
      </c>
      <c r="AA129" s="18" t="n">
        <f aca="false">+L129/'Discount curve'!$D118</f>
        <v>0</v>
      </c>
      <c r="AB129" s="18" t="n">
        <f aca="false">+M129/'Discount curve'!$D118</f>
        <v>0</v>
      </c>
      <c r="AC129" s="18" t="n">
        <f aca="false">+N129/'Discount curve'!$D118</f>
        <v>0</v>
      </c>
      <c r="AD129" s="18" t="n">
        <f aca="false">+O129/'Discount curve'!$D118</f>
        <v>0</v>
      </c>
      <c r="AE129" s="18" t="n">
        <f aca="false">+P129/'Discount curve'!$D118</f>
        <v>0</v>
      </c>
    </row>
    <row r="130" customFormat="false" ht="12.75" hidden="false" customHeight="false" outlineLevel="0" collapsed="false">
      <c r="A130" s="17" t="n">
        <v>40909</v>
      </c>
      <c r="C130" s="16" t="n">
        <v>0</v>
      </c>
      <c r="D130" s="15"/>
      <c r="E130" s="18" t="n">
        <v>0</v>
      </c>
      <c r="F130" s="18" t="n">
        <v>0</v>
      </c>
      <c r="G130" s="18" t="n">
        <v>0</v>
      </c>
      <c r="H130" s="18" t="n">
        <v>0</v>
      </c>
      <c r="I130" s="18" t="n">
        <v>0</v>
      </c>
      <c r="J130" s="18" t="n">
        <v>0</v>
      </c>
      <c r="K130" s="18" t="n">
        <v>0</v>
      </c>
      <c r="L130" s="18" t="n">
        <v>0</v>
      </c>
      <c r="M130" s="18" t="n">
        <v>0</v>
      </c>
      <c r="N130" s="18" t="n">
        <v>0</v>
      </c>
      <c r="R130" s="18" t="n">
        <f aca="false">+C130/'Discount curve'!D119</f>
        <v>0</v>
      </c>
      <c r="S130" s="18"/>
      <c r="T130" s="18" t="n">
        <f aca="false">+E130/'Discount curve'!$D119</f>
        <v>0</v>
      </c>
      <c r="U130" s="18" t="n">
        <f aca="false">+F130/'Discount curve'!$D119</f>
        <v>0</v>
      </c>
      <c r="V130" s="18" t="n">
        <f aca="false">+G130/'Discount curve'!$D119</f>
        <v>0</v>
      </c>
      <c r="W130" s="18" t="n">
        <f aca="false">+H130/'Discount curve'!$D119</f>
        <v>0</v>
      </c>
      <c r="X130" s="18" t="n">
        <f aca="false">+I130/'Discount curve'!$D119</f>
        <v>0</v>
      </c>
      <c r="Y130" s="18" t="n">
        <f aca="false">+J130/'Discount curve'!$D119</f>
        <v>0</v>
      </c>
      <c r="Z130" s="18" t="n">
        <f aca="false">+K130/'Discount curve'!$D119</f>
        <v>0</v>
      </c>
      <c r="AA130" s="18" t="n">
        <f aca="false">+L130/'Discount curve'!$D119</f>
        <v>0</v>
      </c>
      <c r="AB130" s="18" t="n">
        <f aca="false">+M130/'Discount curve'!$D119</f>
        <v>0</v>
      </c>
      <c r="AC130" s="18" t="n">
        <f aca="false">+N130/'Discount curve'!$D119</f>
        <v>0</v>
      </c>
      <c r="AD130" s="18" t="n">
        <f aca="false">+O130/'Discount curve'!$D119</f>
        <v>0</v>
      </c>
      <c r="AE130" s="18" t="n">
        <f aca="false">+P130/'Discount curve'!$D119</f>
        <v>0</v>
      </c>
    </row>
    <row r="131" customFormat="false" ht="12.75" hidden="false" customHeight="false" outlineLevel="0" collapsed="false">
      <c r="A131" s="17" t="n">
        <v>40940</v>
      </c>
      <c r="C131" s="16" t="n">
        <v>0</v>
      </c>
      <c r="D131" s="15"/>
      <c r="E131" s="18" t="n">
        <v>0</v>
      </c>
      <c r="F131" s="18" t="n">
        <v>0</v>
      </c>
      <c r="G131" s="18" t="n">
        <v>0</v>
      </c>
      <c r="H131" s="18" t="n">
        <v>0</v>
      </c>
      <c r="I131" s="18" t="n">
        <v>0</v>
      </c>
      <c r="J131" s="18" t="n">
        <v>0</v>
      </c>
      <c r="K131" s="18" t="n">
        <v>0</v>
      </c>
      <c r="L131" s="18" t="n">
        <v>0</v>
      </c>
      <c r="M131" s="18" t="n">
        <v>0</v>
      </c>
      <c r="N131" s="18" t="n">
        <v>0</v>
      </c>
      <c r="R131" s="18" t="n">
        <f aca="false">+C131/'Discount curve'!D120</f>
        <v>0</v>
      </c>
      <c r="S131" s="18"/>
      <c r="T131" s="18" t="n">
        <f aca="false">+E131/'Discount curve'!$D120</f>
        <v>0</v>
      </c>
      <c r="U131" s="18" t="n">
        <f aca="false">+F131/'Discount curve'!$D120</f>
        <v>0</v>
      </c>
      <c r="V131" s="18" t="n">
        <f aca="false">+G131/'Discount curve'!$D120</f>
        <v>0</v>
      </c>
      <c r="W131" s="18" t="n">
        <f aca="false">+H131/'Discount curve'!$D120</f>
        <v>0</v>
      </c>
      <c r="X131" s="18" t="n">
        <f aca="false">+I131/'Discount curve'!$D120</f>
        <v>0</v>
      </c>
      <c r="Y131" s="18" t="n">
        <f aca="false">+J131/'Discount curve'!$D120</f>
        <v>0</v>
      </c>
      <c r="Z131" s="18" t="n">
        <f aca="false">+K131/'Discount curve'!$D120</f>
        <v>0</v>
      </c>
      <c r="AA131" s="18" t="n">
        <f aca="false">+L131/'Discount curve'!$D120</f>
        <v>0</v>
      </c>
      <c r="AB131" s="18" t="n">
        <f aca="false">+M131/'Discount curve'!$D120</f>
        <v>0</v>
      </c>
      <c r="AC131" s="18" t="n">
        <f aca="false">+N131/'Discount curve'!$D120</f>
        <v>0</v>
      </c>
      <c r="AD131" s="18" t="n">
        <f aca="false">+O131/'Discount curve'!$D120</f>
        <v>0</v>
      </c>
      <c r="AE131" s="18" t="n">
        <f aca="false">+P131/'Discount curve'!$D120</f>
        <v>0</v>
      </c>
    </row>
    <row r="132" customFormat="false" ht="12.75" hidden="false" customHeight="false" outlineLevel="0" collapsed="false">
      <c r="A132" s="17" t="n">
        <v>40969</v>
      </c>
      <c r="C132" s="16" t="n">
        <v>0</v>
      </c>
      <c r="D132" s="15"/>
      <c r="E132" s="18" t="n">
        <v>0</v>
      </c>
      <c r="F132" s="18" t="n">
        <v>0</v>
      </c>
      <c r="G132" s="18" t="n">
        <v>0</v>
      </c>
      <c r="H132" s="18" t="n">
        <v>0</v>
      </c>
      <c r="I132" s="18" t="n">
        <v>0</v>
      </c>
      <c r="J132" s="18" t="n">
        <v>0</v>
      </c>
      <c r="K132" s="18" t="n">
        <v>0</v>
      </c>
      <c r="L132" s="18" t="n">
        <v>0</v>
      </c>
      <c r="M132" s="18" t="n">
        <v>0</v>
      </c>
      <c r="N132" s="18" t="n">
        <v>0</v>
      </c>
      <c r="R132" s="18" t="n">
        <f aca="false">+C132/'Discount curve'!D121</f>
        <v>0</v>
      </c>
      <c r="S132" s="18"/>
      <c r="T132" s="18" t="n">
        <f aca="false">+E132/'Discount curve'!$D121</f>
        <v>0</v>
      </c>
      <c r="U132" s="18" t="n">
        <f aca="false">+F132/'Discount curve'!$D121</f>
        <v>0</v>
      </c>
      <c r="V132" s="18" t="n">
        <f aca="false">+G132/'Discount curve'!$D121</f>
        <v>0</v>
      </c>
      <c r="W132" s="18" t="n">
        <f aca="false">+H132/'Discount curve'!$D121</f>
        <v>0</v>
      </c>
      <c r="X132" s="18" t="n">
        <f aca="false">+I132/'Discount curve'!$D121</f>
        <v>0</v>
      </c>
      <c r="Y132" s="18" t="n">
        <f aca="false">+J132/'Discount curve'!$D121</f>
        <v>0</v>
      </c>
      <c r="Z132" s="18" t="n">
        <f aca="false">+K132/'Discount curve'!$D121</f>
        <v>0</v>
      </c>
      <c r="AA132" s="18" t="n">
        <f aca="false">+L132/'Discount curve'!$D121</f>
        <v>0</v>
      </c>
      <c r="AB132" s="18" t="n">
        <f aca="false">+M132/'Discount curve'!$D121</f>
        <v>0</v>
      </c>
      <c r="AC132" s="18" t="n">
        <f aca="false">+N132/'Discount curve'!$D121</f>
        <v>0</v>
      </c>
      <c r="AD132" s="18" t="n">
        <f aca="false">+O132/'Discount curve'!$D121</f>
        <v>0</v>
      </c>
      <c r="AE132" s="18" t="n">
        <f aca="false">+P132/'Discount curve'!$D121</f>
        <v>0</v>
      </c>
    </row>
    <row r="133" customFormat="false" ht="12.75" hidden="false" customHeight="false" outlineLevel="0" collapsed="false">
      <c r="A133" s="17" t="n">
        <v>41000</v>
      </c>
      <c r="C133" s="16" t="n">
        <v>0</v>
      </c>
      <c r="D133" s="15"/>
      <c r="E133" s="18" t="n">
        <v>0</v>
      </c>
      <c r="F133" s="18" t="n">
        <v>0</v>
      </c>
      <c r="G133" s="18" t="n">
        <v>0</v>
      </c>
      <c r="H133" s="18" t="n">
        <v>0</v>
      </c>
      <c r="I133" s="18" t="n">
        <v>0</v>
      </c>
      <c r="J133" s="18" t="n">
        <v>0</v>
      </c>
      <c r="K133" s="18" t="n">
        <v>0</v>
      </c>
      <c r="L133" s="18" t="n">
        <v>0</v>
      </c>
      <c r="M133" s="18" t="n">
        <v>0</v>
      </c>
      <c r="N133" s="18" t="n">
        <v>0</v>
      </c>
      <c r="R133" s="18" t="n">
        <f aca="false">+C133/'Discount curve'!D122</f>
        <v>0</v>
      </c>
      <c r="S133" s="18"/>
      <c r="T133" s="18" t="n">
        <f aca="false">+E133/'Discount curve'!$D122</f>
        <v>0</v>
      </c>
      <c r="U133" s="18" t="n">
        <f aca="false">+F133/'Discount curve'!$D122</f>
        <v>0</v>
      </c>
      <c r="V133" s="18" t="n">
        <f aca="false">+G133/'Discount curve'!$D122</f>
        <v>0</v>
      </c>
      <c r="W133" s="18" t="n">
        <f aca="false">+H133/'Discount curve'!$D122</f>
        <v>0</v>
      </c>
      <c r="X133" s="18" t="n">
        <f aca="false">+I133/'Discount curve'!$D122</f>
        <v>0</v>
      </c>
      <c r="Y133" s="18" t="n">
        <f aca="false">+J133/'Discount curve'!$D122</f>
        <v>0</v>
      </c>
      <c r="Z133" s="18" t="n">
        <f aca="false">+K133/'Discount curve'!$D122</f>
        <v>0</v>
      </c>
      <c r="AA133" s="18" t="n">
        <f aca="false">+L133/'Discount curve'!$D122</f>
        <v>0</v>
      </c>
      <c r="AB133" s="18" t="n">
        <f aca="false">+M133/'Discount curve'!$D122</f>
        <v>0</v>
      </c>
      <c r="AC133" s="18" t="n">
        <f aca="false">+N133/'Discount curve'!$D122</f>
        <v>0</v>
      </c>
      <c r="AD133" s="18" t="n">
        <f aca="false">+O133/'Discount curve'!$D122</f>
        <v>0</v>
      </c>
      <c r="AE133" s="18" t="n">
        <f aca="false">+P133/'Discount curve'!$D122</f>
        <v>0</v>
      </c>
    </row>
    <row r="134" customFormat="false" ht="12.75" hidden="false" customHeight="false" outlineLevel="0" collapsed="false">
      <c r="A134" s="17" t="n">
        <v>41030</v>
      </c>
      <c r="C134" s="16" t="n">
        <v>0</v>
      </c>
      <c r="D134" s="15"/>
      <c r="E134" s="18" t="n">
        <v>0</v>
      </c>
      <c r="F134" s="18" t="n">
        <v>0</v>
      </c>
      <c r="G134" s="18" t="n">
        <v>0</v>
      </c>
      <c r="H134" s="18" t="n">
        <v>0</v>
      </c>
      <c r="I134" s="18" t="n">
        <v>0</v>
      </c>
      <c r="J134" s="18" t="n">
        <v>0</v>
      </c>
      <c r="K134" s="18" t="n">
        <v>0</v>
      </c>
      <c r="L134" s="18" t="n">
        <v>0</v>
      </c>
      <c r="M134" s="18" t="n">
        <v>0</v>
      </c>
      <c r="N134" s="18" t="n">
        <v>0</v>
      </c>
      <c r="R134" s="18" t="n">
        <f aca="false">+C134/'Discount curve'!D123</f>
        <v>0</v>
      </c>
      <c r="S134" s="18"/>
      <c r="T134" s="18" t="n">
        <f aca="false">+E134/'Discount curve'!$D123</f>
        <v>0</v>
      </c>
      <c r="U134" s="18" t="n">
        <f aca="false">+F134/'Discount curve'!$D123</f>
        <v>0</v>
      </c>
      <c r="V134" s="18" t="n">
        <f aca="false">+G134/'Discount curve'!$D123</f>
        <v>0</v>
      </c>
      <c r="W134" s="18" t="n">
        <f aca="false">+H134/'Discount curve'!$D123</f>
        <v>0</v>
      </c>
      <c r="X134" s="18" t="n">
        <f aca="false">+I134/'Discount curve'!$D123</f>
        <v>0</v>
      </c>
      <c r="Y134" s="18" t="n">
        <f aca="false">+J134/'Discount curve'!$D123</f>
        <v>0</v>
      </c>
      <c r="Z134" s="18" t="n">
        <f aca="false">+K134/'Discount curve'!$D123</f>
        <v>0</v>
      </c>
      <c r="AA134" s="18" t="n">
        <f aca="false">+L134/'Discount curve'!$D123</f>
        <v>0</v>
      </c>
      <c r="AB134" s="18" t="n">
        <f aca="false">+M134/'Discount curve'!$D123</f>
        <v>0</v>
      </c>
      <c r="AC134" s="18" t="n">
        <f aca="false">+N134/'Discount curve'!$D123</f>
        <v>0</v>
      </c>
      <c r="AD134" s="18" t="n">
        <f aca="false">+O134/'Discount curve'!$D123</f>
        <v>0</v>
      </c>
      <c r="AE134" s="18" t="n">
        <f aca="false">+P134/'Discount curve'!$D123</f>
        <v>0</v>
      </c>
    </row>
    <row r="135" customFormat="false" ht="12.75" hidden="false" customHeight="false" outlineLevel="0" collapsed="false">
      <c r="A135" s="17" t="s">
        <v>15</v>
      </c>
      <c r="C135" s="16"/>
      <c r="D135" s="15"/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6" customFormat="false" ht="12.75" hidden="false" customHeight="false" outlineLevel="0" collapsed="false">
      <c r="A136" s="17"/>
      <c r="C136" s="16"/>
      <c r="D136" s="15"/>
      <c r="E136" s="18"/>
      <c r="F136" s="18"/>
      <c r="G136" s="18"/>
      <c r="H136" s="18"/>
      <c r="I136" s="18"/>
      <c r="J136" s="18"/>
      <c r="K136" s="18"/>
      <c r="L136" s="18"/>
      <c r="M136" s="18"/>
      <c r="N136" s="18"/>
    </row>
    <row r="137" customFormat="false" ht="12.75" hidden="false" customHeight="false" outlineLevel="0" collapsed="false">
      <c r="A137" s="17"/>
      <c r="C137" s="16"/>
      <c r="D137" s="15"/>
      <c r="E137" s="18"/>
      <c r="F137" s="18"/>
      <c r="G137" s="18"/>
      <c r="H137" s="18"/>
      <c r="I137" s="18"/>
      <c r="J137" s="18"/>
      <c r="K137" s="18"/>
      <c r="L137" s="18"/>
      <c r="M137" s="18"/>
      <c r="N137" s="18"/>
    </row>
    <row r="138" customFormat="false" ht="12.75" hidden="false" customHeight="false" outlineLevel="0" collapsed="false">
      <c r="A138" s="17"/>
      <c r="C138" s="16"/>
      <c r="D138" s="15"/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customFormat="false" ht="12.75" hidden="false" customHeight="false" outlineLevel="0" collapsed="false">
      <c r="A139" s="17"/>
      <c r="C139" s="16"/>
      <c r="D139" s="15"/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40" customFormat="false" ht="12.75" hidden="false" customHeight="false" outlineLevel="0" collapsed="false">
      <c r="A140" s="17"/>
      <c r="C140" s="16"/>
      <c r="D140" s="15"/>
      <c r="E140" s="18"/>
      <c r="F140" s="18"/>
      <c r="G140" s="18"/>
      <c r="H140" s="18"/>
      <c r="I140" s="18"/>
      <c r="J140" s="18"/>
      <c r="K140" s="18"/>
      <c r="L140" s="18"/>
      <c r="M140" s="18"/>
      <c r="N140" s="18"/>
    </row>
    <row r="141" customFormat="false" ht="12.75" hidden="false" customHeight="false" outlineLevel="0" collapsed="false">
      <c r="A141" s="17"/>
      <c r="C141" s="16"/>
      <c r="D141" s="15"/>
      <c r="E141" s="18"/>
      <c r="F141" s="18"/>
      <c r="G141" s="18"/>
      <c r="H141" s="18"/>
      <c r="I141" s="18"/>
      <c r="J141" s="18"/>
      <c r="K141" s="18"/>
      <c r="L141" s="18"/>
      <c r="M141" s="18"/>
      <c r="N141" s="18"/>
    </row>
    <row r="142" customFormat="false" ht="12.75" hidden="false" customHeight="false" outlineLevel="0" collapsed="false">
      <c r="A142" s="17"/>
      <c r="C142" s="16"/>
      <c r="D142" s="15"/>
      <c r="E142" s="18"/>
      <c r="F142" s="18"/>
      <c r="G142" s="18"/>
      <c r="H142" s="18"/>
      <c r="I142" s="18"/>
      <c r="J142" s="18"/>
      <c r="K142" s="18"/>
      <c r="L142" s="18"/>
      <c r="M142" s="18"/>
      <c r="N142" s="18"/>
    </row>
    <row r="143" customFormat="false" ht="12.75" hidden="false" customHeight="false" outlineLevel="0" collapsed="false">
      <c r="A143" s="17"/>
      <c r="C143" s="16"/>
      <c r="D143" s="15"/>
      <c r="E143" s="18"/>
      <c r="F143" s="18"/>
      <c r="G143" s="18"/>
      <c r="H143" s="18"/>
      <c r="I143" s="18"/>
      <c r="J143" s="18"/>
      <c r="K143" s="18"/>
      <c r="L143" s="18"/>
      <c r="M143" s="18"/>
      <c r="N143" s="18"/>
    </row>
    <row r="144" customFormat="false" ht="12.75" hidden="false" customHeight="false" outlineLevel="0" collapsed="false">
      <c r="A144" s="17"/>
      <c r="C144" s="16"/>
      <c r="D144" s="15"/>
      <c r="E144" s="18"/>
      <c r="F144" s="18"/>
      <c r="G144" s="18"/>
      <c r="H144" s="18"/>
      <c r="I144" s="18"/>
      <c r="J144" s="18"/>
      <c r="K144" s="18"/>
      <c r="L144" s="18"/>
      <c r="M144" s="18"/>
      <c r="N144" s="18"/>
    </row>
    <row r="145" customFormat="false" ht="12.75" hidden="false" customHeight="false" outlineLevel="0" collapsed="false">
      <c r="A145" s="17"/>
      <c r="C145" s="16"/>
      <c r="D145" s="15"/>
      <c r="E145" s="18"/>
      <c r="F145" s="18"/>
      <c r="G145" s="18"/>
      <c r="H145" s="18"/>
      <c r="I145" s="18"/>
      <c r="J145" s="18"/>
      <c r="K145" s="18"/>
      <c r="L145" s="18"/>
      <c r="M145" s="18"/>
      <c r="N145" s="18"/>
    </row>
    <row r="146" customFormat="false" ht="12.75" hidden="false" customHeight="false" outlineLevel="0" collapsed="false">
      <c r="A146" s="17"/>
      <c r="C146" s="16"/>
      <c r="D146" s="15"/>
      <c r="E146" s="18"/>
      <c r="F146" s="18"/>
      <c r="G146" s="18"/>
      <c r="H146" s="18"/>
      <c r="I146" s="18"/>
      <c r="J146" s="18"/>
      <c r="K146" s="18"/>
      <c r="L146" s="18"/>
      <c r="M146" s="18"/>
      <c r="N146" s="18"/>
    </row>
    <row r="147" customFormat="false" ht="12.75" hidden="false" customHeight="false" outlineLevel="0" collapsed="false">
      <c r="A147" s="17"/>
      <c r="C147" s="16"/>
      <c r="D147" s="15"/>
      <c r="E147" s="18"/>
      <c r="F147" s="18"/>
      <c r="G147" s="18"/>
      <c r="H147" s="18"/>
      <c r="I147" s="18"/>
      <c r="J147" s="18"/>
      <c r="K147" s="18"/>
      <c r="L147" s="18"/>
      <c r="M147" s="18"/>
      <c r="N147" s="18"/>
    </row>
    <row r="148" customFormat="false" ht="12.75" hidden="false" customHeight="false" outlineLevel="0" collapsed="false">
      <c r="A148" s="17"/>
      <c r="C148" s="16"/>
      <c r="D148" s="15"/>
      <c r="E148" s="18"/>
      <c r="F148" s="18"/>
      <c r="G148" s="18"/>
      <c r="H148" s="18"/>
      <c r="I148" s="18"/>
      <c r="J148" s="18"/>
      <c r="K148" s="18"/>
      <c r="L148" s="18"/>
      <c r="M148" s="18"/>
      <c r="N148" s="18"/>
    </row>
    <row r="149" customFormat="false" ht="12.75" hidden="false" customHeight="false" outlineLevel="0" collapsed="false">
      <c r="A149" s="17"/>
      <c r="C149" s="16"/>
      <c r="D149" s="15"/>
      <c r="E149" s="18"/>
      <c r="F149" s="18"/>
      <c r="G149" s="18"/>
      <c r="H149" s="18"/>
      <c r="I149" s="18"/>
      <c r="J149" s="18"/>
      <c r="K149" s="18"/>
      <c r="L149" s="18"/>
      <c r="M149" s="18"/>
      <c r="N149" s="18"/>
    </row>
    <row r="150" customFormat="false" ht="12.75" hidden="false" customHeight="false" outlineLevel="0" collapsed="false">
      <c r="A150" s="17"/>
      <c r="C150" s="16"/>
      <c r="D150" s="15"/>
      <c r="E150" s="18"/>
      <c r="F150" s="18"/>
      <c r="G150" s="18"/>
      <c r="H150" s="18"/>
      <c r="I150" s="18"/>
      <c r="J150" s="18"/>
      <c r="K150" s="18"/>
      <c r="L150" s="18"/>
      <c r="M150" s="18"/>
      <c r="N150" s="18"/>
    </row>
    <row r="151" customFormat="false" ht="12.75" hidden="false" customHeight="false" outlineLevel="0" collapsed="false">
      <c r="A151" s="17"/>
      <c r="C151" s="16"/>
      <c r="D151" s="15"/>
      <c r="E151" s="18"/>
      <c r="F151" s="18"/>
      <c r="G151" s="18"/>
      <c r="H151" s="18"/>
      <c r="I151" s="18"/>
      <c r="J151" s="18"/>
      <c r="K151" s="18"/>
      <c r="L151" s="18"/>
      <c r="M151" s="18"/>
      <c r="N151" s="18"/>
    </row>
    <row r="152" customFormat="false" ht="12.75" hidden="false" customHeight="false" outlineLevel="0" collapsed="false">
      <c r="A152" s="17"/>
      <c r="C152" s="16"/>
      <c r="D152" s="15"/>
      <c r="E152" s="18"/>
      <c r="F152" s="18"/>
      <c r="G152" s="18"/>
      <c r="H152" s="18"/>
      <c r="I152" s="18"/>
      <c r="J152" s="18"/>
      <c r="K152" s="18"/>
      <c r="L152" s="18"/>
      <c r="M152" s="18"/>
      <c r="N152" s="18"/>
    </row>
    <row r="153" customFormat="false" ht="12.75" hidden="false" customHeight="false" outlineLevel="0" collapsed="false">
      <c r="A153" s="17"/>
      <c r="C153" s="16"/>
      <c r="D153" s="15"/>
      <c r="E153" s="18"/>
      <c r="F153" s="18"/>
      <c r="G153" s="18"/>
      <c r="H153" s="18"/>
      <c r="I153" s="18"/>
      <c r="J153" s="18"/>
      <c r="K153" s="18"/>
      <c r="L153" s="18"/>
      <c r="M153" s="18"/>
      <c r="N153" s="18"/>
    </row>
    <row r="154" customFormat="false" ht="12.75" hidden="false" customHeight="false" outlineLevel="0" collapsed="false">
      <c r="A154" s="17"/>
      <c r="C154" s="16"/>
      <c r="D154" s="15"/>
      <c r="E154" s="18"/>
      <c r="F154" s="18"/>
      <c r="G154" s="18"/>
      <c r="H154" s="18"/>
      <c r="I154" s="18"/>
      <c r="J154" s="18"/>
      <c r="K154" s="18"/>
      <c r="L154" s="18"/>
      <c r="M154" s="18"/>
      <c r="N154" s="18"/>
    </row>
    <row r="155" customFormat="false" ht="12.75" hidden="false" customHeight="false" outlineLevel="0" collapsed="false">
      <c r="A155" s="17"/>
      <c r="C155" s="16"/>
      <c r="D155" s="15"/>
      <c r="E155" s="18"/>
      <c r="F155" s="18"/>
      <c r="G155" s="18"/>
      <c r="H155" s="18"/>
      <c r="I155" s="18"/>
      <c r="J155" s="18"/>
      <c r="K155" s="18"/>
      <c r="L155" s="18"/>
      <c r="M155" s="18"/>
      <c r="N155" s="18"/>
    </row>
    <row r="156" customFormat="false" ht="12.75" hidden="false" customHeight="false" outlineLevel="0" collapsed="false">
      <c r="A156" s="17"/>
      <c r="C156" s="16"/>
      <c r="D156" s="15"/>
      <c r="E156" s="18"/>
      <c r="F156" s="18"/>
      <c r="G156" s="18"/>
      <c r="H156" s="18"/>
      <c r="I156" s="18"/>
      <c r="J156" s="18"/>
      <c r="K156" s="18"/>
      <c r="L156" s="18"/>
      <c r="M156" s="18"/>
      <c r="N156" s="18"/>
    </row>
    <row r="157" customFormat="false" ht="12.75" hidden="false" customHeight="false" outlineLevel="0" collapsed="false">
      <c r="A157" s="17"/>
      <c r="C157" s="16"/>
      <c r="D157" s="15"/>
      <c r="E157" s="18"/>
      <c r="F157" s="18"/>
      <c r="G157" s="18"/>
      <c r="H157" s="18"/>
      <c r="I157" s="18"/>
      <c r="J157" s="18"/>
      <c r="K157" s="18"/>
      <c r="L157" s="18"/>
      <c r="M157" s="18"/>
      <c r="N157" s="18"/>
    </row>
    <row r="158" customFormat="false" ht="12.75" hidden="false" customHeight="false" outlineLevel="0" collapsed="false">
      <c r="A158" s="17"/>
      <c r="C158" s="16"/>
      <c r="D158" s="15"/>
      <c r="E158" s="18"/>
      <c r="F158" s="18"/>
      <c r="G158" s="18"/>
      <c r="H158" s="18"/>
      <c r="I158" s="18"/>
      <c r="J158" s="18"/>
      <c r="K158" s="18"/>
      <c r="L158" s="18"/>
      <c r="M158" s="18"/>
      <c r="N158" s="18"/>
    </row>
    <row r="159" customFormat="false" ht="12.75" hidden="false" customHeight="false" outlineLevel="0" collapsed="false">
      <c r="A159" s="17"/>
      <c r="C159" s="16"/>
      <c r="D159" s="15"/>
      <c r="E159" s="18"/>
      <c r="F159" s="18"/>
      <c r="G159" s="18"/>
      <c r="H159" s="18"/>
      <c r="I159" s="18"/>
      <c r="J159" s="18"/>
      <c r="K159" s="18"/>
      <c r="L159" s="18"/>
      <c r="M159" s="18"/>
      <c r="N159" s="18"/>
    </row>
    <row r="160" customFormat="false" ht="12.75" hidden="false" customHeight="false" outlineLevel="0" collapsed="false">
      <c r="A160" s="17"/>
      <c r="C160" s="16"/>
      <c r="D160" s="15"/>
      <c r="E160" s="18"/>
      <c r="F160" s="18"/>
      <c r="G160" s="18"/>
      <c r="H160" s="18"/>
      <c r="I160" s="18"/>
      <c r="J160" s="18"/>
      <c r="K160" s="18"/>
      <c r="L160" s="18"/>
      <c r="M160" s="18"/>
      <c r="N160" s="18"/>
    </row>
    <row r="161" customFormat="false" ht="12.75" hidden="false" customHeight="false" outlineLevel="0" collapsed="false">
      <c r="A161" s="17"/>
      <c r="C161" s="16"/>
      <c r="D161" s="15"/>
      <c r="E161" s="18"/>
      <c r="F161" s="18"/>
      <c r="G161" s="18"/>
      <c r="H161" s="18"/>
      <c r="I161" s="18"/>
      <c r="J161" s="18"/>
      <c r="K161" s="18"/>
      <c r="L161" s="18"/>
      <c r="M161" s="18"/>
      <c r="N161" s="18"/>
    </row>
    <row r="162" customFormat="false" ht="12.75" hidden="false" customHeight="false" outlineLevel="0" collapsed="false">
      <c r="A162" s="17"/>
      <c r="C162" s="16"/>
      <c r="D162" s="15"/>
      <c r="E162" s="18"/>
      <c r="F162" s="18"/>
      <c r="G162" s="18"/>
      <c r="H162" s="18"/>
      <c r="I162" s="18"/>
      <c r="J162" s="18"/>
      <c r="K162" s="18"/>
      <c r="L162" s="18"/>
      <c r="M162" s="18"/>
      <c r="N162" s="18"/>
    </row>
    <row r="163" customFormat="false" ht="12.75" hidden="false" customHeight="false" outlineLevel="0" collapsed="false">
      <c r="A163" s="17"/>
      <c r="C163" s="16"/>
      <c r="D163" s="15"/>
      <c r="E163" s="18"/>
      <c r="F163" s="18"/>
      <c r="G163" s="18"/>
      <c r="H163" s="18"/>
      <c r="I163" s="18"/>
      <c r="J163" s="18"/>
      <c r="K163" s="18"/>
      <c r="L163" s="18"/>
      <c r="M163" s="18"/>
      <c r="N163" s="18"/>
    </row>
    <row r="164" customFormat="false" ht="12.75" hidden="false" customHeight="false" outlineLevel="0" collapsed="false">
      <c r="A164" s="17"/>
      <c r="C164" s="16"/>
      <c r="D164" s="15"/>
      <c r="E164" s="18"/>
      <c r="F164" s="18"/>
      <c r="G164" s="18"/>
      <c r="H164" s="18"/>
      <c r="I164" s="18"/>
      <c r="J164" s="18"/>
      <c r="K164" s="18"/>
      <c r="L164" s="18"/>
      <c r="M164" s="18"/>
      <c r="N164" s="18"/>
    </row>
    <row r="165" customFormat="false" ht="12.75" hidden="false" customHeight="false" outlineLevel="0" collapsed="false">
      <c r="A165" s="17"/>
      <c r="C165" s="16"/>
      <c r="D165" s="15"/>
      <c r="E165" s="18"/>
      <c r="F165" s="18"/>
      <c r="G165" s="18"/>
      <c r="H165" s="18"/>
      <c r="I165" s="18"/>
      <c r="J165" s="18"/>
      <c r="K165" s="18"/>
      <c r="L165" s="18"/>
      <c r="M165" s="18"/>
      <c r="N165" s="18"/>
    </row>
    <row r="166" customFormat="false" ht="12.75" hidden="false" customHeight="false" outlineLevel="0" collapsed="false">
      <c r="A166" s="17"/>
      <c r="C166" s="16"/>
      <c r="D166" s="15"/>
      <c r="E166" s="18"/>
      <c r="F166" s="18"/>
      <c r="G166" s="18"/>
      <c r="H166" s="18"/>
      <c r="I166" s="18"/>
      <c r="J166" s="18"/>
      <c r="K166" s="18"/>
      <c r="L166" s="18"/>
      <c r="M166" s="18"/>
      <c r="N166" s="18"/>
    </row>
    <row r="167" customFormat="false" ht="12.75" hidden="false" customHeight="false" outlineLevel="0" collapsed="false">
      <c r="A167" s="17"/>
      <c r="C167" s="16"/>
      <c r="D167" s="15"/>
      <c r="E167" s="18"/>
      <c r="F167" s="18"/>
      <c r="G167" s="18"/>
      <c r="H167" s="18"/>
      <c r="I167" s="18"/>
      <c r="J167" s="18"/>
      <c r="K167" s="18"/>
      <c r="L167" s="18"/>
      <c r="M167" s="18"/>
      <c r="N167" s="18"/>
    </row>
    <row r="168" customFormat="false" ht="12.75" hidden="false" customHeight="false" outlineLevel="0" collapsed="false">
      <c r="A168" s="17"/>
      <c r="C168" s="16"/>
      <c r="D168" s="15"/>
      <c r="E168" s="18"/>
      <c r="F168" s="18"/>
      <c r="G168" s="18"/>
      <c r="H168" s="18"/>
      <c r="I168" s="18"/>
      <c r="J168" s="18"/>
      <c r="K168" s="18"/>
      <c r="L168" s="18"/>
      <c r="M168" s="18"/>
      <c r="N168" s="18"/>
    </row>
    <row r="169" customFormat="false" ht="12.75" hidden="false" customHeight="false" outlineLevel="0" collapsed="false">
      <c r="A169" s="17"/>
      <c r="C169" s="16"/>
      <c r="D169" s="15"/>
      <c r="E169" s="18"/>
      <c r="F169" s="18"/>
      <c r="G169" s="18"/>
      <c r="H169" s="18"/>
      <c r="I169" s="18"/>
      <c r="J169" s="18"/>
      <c r="K169" s="18"/>
      <c r="L169" s="18"/>
      <c r="M169" s="18"/>
      <c r="N169" s="18"/>
    </row>
    <row r="170" customFormat="false" ht="12.75" hidden="false" customHeight="false" outlineLevel="0" collapsed="false">
      <c r="A170" s="17"/>
      <c r="C170" s="16"/>
      <c r="D170" s="15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customFormat="false" ht="12.75" hidden="false" customHeight="false" outlineLevel="0" collapsed="false">
      <c r="A171" s="17"/>
      <c r="C171" s="16"/>
      <c r="D171" s="15"/>
      <c r="E171" s="18"/>
      <c r="F171" s="18"/>
      <c r="G171" s="18"/>
      <c r="H171" s="18"/>
      <c r="I171" s="18"/>
      <c r="J171" s="18"/>
      <c r="K171" s="18"/>
      <c r="L171" s="18"/>
      <c r="M171" s="18"/>
      <c r="N171" s="18"/>
    </row>
    <row r="172" customFormat="false" ht="12.75" hidden="false" customHeight="false" outlineLevel="0" collapsed="false">
      <c r="A172" s="17"/>
      <c r="C172" s="16"/>
      <c r="D172" s="15"/>
      <c r="E172" s="18"/>
      <c r="F172" s="18"/>
      <c r="G172" s="18"/>
      <c r="H172" s="18"/>
      <c r="I172" s="18"/>
      <c r="J172" s="18"/>
      <c r="K172" s="18"/>
      <c r="L172" s="18"/>
      <c r="M172" s="18"/>
      <c r="N172" s="18"/>
    </row>
    <row r="173" customFormat="false" ht="12.75" hidden="false" customHeight="false" outlineLevel="0" collapsed="false">
      <c r="A173" s="17"/>
      <c r="C173" s="16"/>
      <c r="D173" s="15"/>
      <c r="E173" s="18"/>
      <c r="F173" s="18"/>
      <c r="G173" s="18"/>
      <c r="H173" s="18"/>
      <c r="I173" s="18"/>
      <c r="J173" s="18"/>
      <c r="K173" s="18"/>
      <c r="L173" s="18"/>
      <c r="M173" s="18"/>
      <c r="N173" s="18"/>
    </row>
    <row r="174" customFormat="false" ht="12.75" hidden="false" customHeight="false" outlineLevel="0" collapsed="false">
      <c r="A174" s="17"/>
      <c r="C174" s="16"/>
      <c r="D174" s="15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customFormat="false" ht="12.75" hidden="false" customHeight="false" outlineLevel="0" collapsed="false">
      <c r="A175" s="17"/>
      <c r="C175" s="16"/>
      <c r="D175" s="15"/>
      <c r="E175" s="18"/>
      <c r="F175" s="18"/>
      <c r="G175" s="18"/>
      <c r="H175" s="18"/>
      <c r="I175" s="18"/>
      <c r="J175" s="18"/>
      <c r="K175" s="18"/>
      <c r="L175" s="18"/>
      <c r="M175" s="18"/>
      <c r="N175" s="18"/>
    </row>
    <row r="176" customFormat="false" ht="12.75" hidden="false" customHeight="false" outlineLevel="0" collapsed="false">
      <c r="A176" s="17"/>
      <c r="C176" s="16"/>
      <c r="D176" s="15"/>
      <c r="E176" s="18"/>
      <c r="F176" s="18"/>
      <c r="G176" s="18"/>
      <c r="H176" s="18"/>
      <c r="I176" s="18"/>
      <c r="J176" s="18"/>
      <c r="K176" s="18"/>
      <c r="L176" s="18"/>
      <c r="M176" s="18"/>
      <c r="N176" s="18"/>
    </row>
    <row r="177" customFormat="false" ht="12.75" hidden="false" customHeight="false" outlineLevel="0" collapsed="false">
      <c r="A177" s="17"/>
      <c r="C177" s="16"/>
      <c r="D177" s="15"/>
      <c r="E177" s="18"/>
      <c r="F177" s="18"/>
      <c r="G177" s="18"/>
      <c r="H177" s="18"/>
      <c r="I177" s="18"/>
      <c r="J177" s="18"/>
      <c r="K177" s="18"/>
      <c r="L177" s="18"/>
      <c r="M177" s="18"/>
      <c r="N177" s="18"/>
    </row>
    <row r="178" customFormat="false" ht="12.75" hidden="false" customHeight="false" outlineLevel="0" collapsed="false">
      <c r="A178" s="17"/>
      <c r="C178" s="16"/>
      <c r="D178" s="15"/>
      <c r="E178" s="18"/>
      <c r="F178" s="18"/>
      <c r="G178" s="18"/>
      <c r="H178" s="18"/>
      <c r="I178" s="18"/>
      <c r="J178" s="18"/>
      <c r="K178" s="18"/>
      <c r="L178" s="18"/>
      <c r="M178" s="18"/>
      <c r="N178" s="18"/>
    </row>
    <row r="179" customFormat="false" ht="12.75" hidden="false" customHeight="false" outlineLevel="0" collapsed="false">
      <c r="A179" s="17"/>
      <c r="C179" s="16"/>
      <c r="D179" s="15"/>
      <c r="E179" s="18"/>
      <c r="F179" s="18"/>
      <c r="G179" s="18"/>
      <c r="H179" s="18"/>
      <c r="I179" s="18"/>
      <c r="J179" s="18"/>
      <c r="K179" s="18"/>
      <c r="L179" s="18"/>
      <c r="M179" s="18"/>
      <c r="N179" s="18"/>
    </row>
    <row r="180" customFormat="false" ht="12.75" hidden="false" customHeight="false" outlineLevel="0" collapsed="false">
      <c r="A180" s="17"/>
      <c r="C180" s="16"/>
      <c r="D180" s="15"/>
      <c r="E180" s="18"/>
      <c r="F180" s="18"/>
      <c r="G180" s="18"/>
      <c r="H180" s="18"/>
      <c r="I180" s="18"/>
      <c r="J180" s="18"/>
      <c r="K180" s="18"/>
      <c r="L180" s="18"/>
      <c r="M180" s="18"/>
      <c r="N180" s="18"/>
    </row>
    <row r="181" customFormat="false" ht="12.75" hidden="false" customHeight="false" outlineLevel="0" collapsed="false">
      <c r="A181" s="17"/>
      <c r="C181" s="16"/>
      <c r="D181" s="15"/>
      <c r="E181" s="18"/>
      <c r="F181" s="18"/>
      <c r="G181" s="18"/>
      <c r="H181" s="18"/>
      <c r="I181" s="18"/>
      <c r="J181" s="18"/>
      <c r="K181" s="18"/>
      <c r="L181" s="18"/>
      <c r="M181" s="18"/>
      <c r="N181" s="18"/>
    </row>
    <row r="182" customFormat="false" ht="12.75" hidden="false" customHeight="false" outlineLevel="0" collapsed="false">
      <c r="A182" s="17"/>
      <c r="C182" s="16"/>
      <c r="D182" s="15"/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customFormat="false" ht="12.75" hidden="false" customHeight="false" outlineLevel="0" collapsed="false">
      <c r="A183" s="17"/>
      <c r="C183" s="16"/>
      <c r="D183" s="15"/>
      <c r="E183" s="18"/>
      <c r="F183" s="18"/>
      <c r="G183" s="18"/>
      <c r="H183" s="18"/>
      <c r="I183" s="18"/>
      <c r="J183" s="18"/>
      <c r="K183" s="18"/>
      <c r="L183" s="18"/>
      <c r="M183" s="18"/>
      <c r="N183" s="18"/>
    </row>
    <row r="184" customFormat="false" ht="12.75" hidden="false" customHeight="false" outlineLevel="0" collapsed="false">
      <c r="A184" s="17"/>
      <c r="C184" s="16"/>
      <c r="D184" s="15"/>
      <c r="E184" s="18"/>
      <c r="F184" s="18"/>
      <c r="G184" s="18"/>
      <c r="H184" s="18"/>
      <c r="I184" s="18"/>
      <c r="J184" s="18"/>
      <c r="K184" s="18"/>
      <c r="L184" s="18"/>
      <c r="M184" s="18"/>
      <c r="N184" s="18"/>
    </row>
    <row r="185" customFormat="false" ht="12.75" hidden="false" customHeight="false" outlineLevel="0" collapsed="false">
      <c r="A185" s="17"/>
      <c r="C185" s="16"/>
      <c r="D185" s="15"/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customFormat="false" ht="12.75" hidden="false" customHeight="false" outlineLevel="0" collapsed="false">
      <c r="A186" s="17"/>
      <c r="C186" s="16"/>
      <c r="D186" s="15"/>
      <c r="E186" s="18"/>
      <c r="F186" s="18"/>
      <c r="G186" s="18"/>
      <c r="H186" s="18"/>
      <c r="I186" s="18"/>
      <c r="J186" s="18"/>
      <c r="K186" s="18"/>
      <c r="L186" s="18"/>
      <c r="M186" s="18"/>
      <c r="N186" s="18"/>
    </row>
    <row r="187" customFormat="false" ht="12.75" hidden="false" customHeight="false" outlineLevel="0" collapsed="false">
      <c r="A187" s="17"/>
      <c r="C187" s="16"/>
      <c r="D187" s="15"/>
      <c r="E187" s="18"/>
      <c r="F187" s="18"/>
      <c r="G187" s="18"/>
      <c r="H187" s="18"/>
      <c r="I187" s="18"/>
      <c r="J187" s="18"/>
      <c r="K187" s="18"/>
      <c r="L187" s="18"/>
      <c r="M187" s="18"/>
      <c r="N187" s="18"/>
    </row>
    <row r="188" customFormat="false" ht="12.75" hidden="false" customHeight="false" outlineLevel="0" collapsed="false">
      <c r="A188" s="17"/>
      <c r="C188" s="16"/>
      <c r="D188" s="15"/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customFormat="false" ht="12.75" hidden="false" customHeight="false" outlineLevel="0" collapsed="false">
      <c r="A189" s="17"/>
      <c r="C189" s="16"/>
      <c r="D189" s="15"/>
      <c r="E189" s="18"/>
      <c r="F189" s="18"/>
      <c r="G189" s="18"/>
      <c r="H189" s="18"/>
      <c r="I189" s="18"/>
      <c r="J189" s="18"/>
      <c r="K189" s="18"/>
      <c r="L189" s="18"/>
      <c r="M189" s="18"/>
      <c r="N189" s="18"/>
    </row>
    <row r="190" customFormat="false" ht="12.75" hidden="false" customHeight="false" outlineLevel="0" collapsed="false">
      <c r="A190" s="17"/>
      <c r="C190" s="16"/>
      <c r="D190" s="15"/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1" customFormat="false" ht="12.75" hidden="false" customHeight="false" outlineLevel="0" collapsed="false">
      <c r="A191" s="17"/>
      <c r="C191" s="16"/>
      <c r="D191" s="15"/>
      <c r="E191" s="18"/>
      <c r="F191" s="18"/>
      <c r="G191" s="18"/>
      <c r="H191" s="18"/>
      <c r="I191" s="18"/>
      <c r="J191" s="18"/>
      <c r="K191" s="18"/>
      <c r="L191" s="18"/>
      <c r="M191" s="18"/>
      <c r="N191" s="18"/>
    </row>
    <row r="192" customFormat="false" ht="12.75" hidden="false" customHeight="false" outlineLevel="0" collapsed="false">
      <c r="A192" s="17"/>
      <c r="C192" s="16"/>
      <c r="D192" s="15"/>
      <c r="E192" s="18"/>
      <c r="F192" s="18"/>
      <c r="G192" s="18"/>
      <c r="H192" s="18"/>
      <c r="I192" s="18"/>
      <c r="J192" s="18"/>
      <c r="K192" s="18"/>
      <c r="L192" s="18"/>
      <c r="M192" s="18"/>
      <c r="N192" s="18"/>
    </row>
    <row r="193" customFormat="false" ht="12.75" hidden="false" customHeight="false" outlineLevel="0" collapsed="false">
      <c r="A193" s="17"/>
      <c r="C193" s="16"/>
      <c r="D193" s="15"/>
      <c r="E193" s="18"/>
      <c r="F193" s="18"/>
      <c r="G193" s="18"/>
      <c r="H193" s="18"/>
      <c r="I193" s="18"/>
      <c r="J193" s="18"/>
      <c r="K193" s="18"/>
      <c r="L193" s="18"/>
      <c r="M193" s="18"/>
      <c r="N193" s="18"/>
    </row>
    <row r="194" customFormat="false" ht="12.75" hidden="false" customHeight="false" outlineLevel="0" collapsed="false">
      <c r="A194" s="17"/>
      <c r="C194" s="16"/>
      <c r="D194" s="15"/>
      <c r="E194" s="18"/>
      <c r="F194" s="18"/>
      <c r="G194" s="18"/>
      <c r="H194" s="18"/>
      <c r="I194" s="18"/>
      <c r="J194" s="18"/>
      <c r="K194" s="18"/>
      <c r="L194" s="18"/>
      <c r="M194" s="18"/>
      <c r="N194" s="18"/>
    </row>
    <row r="195" customFormat="false" ht="12.75" hidden="false" customHeight="false" outlineLevel="0" collapsed="false">
      <c r="A195" s="17"/>
      <c r="C195" s="16"/>
      <c r="D195" s="15"/>
      <c r="E195" s="18"/>
      <c r="F195" s="18"/>
      <c r="G195" s="18"/>
      <c r="H195" s="18"/>
      <c r="I195" s="18"/>
      <c r="J195" s="18"/>
      <c r="K195" s="18"/>
      <c r="L195" s="18"/>
      <c r="M195" s="18"/>
      <c r="N195" s="18"/>
    </row>
    <row r="196" customFormat="false" ht="12.75" hidden="false" customHeight="false" outlineLevel="0" collapsed="false">
      <c r="A196" s="17"/>
      <c r="C196" s="16"/>
      <c r="D196" s="15"/>
      <c r="E196" s="18"/>
      <c r="F196" s="18"/>
      <c r="G196" s="18"/>
      <c r="H196" s="18"/>
      <c r="I196" s="18"/>
      <c r="J196" s="18"/>
      <c r="K196" s="18"/>
      <c r="L196" s="18"/>
      <c r="M196" s="18"/>
      <c r="N196" s="18"/>
    </row>
    <row r="197" customFormat="false" ht="12.75" hidden="false" customHeight="false" outlineLevel="0" collapsed="false">
      <c r="A197" s="17"/>
      <c r="C197" s="16"/>
      <c r="D197" s="15"/>
      <c r="E197" s="18"/>
      <c r="F197" s="18"/>
      <c r="G197" s="18"/>
      <c r="H197" s="18"/>
      <c r="I197" s="18"/>
      <c r="J197" s="18"/>
      <c r="K197" s="18"/>
      <c r="L197" s="18"/>
      <c r="M197" s="18"/>
      <c r="N197" s="18"/>
    </row>
    <row r="198" customFormat="false" ht="12.75" hidden="false" customHeight="false" outlineLevel="0" collapsed="false">
      <c r="A198" s="17"/>
      <c r="C198" s="16"/>
      <c r="D198" s="15"/>
      <c r="E198" s="18"/>
      <c r="F198" s="18"/>
      <c r="G198" s="18"/>
      <c r="H198" s="18"/>
      <c r="I198" s="18"/>
      <c r="J198" s="18"/>
      <c r="K198" s="18"/>
      <c r="L198" s="18"/>
      <c r="M198" s="18"/>
      <c r="N198" s="18"/>
    </row>
    <row r="199" customFormat="false" ht="12.75" hidden="false" customHeight="false" outlineLevel="0" collapsed="false">
      <c r="A199" s="17"/>
      <c r="C199" s="16"/>
      <c r="D199" s="15"/>
      <c r="E199" s="18"/>
      <c r="F199" s="18"/>
      <c r="G199" s="18"/>
      <c r="H199" s="18"/>
      <c r="I199" s="18"/>
      <c r="J199" s="18"/>
      <c r="K199" s="18"/>
      <c r="L199" s="18"/>
      <c r="M199" s="18"/>
      <c r="N199" s="18"/>
    </row>
    <row r="200" customFormat="false" ht="12.75" hidden="false" customHeight="false" outlineLevel="0" collapsed="false">
      <c r="A200" s="17"/>
      <c r="C200" s="16"/>
      <c r="D200" s="15"/>
      <c r="E200" s="18"/>
      <c r="F200" s="18"/>
      <c r="G200" s="18"/>
      <c r="H200" s="18"/>
      <c r="I200" s="18"/>
      <c r="J200" s="18"/>
      <c r="K200" s="18"/>
      <c r="L200" s="18"/>
      <c r="M200" s="18"/>
      <c r="N200" s="18"/>
    </row>
    <row r="201" customFormat="false" ht="12.75" hidden="false" customHeight="false" outlineLevel="0" collapsed="false">
      <c r="A201" s="17"/>
      <c r="C201" s="16"/>
      <c r="D201" s="15"/>
      <c r="E201" s="18"/>
      <c r="F201" s="18"/>
      <c r="G201" s="18"/>
      <c r="H201" s="18"/>
      <c r="I201" s="18"/>
      <c r="J201" s="18"/>
      <c r="K201" s="18"/>
      <c r="L201" s="18"/>
      <c r="M201" s="18"/>
      <c r="N201" s="18"/>
    </row>
    <row r="202" customFormat="false" ht="12.75" hidden="false" customHeight="false" outlineLevel="0" collapsed="false">
      <c r="A202" s="17"/>
      <c r="C202" s="16"/>
      <c r="D202" s="15"/>
      <c r="E202" s="18"/>
      <c r="F202" s="18"/>
      <c r="G202" s="18"/>
      <c r="H202" s="18"/>
      <c r="I202" s="18"/>
      <c r="J202" s="18"/>
      <c r="K202" s="18"/>
      <c r="L202" s="18"/>
      <c r="M202" s="18"/>
      <c r="N202" s="18"/>
    </row>
    <row r="203" customFormat="false" ht="12.75" hidden="false" customHeight="false" outlineLevel="0" collapsed="false">
      <c r="A203" s="17"/>
      <c r="C203" s="16"/>
      <c r="D203" s="15"/>
      <c r="E203" s="18"/>
      <c r="F203" s="18"/>
      <c r="G203" s="18"/>
      <c r="H203" s="18"/>
      <c r="I203" s="18"/>
      <c r="J203" s="18"/>
      <c r="K203" s="18"/>
      <c r="L203" s="18"/>
      <c r="M203" s="18"/>
      <c r="N203" s="18"/>
    </row>
    <row r="204" customFormat="false" ht="12.75" hidden="false" customHeight="false" outlineLevel="0" collapsed="false">
      <c r="A204" s="17"/>
      <c r="C204" s="16"/>
      <c r="D204" s="15"/>
      <c r="E204" s="18"/>
      <c r="F204" s="18"/>
      <c r="G204" s="18"/>
      <c r="H204" s="18"/>
      <c r="I204" s="18"/>
      <c r="J204" s="18"/>
      <c r="K204" s="18"/>
      <c r="L204" s="18"/>
      <c r="M204" s="18"/>
      <c r="N204" s="18"/>
    </row>
  </sheetData>
  <autoFilter ref="A12:P1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2002-03-23T12:10:28Z</dcterms:created>
  <dc:creator>smills</dc:creator>
  <dc:description/>
  <dc:language>en-US</dc:language>
  <cp:lastModifiedBy>ddraper</cp:lastModifiedBy>
  <dcterms:modified xsi:type="dcterms:W3CDTF">2002-03-27T20:26:05Z</dcterms:modified>
  <cp:revision>0</cp:revision>
  <dc:subject/>
  <dc:title/>
</cp:coreProperties>
</file>