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<sst xmlns="http://schemas.openxmlformats.org/spreadsheetml/2006/main" count="29" uniqueCount="26">
  <si>
    <t xml:space="preserve">US Natural Gas Summary Table</t>
  </si>
  <si>
    <t xml:space="preserve">2001 Targets</t>
  </si>
  <si>
    <t xml:space="preserve">(000's)</t>
  </si>
  <si>
    <t xml:space="preserve">Total</t>
  </si>
  <si>
    <t xml:space="preserve">West </t>
  </si>
  <si>
    <t xml:space="preserve">Central</t>
  </si>
  <si>
    <t xml:space="preserve">East </t>
  </si>
  <si>
    <t xml:space="preserve">Texas</t>
  </si>
  <si>
    <t xml:space="preserve">Financial</t>
  </si>
  <si>
    <t xml:space="preserve">Derivatives</t>
  </si>
  <si>
    <t xml:space="preserve">Trading P&amp;L</t>
  </si>
  <si>
    <t xml:space="preserve">Originations P&amp;L</t>
  </si>
  <si>
    <t xml:space="preserve">Other</t>
  </si>
  <si>
    <t xml:space="preserve">Total P&amp;L</t>
  </si>
  <si>
    <t xml:space="preserve"># of Market Transactions (per yr)</t>
  </si>
  <si>
    <t xml:space="preserve">100-150</t>
  </si>
  <si>
    <t xml:space="preserve">75-125</t>
  </si>
  <si>
    <t xml:space="preserve"># of EOL Transactions (per day)</t>
  </si>
  <si>
    <t xml:space="preserve">(A)</t>
  </si>
  <si>
    <t xml:space="preserve">(B)</t>
  </si>
  <si>
    <t xml:space="preserve"># of Asset Management Deals (per yr)</t>
  </si>
  <si>
    <t xml:space="preserve">1-2</t>
  </si>
  <si>
    <t xml:space="preserve">3-5</t>
  </si>
  <si>
    <t xml:space="preserve">New EOL Customers Trading (per quarter)</t>
  </si>
  <si>
    <t xml:space="preserve">(A) By end of year.  (# reflects 10% month on month growth beginning with 660/day in January.)</t>
  </si>
  <si>
    <t xml:space="preserve">(B) Calculated based on Total EOL Transactions for the year divided by 220 trading days.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</si>
</sst>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_);_(* \(#,##0\);_(* \-_);_(@_)"/>
    <numFmt numFmtId="166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.85"/>
    <col collapsed="false" customWidth="true" hidden="false" outlineLevel="0" max="3" min="3" style="0" width="10.99"/>
    <col collapsed="false" customWidth="true" hidden="false" outlineLevel="0" max="4" min="4" style="0" width="3.99"/>
    <col collapsed="false" customWidth="true" hidden="false" outlineLevel="0" max="5" min="5" style="0" width="10.71"/>
    <col collapsed="false" customWidth="true" hidden="false" outlineLevel="0" max="6" min="6" style="0" width="3.85"/>
    <col collapsed="false" customWidth="true" hidden="false" outlineLevel="0" max="7" min="7" style="0" width="10.56"/>
    <col collapsed="false" customWidth="true" hidden="false" outlineLevel="0" max="8" min="8" style="0" width="4.56"/>
    <col collapsed="false" customWidth="true" hidden="false" outlineLevel="0" max="9" min="9" style="0" width="10.13"/>
    <col collapsed="false" customWidth="true" hidden="false" outlineLevel="0" max="10" min="10" style="0" width="4.56"/>
    <col collapsed="false" customWidth="true" hidden="false" outlineLevel="0" max="11" min="11" style="0" width="10.13"/>
    <col collapsed="false" customWidth="true" hidden="false" outlineLevel="0" max="12" min="12" style="0" width="3.99"/>
    <col collapsed="false" customWidth="true" hidden="false" outlineLevel="0" max="13" min="13" style="0" width="10.56"/>
    <col collapsed="false" customWidth="true" hidden="false" outlineLevel="0" max="14" min="14" style="0" width="4.56"/>
    <col collapsed="false" customWidth="true" hidden="false" outlineLevel="0" max="15" min="15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5" customFormat="false" ht="12.75" hidden="false" customHeight="false" outlineLevel="0" collapsed="false">
      <c r="A5" s="2" t="s">
        <v>1</v>
      </c>
      <c r="C5" s="2" t="s">
        <v>3</v>
      </c>
      <c r="D5" s="3"/>
      <c r="E5" s="2" t="s">
        <v>4</v>
      </c>
      <c r="F5" s="3"/>
      <c r="G5" s="2" t="s">
        <v>5</v>
      </c>
      <c r="H5" s="3"/>
      <c r="I5" s="2" t="s">
        <v>6</v>
      </c>
      <c r="J5" s="3"/>
      <c r="K5" s="2" t="s">
        <v>7</v>
      </c>
      <c r="L5" s="3"/>
      <c r="M5" s="2" t="s">
        <v>8</v>
      </c>
      <c r="N5" s="3"/>
      <c r="O5" s="2" t="s">
        <v>9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7" customFormat="false" ht="12.75" hidden="false" customHeight="false" outlineLevel="0" collapsed="false">
      <c r="A7" s="1" t="s">
        <v>10</v>
      </c>
      <c r="C7" s="5" t="n">
        <f aca="false">SUM(E7:O7)</f>
        <v>391000</v>
      </c>
      <c r="D7" s="5"/>
      <c r="E7" s="5" t="n">
        <v>106000</v>
      </c>
      <c r="F7" s="5"/>
      <c r="G7" s="5" t="n">
        <v>60000</v>
      </c>
      <c r="H7" s="5"/>
      <c r="I7" s="5" t="n">
        <v>60000</v>
      </c>
      <c r="J7" s="5"/>
      <c r="K7" s="5" t="n">
        <v>40000</v>
      </c>
      <c r="L7" s="5"/>
      <c r="M7" s="5" t="n">
        <v>125000</v>
      </c>
      <c r="N7" s="5"/>
      <c r="O7" s="5" t="n">
        <v>0</v>
      </c>
    </row>
    <row r="8" customFormat="false" ht="12.75" hidden="false" customHeight="false" outlineLevel="0" collapsed="false">
      <c r="A8" s="1" t="s">
        <v>11</v>
      </c>
      <c r="C8" s="5" t="n">
        <f aca="false">SUM(E8:O8)</f>
        <v>85000</v>
      </c>
      <c r="D8" s="5"/>
      <c r="E8" s="5" t="n">
        <v>20000</v>
      </c>
      <c r="F8" s="5"/>
      <c r="G8" s="5" t="n">
        <v>20000</v>
      </c>
      <c r="H8" s="5"/>
      <c r="I8" s="5" t="n">
        <v>20000</v>
      </c>
      <c r="J8" s="5"/>
      <c r="K8" s="5" t="n">
        <v>0</v>
      </c>
      <c r="L8" s="5"/>
      <c r="M8" s="5" t="n">
        <v>0</v>
      </c>
      <c r="N8" s="5"/>
      <c r="O8" s="5" t="n">
        <v>25000</v>
      </c>
    </row>
    <row r="9" customFormat="false" ht="12.75" hidden="false" customHeight="false" outlineLevel="0" collapsed="false">
      <c r="A9" s="1" t="s">
        <v>12</v>
      </c>
      <c r="C9" s="6" t="n">
        <f aca="false">SUM(E9:O9)</f>
        <v>0</v>
      </c>
      <c r="D9" s="5"/>
      <c r="E9" s="6" t="n">
        <f aca="false">SUM(G9:Q9)</f>
        <v>0</v>
      </c>
      <c r="F9" s="5"/>
      <c r="G9" s="6" t="n">
        <f aca="false">SUM(I9:S9)</f>
        <v>0</v>
      </c>
      <c r="H9" s="5"/>
      <c r="I9" s="6" t="n">
        <f aca="false">SUM(K9:U9)</f>
        <v>0</v>
      </c>
      <c r="J9" s="5"/>
      <c r="K9" s="6" t="n">
        <f aca="false">SUM(M9:W9)</f>
        <v>0</v>
      </c>
      <c r="L9" s="5"/>
      <c r="M9" s="6" t="n">
        <f aca="false">SUM(O9:Y9)</f>
        <v>0</v>
      </c>
      <c r="N9" s="5"/>
      <c r="O9" s="6" t="n">
        <f aca="false">SUM(Q9:AA9)</f>
        <v>0</v>
      </c>
    </row>
    <row r="10" customFormat="false" ht="13.5" hidden="false" customHeight="false" outlineLevel="0" collapsed="false">
      <c r="A10" s="1" t="s">
        <v>13</v>
      </c>
      <c r="C10" s="7" t="n">
        <f aca="false">SUM(C7:C9)</f>
        <v>476000</v>
      </c>
      <c r="D10" s="5"/>
      <c r="E10" s="7" t="n">
        <f aca="false">SUM(E7:E9)</f>
        <v>126000</v>
      </c>
      <c r="F10" s="5"/>
      <c r="G10" s="7" t="n">
        <f aca="false">SUM(G7:G9)</f>
        <v>80000</v>
      </c>
      <c r="H10" s="5"/>
      <c r="I10" s="7" t="n">
        <f aca="false">SUM(I7:I9)</f>
        <v>80000</v>
      </c>
      <c r="J10" s="5"/>
      <c r="K10" s="7" t="n">
        <f aca="false">SUM(K7:K9)</f>
        <v>40000</v>
      </c>
      <c r="L10" s="5"/>
      <c r="M10" s="7" t="n">
        <f aca="false">SUM(M7:M9)</f>
        <v>125000</v>
      </c>
      <c r="N10" s="5"/>
      <c r="O10" s="7" t="n">
        <f aca="false">SUM(O7:O9)</f>
        <v>25000</v>
      </c>
    </row>
    <row r="11" customFormat="false" ht="13.5" hidden="false" customHeight="false" outlineLevel="0" collapsed="false">
      <c r="A11" s="1"/>
    </row>
    <row r="12" customFormat="false" ht="12.75" hidden="false" customHeight="false" outlineLevel="0" collapsed="false">
      <c r="A12" s="1" t="s">
        <v>14</v>
      </c>
      <c r="C12" s="5" t="n">
        <f aca="false">150+150+125+1600+474</f>
        <v>2499</v>
      </c>
      <c r="D12" s="5"/>
      <c r="E12" s="8" t="s">
        <v>15</v>
      </c>
      <c r="F12" s="5"/>
      <c r="G12" s="8" t="n">
        <v>474</v>
      </c>
      <c r="H12" s="5"/>
      <c r="I12" s="8" t="s">
        <v>15</v>
      </c>
      <c r="J12" s="5"/>
      <c r="K12" s="8" t="s">
        <v>16</v>
      </c>
      <c r="L12" s="5"/>
      <c r="M12" s="5" t="n">
        <v>0</v>
      </c>
      <c r="N12" s="5"/>
      <c r="O12" s="5" t="n">
        <v>1600</v>
      </c>
    </row>
    <row r="13" customFormat="false" ht="12.75" hidden="false" customHeight="false" outlineLevel="0" collapsed="false">
      <c r="A13" s="1" t="s">
        <v>17</v>
      </c>
      <c r="C13" s="5" t="n">
        <f aca="false">SUM(E13:O13)</f>
        <v>4188.90909090909</v>
      </c>
      <c r="D13" s="5"/>
      <c r="E13" s="5" t="n">
        <v>440</v>
      </c>
      <c r="F13" s="5"/>
      <c r="G13" s="8" t="n">
        <v>1883</v>
      </c>
      <c r="H13" s="5" t="s">
        <v>18</v>
      </c>
      <c r="I13" s="5" t="n">
        <v>650</v>
      </c>
      <c r="J13" s="5"/>
      <c r="K13" s="5" t="n">
        <v>79.5454545454546</v>
      </c>
      <c r="L13" s="5" t="s">
        <v>19</v>
      </c>
      <c r="M13" s="5" t="n">
        <f aca="false">250000/220</f>
        <v>1136.36363636364</v>
      </c>
      <c r="N13" s="5" t="s">
        <v>19</v>
      </c>
      <c r="O13" s="5" t="n">
        <v>0</v>
      </c>
    </row>
    <row r="14" customFormat="false" ht="12.75" hidden="false" customHeight="false" outlineLevel="0" collapsed="false">
      <c r="A14" s="1" t="s">
        <v>20</v>
      </c>
      <c r="C14" s="5" t="n">
        <f aca="false">1+5+2+3</f>
        <v>11</v>
      </c>
      <c r="D14" s="5"/>
      <c r="E14" s="9" t="s">
        <v>21</v>
      </c>
      <c r="F14" s="5"/>
      <c r="G14" s="8" t="n">
        <v>3</v>
      </c>
      <c r="H14" s="5"/>
      <c r="I14" s="9" t="s">
        <v>22</v>
      </c>
      <c r="J14" s="5"/>
      <c r="K14" s="5" t="n">
        <v>1</v>
      </c>
      <c r="L14" s="5"/>
      <c r="M14" s="5" t="n">
        <v>0</v>
      </c>
      <c r="N14" s="5"/>
      <c r="O14" s="5" t="n">
        <v>0</v>
      </c>
    </row>
    <row r="15" customFormat="false" ht="12.75" hidden="false" customHeight="false" outlineLevel="0" collapsed="false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customFormat="false" ht="12.75" hidden="false" customHeight="false" outlineLevel="0" collapsed="false">
      <c r="A16" s="1" t="s">
        <v>23</v>
      </c>
      <c r="C16" s="5" t="n">
        <f aca="false">SUM(E16:O16)</f>
        <v>18</v>
      </c>
      <c r="D16" s="5"/>
      <c r="E16" s="5" t="n">
        <v>4</v>
      </c>
      <c r="F16" s="5"/>
      <c r="G16" s="8" t="n">
        <v>3</v>
      </c>
      <c r="H16" s="5"/>
      <c r="I16" s="8" t="n">
        <v>5</v>
      </c>
      <c r="J16" s="5"/>
      <c r="K16" s="5" t="n">
        <v>6</v>
      </c>
      <c r="L16" s="5"/>
      <c r="M16" s="5" t="n">
        <v>0</v>
      </c>
      <c r="N16" s="5"/>
      <c r="O16" s="5" t="n">
        <v>0</v>
      </c>
    </row>
    <row r="20" customFormat="false" ht="12.75" hidden="false" customHeight="false" outlineLevel="0" collapsed="false">
      <c r="A20" s="0" t="s">
        <v>24</v>
      </c>
    </row>
    <row r="21" customFormat="false" ht="12.75" hidden="false" customHeight="false" outlineLevel="0" collapsed="false">
      <c r="A21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2001-03-01T16:52:11Z</dcterms:created>
  <dc:creator>Edie Leschber</dc:creator>
  <dc:description/>
  <dc:language>en-US</dc:language>
  <cp:lastModifiedBy>Edie Leschber</cp:lastModifiedBy>
  <cp:lastPrinted>2001-03-09T20:21:57Z</cp:lastPrinted>
  <dcterms:modified xsi:type="dcterms:W3CDTF">2001-03-09T20:24:25Z</dcterms:modified>
  <cp:revision>0</cp:revision>
  <dc:subject/>
  <dc:title/>
</cp:coreProperties>
</file>