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7" sheetId="1" state="visible" r:id="rId3"/>
    <sheet name="LPS" sheetId="2" state="visible" r:id="rId4"/>
    <sheet name="YTD Standings" sheetId="3" state="visible" r:id="rId5"/>
    <sheet name="Payout" sheetId="4" state="visible" r:id="rId6"/>
    <sheet name="Week #1" sheetId="5" state="visible" r:id="rId7"/>
    <sheet name="Week #2" sheetId="6" state="visible" r:id="rId8"/>
    <sheet name="Week #3" sheetId="7" state="visible" r:id="rId9"/>
    <sheet name="Week #4" sheetId="8" state="visible" r:id="rId10"/>
    <sheet name="Week #5" sheetId="9" state="visible" r:id="rId11"/>
    <sheet name="Week #6" sheetId="10" state="visible" r:id="rId12"/>
  </sheets>
  <definedNames>
    <definedName function="false" hidden="false" localSheetId="4" name="_xlnm.Print_Area" vbProcedure="false">'Week #1'!$B$6:$AT$35</definedName>
    <definedName function="false" hidden="false" localSheetId="5" name="_xlnm.Print_Area" vbProcedure="false">'Week #2'!$B$6:$AT$35</definedName>
    <definedName function="false" hidden="false" localSheetId="6" name="_xlnm.Print_Area" vbProcedure="false">'Week #3'!$B$6:$AT$35</definedName>
    <definedName function="false" hidden="false" localSheetId="7" name="_xlnm.Print_Area" vbProcedure="false">'Week #4'!$B$6:$AT$35</definedName>
    <definedName function="false" hidden="false" localSheetId="8" name="_xlnm.Print_Area" vbProcedure="false">'Week #5'!$B$6:$AT$35</definedName>
    <definedName function="false" hidden="false" localSheetId="9" name="_xlnm.Print_Area" vbProcedure="false">'Week #6'!$B$6:$AT$35</definedName>
    <definedName function="false" hidden="false" localSheetId="0" name="_xlnm.Print_Area" vbProcedure="false">'Week #7'!$B$6:$AT$35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#1'!$A$7:$AY$32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#7'!$B$7:$AT$32</definedName>
    <definedName function="false" hidden="false" localSheetId="0" name="HTML_Control" vbProcedure="false">{"'#10'!$A$4:$AJ$23"}</definedName>
    <definedName function="false" hidden="false" localSheetId="0" name="sort" vbProcedure="false">'Week #7'!$A$7:$AY$32</definedName>
    <definedName function="false" hidden="false" localSheetId="0" name="wins" vbProcedure="false">'Week #7'!$I$5:$AL$5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  <definedName function="false" hidden="false" localSheetId="4" name="Andy" vbProcedure="false">'Week #1'!$B$7:$AT$32</definedName>
    <definedName function="false" hidden="false" localSheetId="4" name="HTML_Control" vbProcedure="false">{"'#10'!$A$4:$AJ$23"}</definedName>
    <definedName function="false" hidden="false" localSheetId="4" name="wins" vbProcedure="false">'Week #1'!$I$5:$AL$5</definedName>
    <definedName function="false" hidden="false" localSheetId="5" name="Andy" vbProcedure="false">'Week #2'!$B$7:$AT$32</definedName>
    <definedName function="false" hidden="false" localSheetId="5" name="HTML_Control" vbProcedure="false">{"'#10'!$A$4:$AJ$23"}</definedName>
    <definedName function="false" hidden="false" localSheetId="5" name="sort" vbProcedure="false">'Week #2'!$A$7:$AY$32</definedName>
    <definedName function="false" hidden="false" localSheetId="5" name="wins" vbProcedure="false">'Week #2'!$I$5:$AL$5</definedName>
    <definedName function="false" hidden="false" localSheetId="6" name="Andy" vbProcedure="false">'Week #3'!$B$7:$AT$32</definedName>
    <definedName function="false" hidden="false" localSheetId="6" name="HTML_Control" vbProcedure="false">{"'#10'!$A$4:$AJ$23"}</definedName>
    <definedName function="false" hidden="false" localSheetId="6" name="sort" vbProcedure="false">'Week #3'!$A$7:$AY$32</definedName>
    <definedName function="false" hidden="false" localSheetId="6" name="wins" vbProcedure="false">'Week #3'!$I$5:$AL$5</definedName>
    <definedName function="false" hidden="false" localSheetId="7" name="Andy" vbProcedure="false">'Week #4'!$B$7:$AT$32</definedName>
    <definedName function="false" hidden="false" localSheetId="7" name="HTML_Control" vbProcedure="false">{"'#10'!$A$4:$AJ$23"}</definedName>
    <definedName function="false" hidden="false" localSheetId="7" name="sort" vbProcedure="false">'Week #4'!$A$7:$AY$32</definedName>
    <definedName function="false" hidden="false" localSheetId="7" name="wins" vbProcedure="false">'Week #4'!$I$5:$AL$5</definedName>
    <definedName function="false" hidden="false" localSheetId="8" name="Andy" vbProcedure="false">'Week #5'!$B$7:$AT$32</definedName>
    <definedName function="false" hidden="false" localSheetId="8" name="HTML_Control" vbProcedure="false">{"'#10'!$A$4:$AJ$23"}</definedName>
    <definedName function="false" hidden="false" localSheetId="8" name="sort" vbProcedure="false">'Week #5'!$A$7:$AY$32</definedName>
    <definedName function="false" hidden="false" localSheetId="8" name="wins" vbProcedure="false">'Week #5'!$I$5:$AL$5</definedName>
    <definedName function="false" hidden="false" localSheetId="9" name="Andy" vbProcedure="false">'Week #6'!$B$7:$AT$32</definedName>
    <definedName function="false" hidden="false" localSheetId="9" name="HTML_Control" vbProcedure="false">{"'#10'!$A$4:$AJ$23"}</definedName>
    <definedName function="false" hidden="false" localSheetId="9" name="sort" vbProcedure="false">'Week #6'!$A$7:$AY$32</definedName>
    <definedName function="false" hidden="false" localSheetId="9" name="wins" vbProcedure="false">'Week #6'!$I$5:$AL$5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<sst xmlns="http://schemas.openxmlformats.org/spreadsheetml/2006/main" count="820" uniqueCount="184">
  <si>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</si>
  <si>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</si>
  <si>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</si>
  <si>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</si>
  <si>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</si>
  <si>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</si>
  <si>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</si>
  <si>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</si>
  <si>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</si>
  <si>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</si>
  <si>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</si>
  <si>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</si>
  <si>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</si>
  <si>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BUFF</t>
  </si>
  <si>
    <t xml:space="preserve">JACK</t>
  </si>
  <si>
    <t xml:space="preserve">CHIC</t>
  </si>
  <si>
    <t xml:space="preserve">CINCIN</t>
  </si>
  <si>
    <t xml:space="preserve">BALT</t>
  </si>
  <si>
    <t xml:space="preserve">CLEVE</t>
  </si>
  <si>
    <t xml:space="preserve">TENN</t>
  </si>
  <si>
    <t xml:space="preserve">DET</t>
  </si>
  <si>
    <t xml:space="preserve">NE</t>
  </si>
  <si>
    <t xml:space="preserve">INDY</t>
  </si>
  <si>
    <t xml:space="preserve">ATL</t>
  </si>
  <si>
    <t xml:space="preserve">NO</t>
  </si>
  <si>
    <t xml:space="preserve">ST.L</t>
  </si>
  <si>
    <t xml:space="preserve">NYJ</t>
  </si>
  <si>
    <t xml:space="preserve">PITT</t>
  </si>
  <si>
    <t xml:space="preserve">TB</t>
  </si>
  <si>
    <t xml:space="preserve">CAR</t>
  </si>
  <si>
    <t xml:space="preserve">WASH</t>
  </si>
  <si>
    <t xml:space="preserve">KC</t>
  </si>
  <si>
    <t xml:space="preserve">AZ</t>
  </si>
  <si>
    <t xml:space="preserve">DENVER</t>
  </si>
  <si>
    <t xml:space="preserve">SD</t>
  </si>
  <si>
    <t xml:space="preserve">GB</t>
  </si>
  <si>
    <t xml:space="preserve">MINN</t>
  </si>
  <si>
    <t xml:space="preserve">PHIL</t>
  </si>
  <si>
    <t xml:space="preserve">NYG</t>
  </si>
  <si>
    <t xml:space="preserve">G/P</t>
  </si>
  <si>
    <t xml:space="preserve">G/N</t>
  </si>
  <si>
    <t xml:space="preserve">M/P</t>
  </si>
  <si>
    <t xml:space="preserve">M/N</t>
  </si>
  <si>
    <t xml:space="preserve">If Phil</t>
  </si>
  <si>
    <t xml:space="preserve">IfNYG</t>
  </si>
  <si>
    <t xml:space="preserve">Andy</t>
  </si>
  <si>
    <t xml:space="preserve">Barrie</t>
  </si>
  <si>
    <t xml:space="preserve">Brady</t>
  </si>
  <si>
    <t xml:space="preserve">Cameron&amp;Scott</t>
  </si>
  <si>
    <t xml:space="preserve">Cary</t>
  </si>
  <si>
    <t xml:space="preserve">Cindy</t>
  </si>
  <si>
    <t xml:space="preserve">Daryl</t>
  </si>
  <si>
    <t xml:space="preserve">Dave</t>
  </si>
  <si>
    <t xml:space="preserve">Denis&amp;Lynne</t>
  </si>
  <si>
    <t xml:space="preserve">Donna</t>
  </si>
  <si>
    <t xml:space="preserve">Eldon</t>
  </si>
  <si>
    <t xml:space="preserve">Growney</t>
  </si>
  <si>
    <t xml:space="preserve">Hank</t>
  </si>
  <si>
    <t xml:space="preserve">Helmet</t>
  </si>
  <si>
    <t xml:space="preserve">JAM</t>
  </si>
  <si>
    <t xml:space="preserve">Ken</t>
  </si>
  <si>
    <t xml:space="preserve">Kent</t>
  </si>
  <si>
    <t xml:space="preserve">Mickey</t>
  </si>
  <si>
    <t xml:space="preserve">Mike&amp;Lisa</t>
  </si>
  <si>
    <t xml:space="preserve">Nancy</t>
  </si>
  <si>
    <t xml:space="preserve">Narvco</t>
  </si>
  <si>
    <t xml:space="preserve">Pat</t>
  </si>
  <si>
    <t xml:space="preserve">Prentice</t>
  </si>
  <si>
    <t xml:space="preserve">Scott&amp;Val</t>
  </si>
  <si>
    <t xml:space="preserve">Sheas</t>
  </si>
  <si>
    <t xml:space="preserve">WAM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</si>
  <si>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</si>
  <si>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</si>
  <si>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</si>
  <si>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</si>
  <si>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</si>
  <si>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</si>
  <si>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</si>
  <si>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</si>
  <si>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</si>
  <si>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</si>
  <si>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</si>
  <si>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</si>
  <si>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</si>
  <si>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</si>
  <si>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</si>
  <si>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</si>
  <si>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</si>
  <si>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</si>
  <si>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</si>
  <si>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</si>
  <si>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</si>
  <si>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</si>
  <si>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</si>
  <si>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</si>
  <si>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</si>
  <si>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</si>
  <si>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</si>
  <si>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</si>
  <si>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</si>
  <si>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</si>
  <si>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</si>
  <si>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</si>
  <si>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</si>
  <si>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</si>
  <si>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</si>
  <si>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</si>
  <si>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</si>
  <si>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</si>
  <si>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</si>
  <si>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</si>
  <si>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</si>
  <si>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</si>
  <si>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</si>
  <si>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</si>
  <si>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</si>
  <si>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</si>
  <si>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</si>
  <si>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</si>
  <si>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</si>
  <si>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</si>
  <si>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</si>
  <si>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</si>
  <si>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</si>
  <si>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</si>
  <si>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</si>
  <si>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</si>
  <si>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</si>
  <si>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</si>
  <si>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</si>
  <si>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</si>
  <si>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</si>
  <si>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</si>
  <si>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</si>
  <si>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Season</t>
  </si>
  <si>
    <t xml:space="preserve">Playoff</t>
  </si>
  <si>
    <t xml:space="preserve">WINNING TEAM:</t>
  </si>
  <si>
    <t xml:space="preserve">BUFFALO</t>
  </si>
  <si>
    <t xml:space="preserve">SEATTLE</t>
  </si>
  <si>
    <t xml:space="preserve">DALLS</t>
  </si>
  <si>
    <t xml:space="preserve">DETROIT</t>
  </si>
  <si>
    <t xml:space="preserve">OAK</t>
  </si>
  <si>
    <t xml:space="preserve">PITTS</t>
  </si>
  <si>
    <t xml:space="preserve">ST. L</t>
  </si>
  <si>
    <t xml:space="preserve">ATLANTA</t>
  </si>
  <si>
    <t xml:space="preserve">SF</t>
  </si>
  <si>
    <t xml:space="preserve">MIAMI</t>
  </si>
  <si>
    <t xml:space="preserve">m/n</t>
  </si>
  <si>
    <t xml:space="preserve">m/d</t>
  </si>
  <si>
    <t xml:space="preserve">t/n</t>
  </si>
  <si>
    <t xml:space="preserve">t/d</t>
  </si>
  <si>
    <t xml:space="preserve">If NYG</t>
  </si>
  <si>
    <t xml:space="preserve">If Den</t>
  </si>
  <si>
    <t xml:space="preserve">Denis/Lynne</t>
  </si>
  <si>
    <t xml:space="preserve">Cameron/Scott</t>
  </si>
  <si>
    <t xml:space="preserve">DALLAS</t>
  </si>
  <si>
    <t xml:space="preserve">SEA</t>
  </si>
  <si>
    <t xml:space="preserve">Den/WA</t>
  </si>
  <si>
    <t xml:space="preserve">Den/GB</t>
  </si>
  <si>
    <t xml:space="preserve">AZ/WA</t>
  </si>
  <si>
    <t xml:space="preserve">AZ/GB</t>
  </si>
  <si>
    <t xml:space="preserve">If WASH</t>
  </si>
  <si>
    <t xml:space="preserve">If GB</t>
  </si>
  <si>
    <t xml:space="preserve">W</t>
  </si>
  <si>
    <t xml:space="preserve">DAL/SF</t>
  </si>
  <si>
    <t xml:space="preserve">DAL/NYJ</t>
  </si>
  <si>
    <t xml:space="preserve">PHIL/SF</t>
  </si>
  <si>
    <t xml:space="preserve">PHIL/NYJ</t>
  </si>
  <si>
    <t xml:space="preserve">If SF</t>
  </si>
  <si>
    <t xml:space="preserve">If NYJ</t>
  </si>
  <si>
    <t xml:space="preserve">CIN</t>
  </si>
  <si>
    <t xml:space="preserve">DEN</t>
  </si>
  <si>
    <t xml:space="preserve">DAL</t>
  </si>
  <si>
    <t xml:space="preserve">CAR/STL</t>
  </si>
  <si>
    <t xml:space="preserve">CAR/DET</t>
  </si>
  <si>
    <t xml:space="preserve">SF/STL</t>
  </si>
  <si>
    <t xml:space="preserve">SF/DET</t>
  </si>
  <si>
    <t xml:space="preserve">If St. L</t>
  </si>
  <si>
    <t xml:space="preserve">If Det</t>
  </si>
  <si>
    <t xml:space="preserve">O/D</t>
  </si>
  <si>
    <t xml:space="preserve">I/W</t>
  </si>
  <si>
    <t xml:space="preserve">I/D</t>
  </si>
  <si>
    <t xml:space="preserve">If Wash</t>
  </si>
  <si>
    <t xml:space="preserve">If Dal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</si>
</sst>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21" min="19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4.56"/>
    <col collapsed="false" customWidth="true" hidden="false" outlineLevel="0" max="27" min="27" style="1" width="5.13"/>
    <col collapsed="false" customWidth="true" hidden="false" outlineLevel="0" max="30" min="28" style="1" width="4.7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4.56"/>
    <col collapsed="false" customWidth="true" hidden="false" outlineLevel="0" max="34" min="34" style="1" width="4.7"/>
    <col collapsed="false" customWidth="true" hidden="true" outlineLevel="0" max="35" min="35" style="1" width="4.7"/>
    <col collapsed="false" customWidth="true" hidden="tru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/>
      <c r="AJ6" s="18"/>
      <c r="AK6" s="20"/>
      <c r="AL6" s="18"/>
      <c r="AM6" s="5"/>
      <c r="AN6" s="21" t="s">
        <v>39</v>
      </c>
      <c r="AO6" s="21" t="s">
        <v>40</v>
      </c>
      <c r="AP6" s="21" t="s">
        <v>41</v>
      </c>
      <c r="AQ6" s="21" t="s">
        <v>42</v>
      </c>
      <c r="AR6" s="5"/>
      <c r="AS6" s="22" t="s">
        <v>43</v>
      </c>
      <c r="AT6" s="22" t="s">
        <v>44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45</v>
      </c>
      <c r="C7" s="5" t="n">
        <v>9</v>
      </c>
      <c r="D7" s="5"/>
      <c r="E7" s="5" t="n">
        <v>411</v>
      </c>
      <c r="F7" s="5" t="n">
        <f aca="false">E7+G7</f>
        <v>411</v>
      </c>
      <c r="G7" s="23" t="n">
        <f aca="false">SUMIF(wins,"w",I7:AL7)</f>
        <v>0</v>
      </c>
      <c r="H7" s="23" t="n">
        <f aca="false">SUMIF(wins,"l",I7:AL7)</f>
        <v>0</v>
      </c>
      <c r="I7" s="24"/>
      <c r="J7" s="25" t="n">
        <v>13</v>
      </c>
      <c r="K7" s="9"/>
      <c r="L7" s="25" t="n">
        <v>4</v>
      </c>
      <c r="M7" s="26" t="n">
        <v>6</v>
      </c>
      <c r="N7" s="27"/>
      <c r="O7" s="26" t="n">
        <v>9</v>
      </c>
      <c r="P7" s="9"/>
      <c r="Q7" s="26"/>
      <c r="R7" s="27" t="n">
        <v>14</v>
      </c>
      <c r="S7" s="26"/>
      <c r="T7" s="27" t="n">
        <v>15</v>
      </c>
      <c r="U7" s="26" t="n">
        <v>12</v>
      </c>
      <c r="V7" s="27"/>
      <c r="W7" s="26" t="n">
        <v>11</v>
      </c>
      <c r="X7" s="27"/>
      <c r="Y7" s="26" t="n">
        <v>8</v>
      </c>
      <c r="Z7" s="27"/>
      <c r="AA7" s="26"/>
      <c r="AB7" s="27" t="n">
        <v>7</v>
      </c>
      <c r="AC7" s="26"/>
      <c r="AD7" s="27" t="n">
        <v>5</v>
      </c>
      <c r="AE7" s="26" t="n">
        <v>10</v>
      </c>
      <c r="AF7" s="27"/>
      <c r="AG7" s="26" t="n">
        <v>3</v>
      </c>
      <c r="AH7" s="27"/>
      <c r="AI7" s="26"/>
      <c r="AJ7" s="27"/>
      <c r="AK7" s="26"/>
      <c r="AL7" s="27"/>
      <c r="AM7" s="5" t="n">
        <f aca="false">SUM(I7:AL7)</f>
        <v>117</v>
      </c>
      <c r="AN7" s="0" t="n">
        <f aca="false">$G7+$AG7+$AE7</f>
        <v>13</v>
      </c>
      <c r="AO7" s="0" t="n">
        <f aca="false">$G7+$AE7+$AH7</f>
        <v>10</v>
      </c>
      <c r="AP7" s="0" t="n">
        <f aca="false">$G7+$AG7+$AF7</f>
        <v>3</v>
      </c>
      <c r="AQ7" s="0" t="n">
        <f aca="false">$G7+$AH7+$AF7</f>
        <v>0</v>
      </c>
      <c r="AR7" s="5" t="str">
        <f aca="false">B7</f>
        <v>Andy</v>
      </c>
      <c r="AS7" s="1" t="n">
        <f aca="false">$G7+AG7</f>
        <v>3</v>
      </c>
      <c r="AT7" s="1" t="n">
        <f aca="false">$G7+AH7</f>
        <v>0</v>
      </c>
    </row>
    <row r="8" customFormat="false" ht="12.75" hidden="false" customHeight="true" outlineLevel="0" collapsed="false">
      <c r="B8" s="5" t="s">
        <v>46</v>
      </c>
      <c r="C8" s="28" t="n">
        <v>2</v>
      </c>
      <c r="D8" s="28"/>
      <c r="E8" s="5" t="n">
        <v>446</v>
      </c>
      <c r="F8" s="5" t="n">
        <f aca="false">E8+G8</f>
        <v>446</v>
      </c>
      <c r="G8" s="23" t="n">
        <f aca="false">SUMIF(wins,"w",I8:AL8)</f>
        <v>0</v>
      </c>
      <c r="H8" s="23" t="n">
        <f aca="false">SUMIF(wins,"l",I8:AL8)</f>
        <v>0</v>
      </c>
      <c r="I8" s="24"/>
      <c r="J8" s="25" t="n">
        <v>8</v>
      </c>
      <c r="K8" s="9"/>
      <c r="L8" s="25" t="n">
        <v>9</v>
      </c>
      <c r="M8" s="26" t="n">
        <v>13</v>
      </c>
      <c r="N8" s="27"/>
      <c r="O8" s="26" t="n">
        <v>14</v>
      </c>
      <c r="P8" s="9"/>
      <c r="Q8" s="26"/>
      <c r="R8" s="27" t="n">
        <v>15</v>
      </c>
      <c r="S8" s="26"/>
      <c r="T8" s="27" t="n">
        <v>6</v>
      </c>
      <c r="U8" s="26" t="n">
        <v>12</v>
      </c>
      <c r="V8" s="27"/>
      <c r="W8" s="26" t="n">
        <v>5</v>
      </c>
      <c r="X8" s="27"/>
      <c r="Y8" s="26" t="n">
        <v>4</v>
      </c>
      <c r="Z8" s="27"/>
      <c r="AA8" s="26" t="n">
        <v>10</v>
      </c>
      <c r="AB8" s="27"/>
      <c r="AC8" s="26"/>
      <c r="AD8" s="27" t="n">
        <v>3</v>
      </c>
      <c r="AE8" s="26" t="n">
        <v>11</v>
      </c>
      <c r="AF8" s="27"/>
      <c r="AG8" s="26"/>
      <c r="AH8" s="27" t="n">
        <v>7</v>
      </c>
      <c r="AI8" s="26"/>
      <c r="AJ8" s="27"/>
      <c r="AK8" s="26"/>
      <c r="AL8" s="27"/>
      <c r="AM8" s="5" t="n">
        <f aca="false">SUM(I8:AL8)</f>
        <v>117</v>
      </c>
      <c r="AN8" s="0" t="n">
        <f aca="false">$G8+$AG8+$AE8</f>
        <v>11</v>
      </c>
      <c r="AO8" s="0" t="n">
        <f aca="false">$G8+$AE8+$AH8</f>
        <v>18</v>
      </c>
      <c r="AP8" s="0" t="n">
        <f aca="false">$G8+$AG8+$AF8</f>
        <v>0</v>
      </c>
      <c r="AQ8" s="0" t="n">
        <f aca="false">$G8+$AH8+$AF8</f>
        <v>7</v>
      </c>
      <c r="AR8" s="5" t="str">
        <f aca="false">B8</f>
        <v>Barrie</v>
      </c>
      <c r="AS8" s="1" t="n">
        <f aca="false">$G8+AG8</f>
        <v>0</v>
      </c>
      <c r="AT8" s="1" t="n">
        <f aca="false">$G8+AH8</f>
        <v>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6</v>
      </c>
      <c r="B9" s="5" t="s">
        <v>47</v>
      </c>
      <c r="C9" s="5" t="n">
        <v>24</v>
      </c>
      <c r="D9" s="5"/>
      <c r="E9" s="5" t="n">
        <v>375</v>
      </c>
      <c r="F9" s="5" t="n">
        <f aca="false">E9+G9</f>
        <v>375</v>
      </c>
      <c r="G9" s="23" t="n">
        <f aca="false">SUMIF(wins,"w",I9:AL9)</f>
        <v>0</v>
      </c>
      <c r="H9" s="23" t="n">
        <f aca="false">SUMIF(wins,"l",I9:AL9)</f>
        <v>0</v>
      </c>
      <c r="I9" s="24"/>
      <c r="J9" s="25" t="n">
        <v>7</v>
      </c>
      <c r="K9" s="9" t="n">
        <v>5</v>
      </c>
      <c r="L9" s="25"/>
      <c r="M9" s="26" t="n">
        <v>15</v>
      </c>
      <c r="N9" s="27"/>
      <c r="O9" s="26" t="n">
        <v>14</v>
      </c>
      <c r="P9" s="9"/>
      <c r="Q9" s="26"/>
      <c r="R9" s="27" t="n">
        <v>13</v>
      </c>
      <c r="S9" s="26"/>
      <c r="T9" s="27" t="n">
        <v>8</v>
      </c>
      <c r="U9" s="26" t="n">
        <v>9</v>
      </c>
      <c r="V9" s="27"/>
      <c r="W9" s="26"/>
      <c r="X9" s="27" t="n">
        <v>10</v>
      </c>
      <c r="Y9" s="26" t="n">
        <v>6</v>
      </c>
      <c r="Z9" s="27"/>
      <c r="AA9" s="26" t="n">
        <v>12</v>
      </c>
      <c r="AB9" s="27"/>
      <c r="AC9" s="26" t="n">
        <v>11</v>
      </c>
      <c r="AD9" s="27"/>
      <c r="AE9" s="26"/>
      <c r="AF9" s="27" t="n">
        <v>4</v>
      </c>
      <c r="AG9" s="26"/>
      <c r="AH9" s="27" t="n">
        <v>3</v>
      </c>
      <c r="AI9" s="26"/>
      <c r="AJ9" s="27"/>
      <c r="AK9" s="26"/>
      <c r="AL9" s="27"/>
      <c r="AM9" s="5" t="n">
        <f aca="false">SUM(I9:AL9)</f>
        <v>117</v>
      </c>
      <c r="AN9" s="0" t="n">
        <f aca="false">$G9+$AG9+$AE9</f>
        <v>0</v>
      </c>
      <c r="AO9" s="0" t="n">
        <f aca="false">$G9+$AE9+$AH9</f>
        <v>3</v>
      </c>
      <c r="AP9" s="0" t="n">
        <f aca="false">$G9+$AG9+$AF9</f>
        <v>4</v>
      </c>
      <c r="AQ9" s="0" t="n">
        <f aca="false">$G9+$AH9+$AF9</f>
        <v>7</v>
      </c>
      <c r="AR9" s="5" t="str">
        <f aca="false">B9</f>
        <v>Brady</v>
      </c>
      <c r="AS9" s="1" t="n">
        <f aca="false">$G9+AG9</f>
        <v>0</v>
      </c>
      <c r="AT9" s="1" t="n">
        <f aca="false">$G9+AH9</f>
        <v>3</v>
      </c>
    </row>
    <row r="10" customFormat="false" ht="12.75" hidden="false" customHeight="true" outlineLevel="0" collapsed="false">
      <c r="A10" s="1" t="n">
        <v>2</v>
      </c>
      <c r="B10" s="5" t="s">
        <v>48</v>
      </c>
      <c r="C10" s="5" t="n">
        <v>14</v>
      </c>
      <c r="D10" s="5"/>
      <c r="E10" s="5" t="n">
        <v>404</v>
      </c>
      <c r="F10" s="5" t="n">
        <f aca="false">E10+G10</f>
        <v>404</v>
      </c>
      <c r="G10" s="23" t="n">
        <f aca="false">SUMIF(wins,"w",I10:AL10)</f>
        <v>0</v>
      </c>
      <c r="H10" s="23" t="n">
        <f aca="false">SUMIF(wins,"l",I10:AL10)</f>
        <v>0</v>
      </c>
      <c r="I10" s="24"/>
      <c r="J10" s="25" t="n">
        <v>14</v>
      </c>
      <c r="K10" s="9" t="n">
        <v>8</v>
      </c>
      <c r="L10" s="25"/>
      <c r="M10" s="26" t="n">
        <v>10</v>
      </c>
      <c r="N10" s="27"/>
      <c r="O10" s="26" t="n">
        <v>7</v>
      </c>
      <c r="P10" s="9"/>
      <c r="Q10" s="26"/>
      <c r="R10" s="27" t="n">
        <v>12</v>
      </c>
      <c r="S10" s="26"/>
      <c r="T10" s="27" t="n">
        <v>13</v>
      </c>
      <c r="U10" s="26" t="n">
        <v>6</v>
      </c>
      <c r="V10" s="27"/>
      <c r="W10" s="26"/>
      <c r="X10" s="27" t="n">
        <v>4</v>
      </c>
      <c r="Y10" s="26" t="n">
        <v>11</v>
      </c>
      <c r="Z10" s="27"/>
      <c r="AA10" s="26"/>
      <c r="AB10" s="27" t="n">
        <v>3</v>
      </c>
      <c r="AC10" s="26"/>
      <c r="AD10" s="27" t="n">
        <v>5</v>
      </c>
      <c r="AE10" s="26" t="n">
        <v>15</v>
      </c>
      <c r="AF10" s="27"/>
      <c r="AG10" s="26"/>
      <c r="AH10" s="27" t="n">
        <v>9</v>
      </c>
      <c r="AI10" s="26"/>
      <c r="AJ10" s="27"/>
      <c r="AK10" s="26"/>
      <c r="AL10" s="27"/>
      <c r="AM10" s="5" t="n">
        <f aca="false">SUM(I10:AL10)</f>
        <v>117</v>
      </c>
      <c r="AN10" s="0" t="n">
        <f aca="false">$G10+$AG10+$AE10</f>
        <v>15</v>
      </c>
      <c r="AO10" s="0" t="n">
        <f aca="false">$G10+$AE10+$AH10</f>
        <v>24</v>
      </c>
      <c r="AP10" s="0" t="n">
        <f aca="false">$G10+$AG10+$AF10</f>
        <v>0</v>
      </c>
      <c r="AQ10" s="0" t="n">
        <f aca="false">$G10+$AH10+$AF10</f>
        <v>9</v>
      </c>
      <c r="AR10" s="5" t="str">
        <f aca="false">B10</f>
        <v>Cameron&amp;Scott</v>
      </c>
      <c r="AS10" s="1" t="n">
        <f aca="false">$G10+AG10</f>
        <v>0</v>
      </c>
      <c r="AT10" s="1" t="n">
        <f aca="false">$G10+AH10</f>
        <v>9</v>
      </c>
      <c r="AW10" s="5"/>
      <c r="AX10" s="5"/>
    </row>
    <row r="11" customFormat="false" ht="12.75" hidden="false" customHeight="true" outlineLevel="0" collapsed="false">
      <c r="B11" s="5" t="s">
        <v>49</v>
      </c>
      <c r="C11" s="5" t="n">
        <v>5</v>
      </c>
      <c r="D11" s="5"/>
      <c r="E11" s="5" t="n">
        <v>429</v>
      </c>
      <c r="F11" s="5" t="n">
        <f aca="false">E11+G11</f>
        <v>429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 t="n">
        <v>14</v>
      </c>
      <c r="K11" s="9"/>
      <c r="L11" s="25" t="n">
        <v>6</v>
      </c>
      <c r="M11" s="26" t="n">
        <v>10</v>
      </c>
      <c r="N11" s="27"/>
      <c r="O11" s="26" t="n">
        <v>13</v>
      </c>
      <c r="P11" s="9"/>
      <c r="Q11" s="26"/>
      <c r="R11" s="27" t="n">
        <v>12</v>
      </c>
      <c r="S11" s="26"/>
      <c r="T11" s="27" t="n">
        <v>15</v>
      </c>
      <c r="U11" s="26" t="n">
        <v>4</v>
      </c>
      <c r="V11" s="27"/>
      <c r="W11" s="26"/>
      <c r="X11" s="27" t="n">
        <v>9</v>
      </c>
      <c r="Y11" s="26"/>
      <c r="Z11" s="27" t="n">
        <v>5</v>
      </c>
      <c r="AA11" s="26"/>
      <c r="AB11" s="27" t="n">
        <v>11</v>
      </c>
      <c r="AC11" s="26"/>
      <c r="AD11" s="27" t="n">
        <v>8</v>
      </c>
      <c r="AE11" s="26" t="n">
        <v>3</v>
      </c>
      <c r="AF11" s="27"/>
      <c r="AG11" s="26"/>
      <c r="AH11" s="27" t="n">
        <v>7</v>
      </c>
      <c r="AI11" s="26"/>
      <c r="AJ11" s="27"/>
      <c r="AK11" s="26"/>
      <c r="AL11" s="27"/>
      <c r="AM11" s="5" t="n">
        <f aca="false">SUM(I11:AL11)</f>
        <v>117</v>
      </c>
      <c r="AN11" s="0" t="n">
        <f aca="false">$G11+$AG11+$AE11</f>
        <v>3</v>
      </c>
      <c r="AO11" s="0" t="n">
        <f aca="false">$G11+$AE11+$AH11</f>
        <v>10</v>
      </c>
      <c r="AP11" s="0" t="n">
        <f aca="false">$G11+$AG11+$AF11</f>
        <v>0</v>
      </c>
      <c r="AQ11" s="0" t="n">
        <f aca="false">$G11+$AH11+$AF11</f>
        <v>7</v>
      </c>
      <c r="AR11" s="5" t="str">
        <f aca="false">B11</f>
        <v>Cary</v>
      </c>
      <c r="AS11" s="1" t="n">
        <f aca="false">$G11+AG11</f>
        <v>0</v>
      </c>
      <c r="AT11" s="1" t="n">
        <f aca="false">$G11+AH11</f>
        <v>7</v>
      </c>
      <c r="BC11" s="5"/>
      <c r="BD11" s="5"/>
      <c r="BE11" s="5"/>
    </row>
    <row r="12" customFormat="false" ht="12.75" hidden="false" customHeight="true" outlineLevel="0" collapsed="false">
      <c r="B12" s="5" t="s">
        <v>50</v>
      </c>
      <c r="C12" s="5" t="n">
        <v>1</v>
      </c>
      <c r="D12" s="5"/>
      <c r="E12" s="5" t="n">
        <v>452</v>
      </c>
      <c r="F12" s="5" t="n">
        <f aca="false">E12+G12</f>
        <v>452</v>
      </c>
      <c r="G12" s="23" t="n">
        <f aca="false">SUMIF(wins,"w",I12:AL12)</f>
        <v>0</v>
      </c>
      <c r="H12" s="23" t="n">
        <f aca="false">SUMIF(wins,"l",I12:AL12)</f>
        <v>0</v>
      </c>
      <c r="I12" s="24"/>
      <c r="J12" s="25" t="n">
        <v>14</v>
      </c>
      <c r="K12" s="29"/>
      <c r="L12" s="25" t="n">
        <v>3</v>
      </c>
      <c r="M12" s="26" t="n">
        <v>12</v>
      </c>
      <c r="N12" s="27"/>
      <c r="O12" s="26" t="n">
        <v>10</v>
      </c>
      <c r="P12" s="9"/>
      <c r="Q12" s="26"/>
      <c r="R12" s="27" t="n">
        <v>15</v>
      </c>
      <c r="S12" s="26"/>
      <c r="T12" s="27" t="n">
        <v>13</v>
      </c>
      <c r="U12" s="26" t="n">
        <v>11</v>
      </c>
      <c r="V12" s="27"/>
      <c r="W12" s="26"/>
      <c r="X12" s="27" t="n">
        <v>9</v>
      </c>
      <c r="Y12" s="26"/>
      <c r="Z12" s="27" t="n">
        <v>6</v>
      </c>
      <c r="AA12" s="26" t="n">
        <v>4</v>
      </c>
      <c r="AB12" s="27"/>
      <c r="AC12" s="26" t="n">
        <v>5</v>
      </c>
      <c r="AD12" s="27"/>
      <c r="AE12" s="26" t="n">
        <v>8</v>
      </c>
      <c r="AF12" s="27"/>
      <c r="AG12" s="26"/>
      <c r="AH12" s="27" t="n">
        <v>7</v>
      </c>
      <c r="AI12" s="26"/>
      <c r="AJ12" s="27"/>
      <c r="AK12" s="26"/>
      <c r="AL12" s="27"/>
      <c r="AM12" s="5" t="n">
        <f aca="false">SUM(I12:AL12)</f>
        <v>117</v>
      </c>
      <c r="AN12" s="0" t="n">
        <f aca="false">$G12+$AG12+$AE12</f>
        <v>8</v>
      </c>
      <c r="AO12" s="0" t="n">
        <f aca="false">$G12+$AE12+$AH12</f>
        <v>15</v>
      </c>
      <c r="AP12" s="0" t="n">
        <f aca="false">$G12+$AG12+$AF12</f>
        <v>0</v>
      </c>
      <c r="AQ12" s="0" t="n">
        <f aca="false">$G12+$AH12+$AF12</f>
        <v>7</v>
      </c>
      <c r="AR12" s="5" t="str">
        <f aca="false">B12</f>
        <v>Cindy</v>
      </c>
      <c r="AS12" s="1" t="n">
        <f aca="false">$G12+AG12</f>
        <v>0</v>
      </c>
      <c r="AT12" s="1" t="n">
        <f aca="false">$G12+AH12</f>
        <v>7</v>
      </c>
    </row>
    <row r="13" customFormat="false" ht="12.75" hidden="false" customHeight="true" outlineLevel="0" collapsed="false">
      <c r="B13" s="5" t="s">
        <v>51</v>
      </c>
      <c r="C13" s="5" t="n">
        <v>21</v>
      </c>
      <c r="D13" s="5"/>
      <c r="E13" s="5" t="n">
        <v>387</v>
      </c>
      <c r="F13" s="5" t="n">
        <f aca="false">E13+G13</f>
        <v>387</v>
      </c>
      <c r="G13" s="23" t="n">
        <f aca="false">SUMIF(wins,"w",I13:AL13)</f>
        <v>0</v>
      </c>
      <c r="H13" s="23" t="n">
        <f aca="false">SUMIF(wins,"l",I13:AL13)</f>
        <v>0</v>
      </c>
      <c r="I13" s="24"/>
      <c r="J13" s="25" t="n">
        <v>8</v>
      </c>
      <c r="K13" s="29" t="n">
        <v>4</v>
      </c>
      <c r="L13" s="25"/>
      <c r="M13" s="26" t="n">
        <v>5</v>
      </c>
      <c r="N13" s="27"/>
      <c r="O13" s="26"/>
      <c r="P13" s="9" t="n">
        <v>3</v>
      </c>
      <c r="Q13" s="26"/>
      <c r="R13" s="27" t="n">
        <v>15</v>
      </c>
      <c r="S13" s="26"/>
      <c r="T13" s="27" t="n">
        <v>13</v>
      </c>
      <c r="U13" s="26" t="n">
        <v>11</v>
      </c>
      <c r="V13" s="27"/>
      <c r="W13" s="26"/>
      <c r="X13" s="27" t="n">
        <v>6</v>
      </c>
      <c r="Y13" s="26" t="n">
        <v>12</v>
      </c>
      <c r="Z13" s="27"/>
      <c r="AA13" s="26" t="n">
        <v>7</v>
      </c>
      <c r="AB13" s="27"/>
      <c r="AC13" s="26"/>
      <c r="AD13" s="27" t="n">
        <v>10</v>
      </c>
      <c r="AE13" s="26" t="n">
        <v>14</v>
      </c>
      <c r="AF13" s="27"/>
      <c r="AG13" s="26"/>
      <c r="AH13" s="27" t="n">
        <v>9</v>
      </c>
      <c r="AI13" s="26"/>
      <c r="AJ13" s="27"/>
      <c r="AK13" s="26"/>
      <c r="AL13" s="27"/>
      <c r="AM13" s="5" t="n">
        <f aca="false">SUM(I13:AL13)</f>
        <v>117</v>
      </c>
      <c r="AN13" s="0" t="n">
        <f aca="false">$G13+$AG13+$AE13</f>
        <v>14</v>
      </c>
      <c r="AO13" s="0" t="n">
        <f aca="false">$G13+$AE13+$AH13</f>
        <v>23</v>
      </c>
      <c r="AP13" s="0" t="n">
        <f aca="false">$G13+$AG13+$AF13</f>
        <v>0</v>
      </c>
      <c r="AQ13" s="0" t="n">
        <f aca="false">$G13+$AH13+$AF13</f>
        <v>9</v>
      </c>
      <c r="AR13" s="5" t="str">
        <f aca="false">B13</f>
        <v>Daryl</v>
      </c>
      <c r="AS13" s="1" t="n">
        <f aca="false">$G13+AG13</f>
        <v>0</v>
      </c>
      <c r="AT13" s="1" t="n">
        <f aca="false">$G13+AH13</f>
        <v>9</v>
      </c>
    </row>
    <row r="14" customFormat="false" ht="12.75" hidden="false" customHeight="true" outlineLevel="0" collapsed="false">
      <c r="B14" s="5" t="s">
        <v>52</v>
      </c>
      <c r="C14" s="5" t="n">
        <v>25</v>
      </c>
      <c r="D14" s="5"/>
      <c r="E14" s="5" t="n">
        <v>368</v>
      </c>
      <c r="F14" s="5" t="n">
        <f aca="false">E14+G14</f>
        <v>368</v>
      </c>
      <c r="G14" s="23" t="n">
        <f aca="false">SUMIF(wins,"w",I14:AL14)</f>
        <v>0</v>
      </c>
      <c r="H14" s="23" t="n">
        <f aca="false">SUMIF(wins,"l",I14:AL14)</f>
        <v>0</v>
      </c>
      <c r="I14" s="24"/>
      <c r="J14" s="25" t="n">
        <v>5</v>
      </c>
      <c r="K14" s="9" t="n">
        <v>6</v>
      </c>
      <c r="L14" s="25"/>
      <c r="M14" s="26" t="n">
        <v>15</v>
      </c>
      <c r="N14" s="27"/>
      <c r="O14" s="26" t="n">
        <v>9</v>
      </c>
      <c r="P14" s="9"/>
      <c r="Q14" s="26" t="n">
        <v>10</v>
      </c>
      <c r="R14" s="27"/>
      <c r="S14" s="26"/>
      <c r="T14" s="27" t="n">
        <v>11</v>
      </c>
      <c r="U14" s="26" t="n">
        <v>14</v>
      </c>
      <c r="V14" s="27"/>
      <c r="W14" s="26"/>
      <c r="X14" s="27" t="n">
        <v>3</v>
      </c>
      <c r="Y14" s="26" t="n">
        <v>4</v>
      </c>
      <c r="Z14" s="27"/>
      <c r="AA14" s="26" t="n">
        <v>12</v>
      </c>
      <c r="AB14" s="27"/>
      <c r="AC14" s="26" t="n">
        <v>8</v>
      </c>
      <c r="AD14" s="27"/>
      <c r="AE14" s="26" t="n">
        <v>7</v>
      </c>
      <c r="AF14" s="27"/>
      <c r="AG14" s="26"/>
      <c r="AH14" s="27" t="n">
        <v>13</v>
      </c>
      <c r="AI14" s="26"/>
      <c r="AJ14" s="27"/>
      <c r="AK14" s="26"/>
      <c r="AL14" s="27"/>
      <c r="AM14" s="5" t="n">
        <f aca="false">SUM(I14:AL14)</f>
        <v>117</v>
      </c>
      <c r="AN14" s="0" t="n">
        <f aca="false">$G14+$AG14+$AE14</f>
        <v>7</v>
      </c>
      <c r="AO14" s="0" t="n">
        <f aca="false">$G14+$AE14+$AH14</f>
        <v>20</v>
      </c>
      <c r="AP14" s="0" t="n">
        <f aca="false">$G14+$AG14+$AF14</f>
        <v>0</v>
      </c>
      <c r="AQ14" s="0" t="n">
        <f aca="false">$G14+$AH14+$AF14</f>
        <v>13</v>
      </c>
      <c r="AR14" s="5" t="str">
        <f aca="false">B14</f>
        <v>Dave</v>
      </c>
      <c r="AS14" s="1" t="n">
        <f aca="false">$G14+AG14</f>
        <v>0</v>
      </c>
      <c r="AT14" s="1" t="n">
        <f aca="false">$G14+AH14</f>
        <v>13</v>
      </c>
    </row>
    <row r="15" customFormat="false" ht="12.75" hidden="false" customHeight="true" outlineLevel="0" collapsed="false">
      <c r="B15" s="5" t="s">
        <v>53</v>
      </c>
      <c r="C15" s="5" t="n">
        <v>22</v>
      </c>
      <c r="D15" s="5"/>
      <c r="E15" s="5" t="n">
        <v>384</v>
      </c>
      <c r="F15" s="5" t="n">
        <f aca="false">E15+G15</f>
        <v>384</v>
      </c>
      <c r="G15" s="23" t="n">
        <f aca="false">SUMIF(wins,"w",I15:AL15)</f>
        <v>0</v>
      </c>
      <c r="H15" s="23" t="n">
        <f aca="false">SUMIF(wins,"l",I15:AL15)</f>
        <v>0</v>
      </c>
      <c r="I15" s="24"/>
      <c r="J15" s="25" t="n">
        <v>12</v>
      </c>
      <c r="K15" s="9" t="n">
        <v>5</v>
      </c>
      <c r="L15" s="25"/>
      <c r="M15" s="26" t="n">
        <v>13</v>
      </c>
      <c r="N15" s="27"/>
      <c r="O15" s="26" t="n">
        <v>15</v>
      </c>
      <c r="P15" s="9"/>
      <c r="Q15" s="26"/>
      <c r="R15" s="27" t="n">
        <v>4</v>
      </c>
      <c r="S15" s="26"/>
      <c r="T15" s="27" t="n">
        <v>14</v>
      </c>
      <c r="U15" s="26" t="n">
        <v>10</v>
      </c>
      <c r="V15" s="27"/>
      <c r="W15" s="26"/>
      <c r="X15" s="27" t="n">
        <v>11</v>
      </c>
      <c r="Y15" s="26"/>
      <c r="Z15" s="27" t="n">
        <v>3</v>
      </c>
      <c r="AA15" s="26" t="n">
        <v>6</v>
      </c>
      <c r="AB15" s="27"/>
      <c r="AC15" s="26" t="n">
        <v>7</v>
      </c>
      <c r="AD15" s="27"/>
      <c r="AE15" s="26" t="n">
        <v>8</v>
      </c>
      <c r="AF15" s="27"/>
      <c r="AG15" s="26"/>
      <c r="AH15" s="27" t="n">
        <v>9</v>
      </c>
      <c r="AI15" s="26"/>
      <c r="AJ15" s="27"/>
      <c r="AK15" s="26"/>
      <c r="AL15" s="27"/>
      <c r="AM15" s="5" t="n">
        <f aca="false">SUM(I15:AL15)</f>
        <v>117</v>
      </c>
      <c r="AN15" s="0" t="n">
        <f aca="false">$G15+$AG15+$AE15</f>
        <v>8</v>
      </c>
      <c r="AO15" s="0" t="n">
        <f aca="false">$G15+$AE15+$AH15</f>
        <v>17</v>
      </c>
      <c r="AP15" s="0" t="n">
        <f aca="false">$G15+$AG15+$AF15</f>
        <v>0</v>
      </c>
      <c r="AQ15" s="0" t="n">
        <f aca="false">$G15+$AH15+$AF15</f>
        <v>9</v>
      </c>
      <c r="AR15" s="5" t="str">
        <f aca="false">B15</f>
        <v>Denis&amp;Lynne</v>
      </c>
      <c r="AS15" s="1" t="n">
        <f aca="false">$G15+AG15</f>
        <v>0</v>
      </c>
      <c r="AT15" s="1" t="n">
        <f aca="false">$G15+AH15</f>
        <v>9</v>
      </c>
      <c r="AY15" s="5"/>
    </row>
    <row r="16" customFormat="false" ht="12.75" hidden="false" customHeight="false" outlineLevel="0" collapsed="false">
      <c r="B16" s="5" t="s">
        <v>54</v>
      </c>
      <c r="C16" s="28" t="n">
        <v>8</v>
      </c>
      <c r="D16" s="28"/>
      <c r="E16" s="5" t="n">
        <v>413</v>
      </c>
      <c r="F16" s="5" t="n">
        <f aca="false">E16+G16</f>
        <v>413</v>
      </c>
      <c r="G16" s="23" t="n">
        <f aca="false">SUMIF(wins,"w",I16:AL16)</f>
        <v>0</v>
      </c>
      <c r="H16" s="23" t="n">
        <f aca="false">SUMIF(wins,"l",I16:AL16)</f>
        <v>0</v>
      </c>
      <c r="I16" s="24"/>
      <c r="J16" s="25" t="n">
        <v>14</v>
      </c>
      <c r="K16" s="9"/>
      <c r="L16" s="25" t="n">
        <v>4</v>
      </c>
      <c r="M16" s="26" t="n">
        <v>12</v>
      </c>
      <c r="N16" s="27"/>
      <c r="O16" s="26" t="n">
        <v>11</v>
      </c>
      <c r="P16" s="9"/>
      <c r="Q16" s="26"/>
      <c r="R16" s="27" t="n">
        <v>15</v>
      </c>
      <c r="S16" s="26"/>
      <c r="T16" s="27" t="n">
        <v>13</v>
      </c>
      <c r="U16" s="26" t="n">
        <v>10</v>
      </c>
      <c r="V16" s="27"/>
      <c r="W16" s="26"/>
      <c r="X16" s="27" t="n">
        <v>8</v>
      </c>
      <c r="Y16" s="26" t="n">
        <v>9</v>
      </c>
      <c r="Z16" s="27"/>
      <c r="AA16" s="26" t="n">
        <v>5</v>
      </c>
      <c r="AB16" s="27"/>
      <c r="AC16" s="26" t="n">
        <v>3</v>
      </c>
      <c r="AD16" s="27"/>
      <c r="AE16" s="26" t="n">
        <v>6</v>
      </c>
      <c r="AF16" s="27"/>
      <c r="AG16" s="26"/>
      <c r="AH16" s="27" t="n">
        <v>7</v>
      </c>
      <c r="AI16" s="26"/>
      <c r="AJ16" s="27"/>
      <c r="AK16" s="26"/>
      <c r="AL16" s="27"/>
      <c r="AM16" s="5" t="n">
        <f aca="false">SUM(I16:AL16)</f>
        <v>117</v>
      </c>
      <c r="AN16" s="0" t="n">
        <f aca="false">$G16+$AG16+$AE16</f>
        <v>6</v>
      </c>
      <c r="AO16" s="0" t="n">
        <f aca="false">$G16+$AE16+$AH16</f>
        <v>13</v>
      </c>
      <c r="AP16" s="0" t="n">
        <f aca="false">$G16+$AG16+$AF16</f>
        <v>0</v>
      </c>
      <c r="AQ16" s="0" t="n">
        <f aca="false">$G16+$AH16+$AF16</f>
        <v>7</v>
      </c>
      <c r="AR16" s="5" t="str">
        <f aca="false">B16</f>
        <v>Donna</v>
      </c>
      <c r="AS16" s="1" t="n">
        <f aca="false">$G16+AG16</f>
        <v>0</v>
      </c>
      <c r="AT16" s="1" t="n">
        <f aca="false">$G16+AH16</f>
        <v>7</v>
      </c>
    </row>
    <row r="17" customFormat="false" ht="12.75" hidden="false" customHeight="true" outlineLevel="0" collapsed="false">
      <c r="A17" s="1" t="n">
        <v>1</v>
      </c>
      <c r="B17" s="5" t="s">
        <v>55</v>
      </c>
      <c r="C17" s="5" t="n">
        <v>7</v>
      </c>
      <c r="D17" s="5"/>
      <c r="E17" s="5" t="n">
        <v>420</v>
      </c>
      <c r="F17" s="5" t="n">
        <f aca="false">E17+G17</f>
        <v>420</v>
      </c>
      <c r="G17" s="23" t="n">
        <f aca="false">SUMIF(wins,"w",I17:AL17)</f>
        <v>0</v>
      </c>
      <c r="H17" s="23" t="n">
        <f aca="false">SUMIF(wins,"l",I17:AL17)</f>
        <v>0</v>
      </c>
      <c r="I17" s="24"/>
      <c r="J17" s="25" t="n">
        <v>14</v>
      </c>
      <c r="K17" s="9" t="n">
        <v>4</v>
      </c>
      <c r="L17" s="25"/>
      <c r="M17" s="26" t="n">
        <v>11</v>
      </c>
      <c r="N17" s="27"/>
      <c r="O17" s="26" t="n">
        <v>7</v>
      </c>
      <c r="P17" s="9"/>
      <c r="Q17" s="26"/>
      <c r="R17" s="27" t="n">
        <v>15</v>
      </c>
      <c r="S17" s="26"/>
      <c r="T17" s="27" t="n">
        <v>13</v>
      </c>
      <c r="U17" s="26" t="n">
        <v>12</v>
      </c>
      <c r="V17" s="27"/>
      <c r="W17" s="26"/>
      <c r="X17" s="27" t="n">
        <v>9</v>
      </c>
      <c r="Y17" s="26" t="n">
        <v>6</v>
      </c>
      <c r="Z17" s="27"/>
      <c r="AA17" s="26" t="n">
        <v>5</v>
      </c>
      <c r="AB17" s="27"/>
      <c r="AC17" s="26" t="n">
        <v>3</v>
      </c>
      <c r="AD17" s="27"/>
      <c r="AE17" s="26" t="n">
        <v>10</v>
      </c>
      <c r="AF17" s="27"/>
      <c r="AG17" s="26"/>
      <c r="AH17" s="27" t="n">
        <v>8</v>
      </c>
      <c r="AI17" s="26"/>
      <c r="AJ17" s="27"/>
      <c r="AK17" s="26"/>
      <c r="AL17" s="27"/>
      <c r="AM17" s="5" t="n">
        <f aca="false">SUM(I17:AL17)</f>
        <v>117</v>
      </c>
      <c r="AN17" s="0" t="n">
        <f aca="false">$G17+$AG17+$AE17</f>
        <v>10</v>
      </c>
      <c r="AO17" s="0" t="n">
        <f aca="false">$G17+$AE17+$AH17</f>
        <v>18</v>
      </c>
      <c r="AP17" s="0" t="n">
        <f aca="false">$G17+$AG17+$AF17</f>
        <v>0</v>
      </c>
      <c r="AQ17" s="0" t="n">
        <f aca="false">$G17+$AH17+$AF17</f>
        <v>8</v>
      </c>
      <c r="AR17" s="5" t="str">
        <f aca="false">B17</f>
        <v>Eldon</v>
      </c>
      <c r="AS17" s="1" t="n">
        <f aca="false">$G17+AG17</f>
        <v>0</v>
      </c>
      <c r="AT17" s="1" t="n">
        <f aca="false">$G17+AH17</f>
        <v>8</v>
      </c>
    </row>
    <row r="18" customFormat="false" ht="12.75" hidden="false" customHeight="true" outlineLevel="0" collapsed="false">
      <c r="B18" s="5" t="s">
        <v>56</v>
      </c>
      <c r="C18" s="5" t="n">
        <v>14</v>
      </c>
      <c r="D18" s="5"/>
      <c r="E18" s="5" t="n">
        <v>404</v>
      </c>
      <c r="F18" s="5" t="n">
        <f aca="false">E18+G18</f>
        <v>404</v>
      </c>
      <c r="G18" s="23" t="n">
        <f aca="false">SUMIF(wins,"w",I18:AL18)</f>
        <v>0</v>
      </c>
      <c r="H18" s="23" t="n">
        <f aca="false">SUMIF(wins,"l",I18:AL18)</f>
        <v>0</v>
      </c>
      <c r="I18" s="24"/>
      <c r="J18" s="25" t="n">
        <v>10</v>
      </c>
      <c r="K18" s="9" t="n">
        <v>6</v>
      </c>
      <c r="L18" s="25"/>
      <c r="M18" s="26" t="n">
        <v>14</v>
      </c>
      <c r="N18" s="27"/>
      <c r="O18" s="26" t="n">
        <v>8</v>
      </c>
      <c r="P18" s="9"/>
      <c r="Q18" s="26"/>
      <c r="R18" s="27" t="n">
        <v>15</v>
      </c>
      <c r="S18" s="26"/>
      <c r="T18" s="27" t="n">
        <v>11</v>
      </c>
      <c r="U18" s="26" t="n">
        <v>13</v>
      </c>
      <c r="V18" s="27"/>
      <c r="W18" s="26"/>
      <c r="X18" s="27" t="n">
        <v>7</v>
      </c>
      <c r="Y18" s="26"/>
      <c r="Z18" s="27" t="n">
        <v>3</v>
      </c>
      <c r="AA18" s="26" t="n">
        <v>5</v>
      </c>
      <c r="AB18" s="27"/>
      <c r="AC18" s="26" t="n">
        <v>12</v>
      </c>
      <c r="AD18" s="27"/>
      <c r="AE18" s="26" t="n">
        <v>4</v>
      </c>
      <c r="AF18" s="27"/>
      <c r="AG18" s="26"/>
      <c r="AH18" s="27" t="n">
        <v>9</v>
      </c>
      <c r="AI18" s="26"/>
      <c r="AJ18" s="27"/>
      <c r="AK18" s="26"/>
      <c r="AL18" s="27"/>
      <c r="AM18" s="5" t="n">
        <f aca="false">SUM(I18:AL18)</f>
        <v>117</v>
      </c>
      <c r="AN18" s="0" t="n">
        <f aca="false">$G18+$AG18+$AE18</f>
        <v>4</v>
      </c>
      <c r="AO18" s="0" t="n">
        <f aca="false">$G18+$AE18+$AH18</f>
        <v>13</v>
      </c>
      <c r="AP18" s="0" t="n">
        <f aca="false">$G18+$AG18+$AF18</f>
        <v>0</v>
      </c>
      <c r="AQ18" s="0" t="n">
        <f aca="false">$G18+$AH18+$AF18</f>
        <v>9</v>
      </c>
      <c r="AR18" s="5" t="str">
        <f aca="false">B18</f>
        <v>Growney</v>
      </c>
      <c r="AS18" s="1" t="n">
        <f aca="false">$G18+AG18</f>
        <v>0</v>
      </c>
      <c r="AT18" s="1" t="n">
        <f aca="false">$G18+AH18</f>
        <v>9</v>
      </c>
      <c r="BF18" s="5"/>
    </row>
    <row r="19" customFormat="false" ht="12.75" hidden="false" customHeight="true" outlineLevel="0" collapsed="false">
      <c r="B19" s="5" t="s">
        <v>57</v>
      </c>
      <c r="C19" s="5" t="n">
        <v>9</v>
      </c>
      <c r="D19" s="5"/>
      <c r="E19" s="5" t="n">
        <v>411</v>
      </c>
      <c r="F19" s="5" t="n">
        <f aca="false">E19+G19</f>
        <v>411</v>
      </c>
      <c r="G19" s="23" t="n">
        <f aca="false">SUMIF(wins,"w",I19:AL19)</f>
        <v>0</v>
      </c>
      <c r="H19" s="23" t="n">
        <f aca="false">SUMIF(wins,"l",I19:AL19)</f>
        <v>0</v>
      </c>
      <c r="I19" s="24"/>
      <c r="J19" s="25" t="n">
        <v>14</v>
      </c>
      <c r="K19" s="29" t="n">
        <v>3</v>
      </c>
      <c r="L19" s="25"/>
      <c r="M19" s="26" t="n">
        <v>12</v>
      </c>
      <c r="N19" s="27"/>
      <c r="O19" s="26" t="n">
        <v>10</v>
      </c>
      <c r="P19" s="9"/>
      <c r="Q19" s="26"/>
      <c r="R19" s="27" t="n">
        <v>15</v>
      </c>
      <c r="S19" s="26"/>
      <c r="T19" s="27" t="n">
        <v>13</v>
      </c>
      <c r="U19" s="26" t="n">
        <v>11</v>
      </c>
      <c r="V19" s="27"/>
      <c r="W19" s="26"/>
      <c r="X19" s="27" t="n">
        <v>8</v>
      </c>
      <c r="Y19" s="26" t="n">
        <v>7</v>
      </c>
      <c r="Z19" s="27"/>
      <c r="AA19" s="26" t="n">
        <v>6</v>
      </c>
      <c r="AB19" s="27"/>
      <c r="AC19" s="26"/>
      <c r="AD19" s="27" t="n">
        <v>4</v>
      </c>
      <c r="AE19" s="26" t="n">
        <v>5</v>
      </c>
      <c r="AF19" s="27"/>
      <c r="AG19" s="26"/>
      <c r="AH19" s="27" t="n">
        <v>9</v>
      </c>
      <c r="AI19" s="26"/>
      <c r="AJ19" s="27"/>
      <c r="AK19" s="26"/>
      <c r="AL19" s="27"/>
      <c r="AM19" s="5" t="n">
        <f aca="false">SUM(I19:AL19)</f>
        <v>117</v>
      </c>
      <c r="AN19" s="0" t="n">
        <f aca="false">$G19+$AG19+$AE19</f>
        <v>5</v>
      </c>
      <c r="AO19" s="0" t="n">
        <f aca="false">$G19+$AE19+$AH19</f>
        <v>14</v>
      </c>
      <c r="AP19" s="0" t="n">
        <f aca="false">$G19+$AG19+$AF19</f>
        <v>0</v>
      </c>
      <c r="AQ19" s="0" t="n">
        <f aca="false">$G19+$AH19+$AF19</f>
        <v>9</v>
      </c>
      <c r="AR19" s="5" t="str">
        <f aca="false">B19</f>
        <v>Hank</v>
      </c>
      <c r="AS19" s="1" t="n">
        <f aca="false">$G19+AG19</f>
        <v>0</v>
      </c>
      <c r="AT19" s="1" t="n">
        <f aca="false">$G19+AH19</f>
        <v>9</v>
      </c>
    </row>
    <row r="20" customFormat="false" ht="12.75" hidden="false" customHeight="true" outlineLevel="0" collapsed="false">
      <c r="B20" s="5" t="s">
        <v>58</v>
      </c>
      <c r="C20" s="5" t="n">
        <v>12</v>
      </c>
      <c r="D20" s="5"/>
      <c r="E20" s="5" t="n">
        <v>407</v>
      </c>
      <c r="F20" s="5" t="n">
        <f aca="false">E20+G20</f>
        <v>407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 t="n">
        <v>13</v>
      </c>
      <c r="K20" s="9" t="n">
        <v>8</v>
      </c>
      <c r="L20" s="25"/>
      <c r="M20" s="26" t="n">
        <v>12</v>
      </c>
      <c r="N20" s="27"/>
      <c r="O20" s="26" t="n">
        <v>10</v>
      </c>
      <c r="P20" s="9"/>
      <c r="Q20" s="26"/>
      <c r="R20" s="27" t="n">
        <v>15</v>
      </c>
      <c r="S20" s="26"/>
      <c r="T20" s="27" t="n">
        <v>14</v>
      </c>
      <c r="U20" s="26" t="n">
        <v>5</v>
      </c>
      <c r="V20" s="27"/>
      <c r="W20" s="26"/>
      <c r="X20" s="27" t="n">
        <v>11</v>
      </c>
      <c r="Y20" s="26" t="n">
        <v>7</v>
      </c>
      <c r="Z20" s="27"/>
      <c r="AA20" s="26"/>
      <c r="AB20" s="27" t="n">
        <v>4</v>
      </c>
      <c r="AC20" s="26" t="n">
        <v>9</v>
      </c>
      <c r="AD20" s="27"/>
      <c r="AE20" s="26" t="n">
        <v>6</v>
      </c>
      <c r="AF20" s="27"/>
      <c r="AG20" s="26"/>
      <c r="AH20" s="27" t="n">
        <v>3</v>
      </c>
      <c r="AI20" s="26"/>
      <c r="AJ20" s="27"/>
      <c r="AK20" s="26"/>
      <c r="AL20" s="27"/>
      <c r="AM20" s="5" t="n">
        <f aca="false">SUM(I20:AL20)</f>
        <v>117</v>
      </c>
      <c r="AN20" s="0" t="n">
        <f aca="false">$G20+$AG20+$AE20</f>
        <v>6</v>
      </c>
      <c r="AO20" s="0" t="n">
        <f aca="false">$G20+$AE20+$AH20</f>
        <v>9</v>
      </c>
      <c r="AP20" s="0" t="n">
        <f aca="false">$G20+$AG20+$AF20</f>
        <v>0</v>
      </c>
      <c r="AQ20" s="0" t="n">
        <f aca="false">$G20+$AH20+$AF20</f>
        <v>3</v>
      </c>
      <c r="AR20" s="5" t="str">
        <f aca="false">B20</f>
        <v>Helmet</v>
      </c>
      <c r="AS20" s="1" t="n">
        <f aca="false">$G20+AG20</f>
        <v>0</v>
      </c>
      <c r="AT20" s="1" t="n">
        <f aca="false">$G20+AH20</f>
        <v>3</v>
      </c>
    </row>
    <row r="21" customFormat="false" ht="12.75" hidden="false" customHeight="true" outlineLevel="0" collapsed="false">
      <c r="B21" s="5" t="s">
        <v>59</v>
      </c>
      <c r="C21" s="5" t="n">
        <v>12</v>
      </c>
      <c r="D21" s="5"/>
      <c r="E21" s="5" t="n">
        <v>407</v>
      </c>
      <c r="F21" s="5" t="n">
        <f aca="false">E21+G21</f>
        <v>407</v>
      </c>
      <c r="G21" s="23" t="n">
        <f aca="false">SUMIF(wins,"w",I21:AL21)</f>
        <v>0</v>
      </c>
      <c r="H21" s="23" t="n">
        <f aca="false">SUMIF(wins,"l",I21:AL21)</f>
        <v>0</v>
      </c>
      <c r="I21" s="24"/>
      <c r="J21" s="25" t="n">
        <v>14</v>
      </c>
      <c r="K21" s="9"/>
      <c r="L21" s="25" t="n">
        <v>5</v>
      </c>
      <c r="M21" s="26" t="n">
        <v>11</v>
      </c>
      <c r="N21" s="27"/>
      <c r="O21" s="26" t="n">
        <v>13</v>
      </c>
      <c r="P21" s="9"/>
      <c r="Q21" s="26" t="n">
        <v>3</v>
      </c>
      <c r="R21" s="27"/>
      <c r="S21" s="26"/>
      <c r="T21" s="27" t="n">
        <v>15</v>
      </c>
      <c r="U21" s="26" t="n">
        <v>9</v>
      </c>
      <c r="V21" s="27"/>
      <c r="W21" s="26"/>
      <c r="X21" s="27" t="n">
        <v>10</v>
      </c>
      <c r="Y21" s="26" t="n">
        <v>12</v>
      </c>
      <c r="Z21" s="27"/>
      <c r="AA21" s="26" t="n">
        <v>6</v>
      </c>
      <c r="AB21" s="27"/>
      <c r="AC21" s="26"/>
      <c r="AD21" s="27" t="n">
        <v>8</v>
      </c>
      <c r="AE21" s="26" t="n">
        <v>7</v>
      </c>
      <c r="AF21" s="27"/>
      <c r="AG21" s="26"/>
      <c r="AH21" s="27" t="n">
        <v>4</v>
      </c>
      <c r="AI21" s="26"/>
      <c r="AJ21" s="27"/>
      <c r="AK21" s="26"/>
      <c r="AL21" s="27"/>
      <c r="AM21" s="5" t="n">
        <f aca="false">SUM(I21:AL21)</f>
        <v>117</v>
      </c>
      <c r="AN21" s="0" t="n">
        <f aca="false">$G21+$AG21+$AE21</f>
        <v>7</v>
      </c>
      <c r="AO21" s="0" t="n">
        <f aca="false">$G21+$AE21+$AH21</f>
        <v>11</v>
      </c>
      <c r="AP21" s="0" t="n">
        <f aca="false">$G21+$AG21+$AF21</f>
        <v>0</v>
      </c>
      <c r="AQ21" s="0" t="n">
        <f aca="false">$G21+$AH21+$AF21</f>
        <v>4</v>
      </c>
      <c r="AR21" s="5" t="str">
        <f aca="false">B21</f>
        <v>JAM</v>
      </c>
      <c r="AS21" s="1" t="n">
        <f aca="false">$G21+AG21</f>
        <v>0</v>
      </c>
      <c r="AT21" s="1" t="n">
        <f aca="false">$G21+AH21</f>
        <v>4</v>
      </c>
    </row>
    <row r="22" customFormat="false" ht="12.75" hidden="false" customHeight="true" outlineLevel="0" collapsed="false">
      <c r="B22" s="5" t="s">
        <v>60</v>
      </c>
      <c r="C22" s="5" t="n">
        <v>11</v>
      </c>
      <c r="D22" s="5"/>
      <c r="E22" s="5" t="n">
        <v>408</v>
      </c>
      <c r="F22" s="5" t="n">
        <f aca="false">E22+G22</f>
        <v>408</v>
      </c>
      <c r="G22" s="23" t="n">
        <f aca="false">SUMIF(wins,"w",I22:AL22)</f>
        <v>0</v>
      </c>
      <c r="H22" s="23" t="n">
        <f aca="false">SUMIF(wins,"l",I22:AL22)</f>
        <v>0</v>
      </c>
      <c r="I22" s="24"/>
      <c r="J22" s="25" t="n">
        <v>15</v>
      </c>
      <c r="K22" s="9"/>
      <c r="L22" s="25" t="n">
        <v>8</v>
      </c>
      <c r="M22" s="26" t="n">
        <v>5</v>
      </c>
      <c r="N22" s="27"/>
      <c r="O22" s="26" t="n">
        <v>4</v>
      </c>
      <c r="P22" s="9"/>
      <c r="Q22" s="26"/>
      <c r="R22" s="27" t="n">
        <v>11</v>
      </c>
      <c r="S22" s="26"/>
      <c r="T22" s="27" t="n">
        <v>14</v>
      </c>
      <c r="U22" s="26" t="n">
        <v>13</v>
      </c>
      <c r="V22" s="27"/>
      <c r="W22" s="26"/>
      <c r="X22" s="27" t="n">
        <v>9</v>
      </c>
      <c r="Y22" s="26" t="n">
        <v>3</v>
      </c>
      <c r="Z22" s="27"/>
      <c r="AA22" s="26"/>
      <c r="AB22" s="27" t="n">
        <v>10</v>
      </c>
      <c r="AC22" s="26"/>
      <c r="AD22" s="27" t="n">
        <v>7</v>
      </c>
      <c r="AE22" s="26" t="n">
        <v>6</v>
      </c>
      <c r="AF22" s="27"/>
      <c r="AG22" s="26"/>
      <c r="AH22" s="27" t="n">
        <v>12</v>
      </c>
      <c r="AI22" s="26"/>
      <c r="AJ22" s="27"/>
      <c r="AK22" s="26"/>
      <c r="AL22" s="27"/>
      <c r="AM22" s="5" t="n">
        <f aca="false">SUM(I22:AL22)</f>
        <v>117</v>
      </c>
      <c r="AN22" s="0" t="n">
        <f aca="false">$G22+$AG22+$AE22</f>
        <v>6</v>
      </c>
      <c r="AO22" s="0" t="n">
        <f aca="false">$G22+$AE22+$AH22</f>
        <v>18</v>
      </c>
      <c r="AP22" s="0" t="n">
        <f aca="false">$G22+$AG22+$AF22</f>
        <v>0</v>
      </c>
      <c r="AQ22" s="0" t="n">
        <f aca="false">$G22+$AH22+$AF22</f>
        <v>12</v>
      </c>
      <c r="AR22" s="5" t="str">
        <f aca="false">B22</f>
        <v>Ken</v>
      </c>
      <c r="AS22" s="1" t="n">
        <f aca="false">$G22+AG22</f>
        <v>0</v>
      </c>
      <c r="AT22" s="1" t="n">
        <f aca="false">$G22+AH22</f>
        <v>12</v>
      </c>
    </row>
    <row r="23" customFormat="false" ht="12.75" hidden="false" customHeight="true" outlineLevel="0" collapsed="false">
      <c r="B23" s="5" t="s">
        <v>61</v>
      </c>
      <c r="C23" s="5" t="n">
        <v>16</v>
      </c>
      <c r="D23" s="5"/>
      <c r="E23" s="5" t="n">
        <v>403</v>
      </c>
      <c r="F23" s="5" t="n">
        <f aca="false">E23+G23</f>
        <v>403</v>
      </c>
      <c r="G23" s="23" t="n">
        <f aca="false">SUMIF(wins,"w",I23:AL23)</f>
        <v>0</v>
      </c>
      <c r="H23" s="23" t="n">
        <f aca="false">SUMIF(wins,"l",I23:AL23)</f>
        <v>0</v>
      </c>
      <c r="I23" s="24"/>
      <c r="J23" s="25" t="n">
        <v>14</v>
      </c>
      <c r="K23" s="29"/>
      <c r="L23" s="25" t="n">
        <v>3</v>
      </c>
      <c r="M23" s="26" t="n">
        <v>15</v>
      </c>
      <c r="N23" s="27"/>
      <c r="O23" s="26" t="n">
        <v>13</v>
      </c>
      <c r="P23" s="9"/>
      <c r="Q23" s="26"/>
      <c r="R23" s="27" t="n">
        <v>9</v>
      </c>
      <c r="S23" s="26"/>
      <c r="T23" s="27" t="n">
        <v>11</v>
      </c>
      <c r="U23" s="26" t="n">
        <v>8</v>
      </c>
      <c r="V23" s="27"/>
      <c r="W23" s="26"/>
      <c r="X23" s="27" t="n">
        <v>12</v>
      </c>
      <c r="Y23" s="26" t="n">
        <v>7</v>
      </c>
      <c r="Z23" s="27"/>
      <c r="AA23" s="26"/>
      <c r="AB23" s="27" t="n">
        <v>5</v>
      </c>
      <c r="AC23" s="26"/>
      <c r="AD23" s="27" t="n">
        <v>4</v>
      </c>
      <c r="AE23" s="26" t="n">
        <v>10</v>
      </c>
      <c r="AF23" s="27"/>
      <c r="AG23" s="26"/>
      <c r="AH23" s="27" t="n">
        <v>6</v>
      </c>
      <c r="AI23" s="26"/>
      <c r="AJ23" s="27"/>
      <c r="AK23" s="26"/>
      <c r="AL23" s="27"/>
      <c r="AM23" s="5" t="n">
        <f aca="false">SUM(I23:AL23)</f>
        <v>117</v>
      </c>
      <c r="AN23" s="0" t="n">
        <f aca="false">$G23+$AG23+$AE23</f>
        <v>10</v>
      </c>
      <c r="AO23" s="0" t="n">
        <f aca="false">$G23+$AE23+$AH23</f>
        <v>16</v>
      </c>
      <c r="AP23" s="0" t="n">
        <f aca="false">$G23+$AG23+$AF23</f>
        <v>0</v>
      </c>
      <c r="AQ23" s="0" t="n">
        <f aca="false">$G23+$AH23+$AF23</f>
        <v>6</v>
      </c>
      <c r="AR23" s="5" t="str">
        <f aca="false">B23</f>
        <v>Kent</v>
      </c>
      <c r="AS23" s="1" t="n">
        <f aca="false">$G23+AG23</f>
        <v>0</v>
      </c>
      <c r="AT23" s="1" t="n">
        <f aca="false">$G23+AH23</f>
        <v>6</v>
      </c>
      <c r="AU23" s="5"/>
      <c r="AV23" s="5"/>
    </row>
    <row r="24" customFormat="false" ht="12.75" hidden="false" customHeight="true" outlineLevel="0" collapsed="false">
      <c r="B24" s="5" t="s">
        <v>62</v>
      </c>
      <c r="C24" s="5" t="n">
        <v>26</v>
      </c>
      <c r="D24" s="5"/>
      <c r="E24" s="5" t="n">
        <v>359</v>
      </c>
      <c r="F24" s="5" t="n">
        <f aca="false">E24+G24</f>
        <v>359</v>
      </c>
      <c r="G24" s="23" t="n">
        <f aca="false">SUMIF(wins,"w",I24:AL24)</f>
        <v>0</v>
      </c>
      <c r="H24" s="23" t="n">
        <f aca="false">SUMIF(wins,"l",I24:AL24)</f>
        <v>0</v>
      </c>
      <c r="I24" s="24"/>
      <c r="J24" s="25" t="n">
        <v>12</v>
      </c>
      <c r="K24" s="9" t="n">
        <v>4</v>
      </c>
      <c r="L24" s="25"/>
      <c r="M24" s="26" t="n">
        <v>11</v>
      </c>
      <c r="N24" s="27"/>
      <c r="O24" s="26" t="n">
        <v>13</v>
      </c>
      <c r="P24" s="9"/>
      <c r="Q24" s="26"/>
      <c r="R24" s="27" t="n">
        <v>14</v>
      </c>
      <c r="S24" s="26"/>
      <c r="T24" s="27" t="n">
        <v>15</v>
      </c>
      <c r="U24" s="26" t="n">
        <v>10</v>
      </c>
      <c r="V24" s="27"/>
      <c r="W24" s="26"/>
      <c r="X24" s="27" t="n">
        <v>6</v>
      </c>
      <c r="Y24" s="26"/>
      <c r="Z24" s="27" t="n">
        <v>3</v>
      </c>
      <c r="AA24" s="26"/>
      <c r="AB24" s="27" t="n">
        <v>5</v>
      </c>
      <c r="AC24" s="26"/>
      <c r="AD24" s="27" t="n">
        <v>7</v>
      </c>
      <c r="AE24" s="26" t="n">
        <v>8</v>
      </c>
      <c r="AF24" s="27"/>
      <c r="AG24" s="26"/>
      <c r="AH24" s="27" t="n">
        <v>9</v>
      </c>
      <c r="AI24" s="26"/>
      <c r="AJ24" s="27"/>
      <c r="AK24" s="26"/>
      <c r="AL24" s="27"/>
      <c r="AM24" s="5" t="n">
        <f aca="false">SUM(I24:AL24)</f>
        <v>117</v>
      </c>
      <c r="AN24" s="0" t="n">
        <f aca="false">$G24+$AG24+$AE24</f>
        <v>8</v>
      </c>
      <c r="AO24" s="0" t="n">
        <f aca="false">$G24+$AE24+$AH24</f>
        <v>17</v>
      </c>
      <c r="AP24" s="0" t="n">
        <f aca="false">$G24+$AG24+$AF24</f>
        <v>0</v>
      </c>
      <c r="AQ24" s="0" t="n">
        <f aca="false">$G24+$AH24+$AF24</f>
        <v>9</v>
      </c>
      <c r="AR24" s="5" t="str">
        <f aca="false">B24</f>
        <v>Mickey</v>
      </c>
      <c r="AS24" s="1" t="n">
        <f aca="false">$G24+AG24</f>
        <v>0</v>
      </c>
      <c r="AT24" s="1" t="n">
        <f aca="false">$G24+AH24</f>
        <v>9</v>
      </c>
      <c r="AU24" s="1" t="s">
        <v>0</v>
      </c>
    </row>
    <row r="25" customFormat="false" ht="12.75" hidden="false" customHeight="true" outlineLevel="0" collapsed="false">
      <c r="B25" s="5" t="s">
        <v>63</v>
      </c>
      <c r="C25" s="5" t="n">
        <v>5</v>
      </c>
      <c r="D25" s="5"/>
      <c r="E25" s="5" t="n">
        <v>429</v>
      </c>
      <c r="F25" s="5" t="n">
        <f aca="false">E25+G25</f>
        <v>429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 t="n">
        <v>13</v>
      </c>
      <c r="K25" s="9" t="n">
        <v>8</v>
      </c>
      <c r="L25" s="25"/>
      <c r="M25" s="26" t="n">
        <v>14</v>
      </c>
      <c r="N25" s="27"/>
      <c r="O25" s="26" t="n">
        <v>9</v>
      </c>
      <c r="P25" s="9"/>
      <c r="Q25" s="26"/>
      <c r="R25" s="27" t="n">
        <v>11</v>
      </c>
      <c r="S25" s="26"/>
      <c r="T25" s="27" t="n">
        <v>15</v>
      </c>
      <c r="U25" s="26"/>
      <c r="V25" s="27" t="n">
        <v>6</v>
      </c>
      <c r="W25" s="26" t="n">
        <v>4</v>
      </c>
      <c r="X25" s="27"/>
      <c r="Y25" s="26" t="n">
        <v>12</v>
      </c>
      <c r="Z25" s="27"/>
      <c r="AA25" s="26" t="n">
        <v>5</v>
      </c>
      <c r="AB25" s="27"/>
      <c r="AC25" s="26"/>
      <c r="AD25" s="27" t="n">
        <v>3</v>
      </c>
      <c r="AE25" s="26" t="n">
        <v>10</v>
      </c>
      <c r="AF25" s="27"/>
      <c r="AG25" s="26"/>
      <c r="AH25" s="27" t="n">
        <v>7</v>
      </c>
      <c r="AI25" s="26"/>
      <c r="AJ25" s="27"/>
      <c r="AK25" s="26"/>
      <c r="AL25" s="27"/>
      <c r="AM25" s="5" t="n">
        <f aca="false">SUM(I25:AL25)</f>
        <v>117</v>
      </c>
      <c r="AN25" s="0" t="n">
        <f aca="false">$G25+$AG25+$AE25</f>
        <v>10</v>
      </c>
      <c r="AO25" s="0" t="n">
        <f aca="false">$G25+$AE25+$AH25</f>
        <v>17</v>
      </c>
      <c r="AP25" s="0" t="n">
        <f aca="false">$G25+$AG25+$AF25</f>
        <v>0</v>
      </c>
      <c r="AQ25" s="0" t="n">
        <f aca="false">$G25+$AH25+$AF25</f>
        <v>7</v>
      </c>
      <c r="AR25" s="5" t="str">
        <f aca="false">B25</f>
        <v>Mike&amp;Lisa</v>
      </c>
      <c r="AS25" s="1" t="n">
        <f aca="false">$G25+AG25</f>
        <v>0</v>
      </c>
      <c r="AT25" s="1" t="n">
        <f aca="false">$G25+AH25</f>
        <v>7</v>
      </c>
    </row>
    <row r="26" customFormat="false" ht="12.75" hidden="false" customHeight="true" outlineLevel="0" collapsed="false">
      <c r="A26" s="1" t="n">
        <v>4</v>
      </c>
      <c r="B26" s="5" t="s">
        <v>64</v>
      </c>
      <c r="C26" s="5" t="n">
        <v>16</v>
      </c>
      <c r="D26" s="5"/>
      <c r="E26" s="5" t="n">
        <v>403</v>
      </c>
      <c r="F26" s="5" t="n">
        <f aca="false">E26+G26</f>
        <v>403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 t="n">
        <v>13</v>
      </c>
      <c r="K26" s="29"/>
      <c r="L26" s="25" t="n">
        <v>5</v>
      </c>
      <c r="M26" s="26" t="n">
        <v>11</v>
      </c>
      <c r="N26" s="27"/>
      <c r="O26" s="26" t="n">
        <v>14</v>
      </c>
      <c r="P26" s="9"/>
      <c r="Q26" s="26"/>
      <c r="R26" s="27" t="n">
        <v>15</v>
      </c>
      <c r="S26" s="26"/>
      <c r="T26" s="27" t="n">
        <v>12</v>
      </c>
      <c r="U26" s="26" t="n">
        <v>6</v>
      </c>
      <c r="V26" s="27"/>
      <c r="W26" s="26" t="n">
        <v>4</v>
      </c>
      <c r="X26" s="27"/>
      <c r="Y26" s="26" t="n">
        <v>9</v>
      </c>
      <c r="Z26" s="27"/>
      <c r="AA26" s="26" t="n">
        <v>8</v>
      </c>
      <c r="AB26" s="27"/>
      <c r="AC26" s="26"/>
      <c r="AD26" s="27" t="n">
        <v>7</v>
      </c>
      <c r="AE26" s="26" t="n">
        <v>10</v>
      </c>
      <c r="AF26" s="27"/>
      <c r="AG26" s="26" t="n">
        <v>3</v>
      </c>
      <c r="AH26" s="27"/>
      <c r="AI26" s="26"/>
      <c r="AJ26" s="27"/>
      <c r="AK26" s="26"/>
      <c r="AL26" s="27"/>
      <c r="AM26" s="5" t="n">
        <f aca="false">SUM(I26:AL26)</f>
        <v>117</v>
      </c>
      <c r="AN26" s="0" t="n">
        <f aca="false">$G26+$AG26+$AE26</f>
        <v>13</v>
      </c>
      <c r="AO26" s="0" t="n">
        <f aca="false">$G26+$AE26+$AH26</f>
        <v>10</v>
      </c>
      <c r="AP26" s="0" t="n">
        <f aca="false">$G26+$AG26+$AF26</f>
        <v>3</v>
      </c>
      <c r="AQ26" s="0" t="n">
        <f aca="false">$G26+$AH26+$AF26</f>
        <v>0</v>
      </c>
      <c r="AR26" s="5" t="str">
        <f aca="false">B26</f>
        <v>Nancy</v>
      </c>
      <c r="AS26" s="1" t="n">
        <f aca="false">$G26+AG26</f>
        <v>3</v>
      </c>
      <c r="AT26" s="1" t="n">
        <f aca="false">$G26+AH26</f>
        <v>0</v>
      </c>
    </row>
    <row r="27" customFormat="false" ht="12.75" hidden="false" customHeight="true" outlineLevel="0" collapsed="false">
      <c r="B27" s="5" t="s">
        <v>65</v>
      </c>
      <c r="C27" s="5" t="n">
        <v>3</v>
      </c>
      <c r="D27" s="5"/>
      <c r="E27" s="5" t="n">
        <v>438</v>
      </c>
      <c r="F27" s="5" t="n">
        <f aca="false">E27+G27</f>
        <v>438</v>
      </c>
      <c r="G27" s="23" t="n">
        <f aca="false">SUMIF(wins,"w",I27:AL27)</f>
        <v>0</v>
      </c>
      <c r="H27" s="23" t="n">
        <f aca="false">SUMIF(wins,"l",I27:AL27)</f>
        <v>0</v>
      </c>
      <c r="I27" s="24"/>
      <c r="J27" s="25" t="n">
        <v>15</v>
      </c>
      <c r="K27" s="29"/>
      <c r="L27" s="25" t="n">
        <v>3</v>
      </c>
      <c r="M27" s="26" t="n">
        <v>12</v>
      </c>
      <c r="N27" s="27"/>
      <c r="O27" s="26" t="n">
        <v>10</v>
      </c>
      <c r="P27" s="9"/>
      <c r="Q27" s="26"/>
      <c r="R27" s="27" t="n">
        <v>14</v>
      </c>
      <c r="S27" s="26"/>
      <c r="T27" s="27" t="n">
        <v>11</v>
      </c>
      <c r="U27" s="26" t="n">
        <v>13</v>
      </c>
      <c r="V27" s="27"/>
      <c r="W27" s="26"/>
      <c r="X27" s="27" t="n">
        <v>9</v>
      </c>
      <c r="Y27" s="26" t="n">
        <v>8</v>
      </c>
      <c r="Z27" s="27"/>
      <c r="AA27" s="26"/>
      <c r="AB27" s="27" t="n">
        <v>4</v>
      </c>
      <c r="AC27" s="26" t="n">
        <v>5</v>
      </c>
      <c r="AD27" s="27"/>
      <c r="AE27" s="26" t="n">
        <v>7</v>
      </c>
      <c r="AF27" s="27"/>
      <c r="AG27" s="26"/>
      <c r="AH27" s="27" t="n">
        <v>6</v>
      </c>
      <c r="AI27" s="26"/>
      <c r="AJ27" s="27"/>
      <c r="AK27" s="26"/>
      <c r="AL27" s="27"/>
      <c r="AM27" s="5" t="n">
        <f aca="false">SUM(I27:AL27)</f>
        <v>117</v>
      </c>
      <c r="AN27" s="0" t="n">
        <f aca="false">$G27+$AG27+$AE27</f>
        <v>7</v>
      </c>
      <c r="AO27" s="0" t="n">
        <f aca="false">$G27+$AE27+$AH27</f>
        <v>13</v>
      </c>
      <c r="AP27" s="0" t="n">
        <f aca="false">$G27+$AG27+$AF27</f>
        <v>0</v>
      </c>
      <c r="AQ27" s="0" t="n">
        <f aca="false">$G27+$AH27+$AF27</f>
        <v>6</v>
      </c>
      <c r="AR27" s="5" t="str">
        <f aca="false">B27</f>
        <v>Narvco</v>
      </c>
      <c r="AS27" s="1" t="n">
        <f aca="false">$G27+AG27</f>
        <v>0</v>
      </c>
      <c r="AT27" s="1" t="n">
        <f aca="false">$G27+AH27</f>
        <v>6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66</v>
      </c>
      <c r="C28" s="5" t="n">
        <v>19</v>
      </c>
      <c r="D28" s="5"/>
      <c r="E28" s="5" t="n">
        <v>392</v>
      </c>
      <c r="F28" s="5" t="n">
        <f aca="false">E28+G28</f>
        <v>392</v>
      </c>
      <c r="G28" s="23" t="n">
        <f aca="false">SUMIF(wins,"w",I28:AL28)</f>
        <v>0</v>
      </c>
      <c r="H28" s="23" t="n">
        <f aca="false">SUMIF(wins,"l",I28:AL28)</f>
        <v>0</v>
      </c>
      <c r="I28" s="24"/>
      <c r="J28" s="25" t="n">
        <v>10</v>
      </c>
      <c r="K28" s="29" t="n">
        <v>8</v>
      </c>
      <c r="L28" s="25"/>
      <c r="M28" s="26" t="n">
        <v>13</v>
      </c>
      <c r="N28" s="27"/>
      <c r="O28" s="26" t="n">
        <v>11</v>
      </c>
      <c r="P28" s="9"/>
      <c r="Q28" s="26"/>
      <c r="R28" s="27" t="n">
        <v>14</v>
      </c>
      <c r="S28" s="26"/>
      <c r="T28" s="27" t="n">
        <v>15</v>
      </c>
      <c r="U28" s="26"/>
      <c r="V28" s="27" t="n">
        <v>12</v>
      </c>
      <c r="W28" s="26"/>
      <c r="X28" s="27" t="n">
        <v>6</v>
      </c>
      <c r="Y28" s="26" t="n">
        <v>9</v>
      </c>
      <c r="Z28" s="27"/>
      <c r="AA28" s="26"/>
      <c r="AB28" s="27" t="n">
        <v>4</v>
      </c>
      <c r="AC28" s="26"/>
      <c r="AD28" s="27" t="n">
        <v>7</v>
      </c>
      <c r="AE28" s="26"/>
      <c r="AF28" s="27" t="n">
        <v>5</v>
      </c>
      <c r="AG28" s="26"/>
      <c r="AH28" s="27" t="n">
        <v>3</v>
      </c>
      <c r="AI28" s="26"/>
      <c r="AJ28" s="27"/>
      <c r="AK28" s="26"/>
      <c r="AL28" s="27"/>
      <c r="AM28" s="5" t="n">
        <f aca="false">SUM(I28:AL28)</f>
        <v>117</v>
      </c>
      <c r="AN28" s="0" t="n">
        <f aca="false">$G28+$AG28+$AE28</f>
        <v>0</v>
      </c>
      <c r="AO28" s="0" t="n">
        <f aca="false">$G28+$AE28+$AH28</f>
        <v>3</v>
      </c>
      <c r="AP28" s="0" t="n">
        <f aca="false">$G28+$AG28+$AF28</f>
        <v>5</v>
      </c>
      <c r="AQ28" s="0" t="n">
        <f aca="false">$G28+$AH28+$AF28</f>
        <v>8</v>
      </c>
      <c r="AR28" s="5" t="str">
        <f aca="false">B28</f>
        <v>Pat</v>
      </c>
      <c r="AS28" s="1" t="n">
        <f aca="false">$G28+AG28</f>
        <v>0</v>
      </c>
      <c r="AT28" s="1" t="n">
        <f aca="false">$G28+AH28</f>
        <v>3</v>
      </c>
    </row>
    <row r="29" customFormat="false" ht="12.75" hidden="false" customHeight="true" outlineLevel="0" collapsed="false">
      <c r="A29" s="1" t="n">
        <v>3</v>
      </c>
      <c r="B29" s="5" t="s">
        <v>67</v>
      </c>
      <c r="C29" s="5" t="n">
        <v>18</v>
      </c>
      <c r="D29" s="5"/>
      <c r="E29" s="5" t="n">
        <v>398</v>
      </c>
      <c r="F29" s="5" t="n">
        <f aca="false">E29+G29</f>
        <v>398</v>
      </c>
      <c r="G29" s="23" t="n">
        <f aca="false">SUMIF(wins,"w",I29:AL29)</f>
        <v>0</v>
      </c>
      <c r="H29" s="23" t="n">
        <f aca="false">SUMIF(wins,"l",I29:AL29)</f>
        <v>0</v>
      </c>
      <c r="I29" s="24"/>
      <c r="J29" s="25" t="n">
        <v>7</v>
      </c>
      <c r="K29" s="9"/>
      <c r="L29" s="25" t="n">
        <v>5</v>
      </c>
      <c r="M29" s="26" t="n">
        <v>10</v>
      </c>
      <c r="N29" s="27"/>
      <c r="O29" s="26" t="n">
        <v>14</v>
      </c>
      <c r="P29" s="9"/>
      <c r="Q29" s="26"/>
      <c r="R29" s="30" t="n">
        <v>8</v>
      </c>
      <c r="S29" s="26"/>
      <c r="T29" s="27" t="n">
        <v>12</v>
      </c>
      <c r="U29" s="26" t="n">
        <v>15</v>
      </c>
      <c r="V29" s="27"/>
      <c r="W29" s="26"/>
      <c r="X29" s="27" t="n">
        <v>11</v>
      </c>
      <c r="Y29" s="26"/>
      <c r="Z29" s="27" t="n">
        <v>6</v>
      </c>
      <c r="AA29" s="26" t="n">
        <v>13</v>
      </c>
      <c r="AB29" s="27"/>
      <c r="AC29" s="26" t="n">
        <v>4</v>
      </c>
      <c r="AD29" s="27"/>
      <c r="AE29" s="26" t="n">
        <v>3</v>
      </c>
      <c r="AF29" s="27"/>
      <c r="AG29" s="26"/>
      <c r="AH29" s="27" t="n">
        <v>9</v>
      </c>
      <c r="AI29" s="26"/>
      <c r="AJ29" s="27"/>
      <c r="AK29" s="26"/>
      <c r="AL29" s="27"/>
      <c r="AM29" s="5" t="n">
        <f aca="false">SUM(I29:AL29)</f>
        <v>117</v>
      </c>
      <c r="AN29" s="0" t="n">
        <f aca="false">$G29+$AG29+$AE29</f>
        <v>3</v>
      </c>
      <c r="AO29" s="0" t="n">
        <f aca="false">$G29+$AE29+$AH29</f>
        <v>12</v>
      </c>
      <c r="AP29" s="0" t="n">
        <f aca="false">$G29+$AG29+$AF29</f>
        <v>0</v>
      </c>
      <c r="AQ29" s="0" t="n">
        <f aca="false">$G29+$AH29+$AF29</f>
        <v>9</v>
      </c>
      <c r="AR29" s="5" t="str">
        <f aca="false">B29</f>
        <v>Prentice</v>
      </c>
      <c r="AS29" s="1" t="n">
        <f aca="false">$G29+AG29</f>
        <v>0</v>
      </c>
      <c r="AT29" s="1" t="n">
        <f aca="false">$G29+AH29</f>
        <v>9</v>
      </c>
    </row>
    <row r="30" customFormat="false" ht="12.75" hidden="false" customHeight="false" outlineLevel="0" collapsed="false">
      <c r="B30" s="5" t="s">
        <v>68</v>
      </c>
      <c r="C30" s="5" t="n">
        <v>20</v>
      </c>
      <c r="D30" s="5"/>
      <c r="E30" s="5" t="n">
        <v>388</v>
      </c>
      <c r="F30" s="5" t="n">
        <f aca="false">E30+G30</f>
        <v>388</v>
      </c>
      <c r="G30" s="23" t="n">
        <f aca="false">SUMIF(wins,"w",I30:AL30)</f>
        <v>0</v>
      </c>
      <c r="H30" s="23" t="n">
        <f aca="false">SUMIF(wins,"l",I30:AL30)</f>
        <v>0</v>
      </c>
      <c r="I30" s="24"/>
      <c r="J30" s="25" t="n">
        <v>15</v>
      </c>
      <c r="K30" s="9" t="n">
        <v>4</v>
      </c>
      <c r="L30" s="25"/>
      <c r="M30" s="26" t="n">
        <v>10</v>
      </c>
      <c r="N30" s="27"/>
      <c r="O30" s="26" t="n">
        <v>12</v>
      </c>
      <c r="P30" s="9"/>
      <c r="Q30" s="26"/>
      <c r="R30" s="27" t="n">
        <v>14</v>
      </c>
      <c r="S30" s="26"/>
      <c r="T30" s="27" t="n">
        <v>8</v>
      </c>
      <c r="U30" s="26" t="n">
        <v>11</v>
      </c>
      <c r="V30" s="27"/>
      <c r="W30" s="26"/>
      <c r="X30" s="27" t="n">
        <v>9</v>
      </c>
      <c r="Y30" s="26" t="n">
        <v>13</v>
      </c>
      <c r="Z30" s="27"/>
      <c r="AA30" s="26" t="n">
        <v>7</v>
      </c>
      <c r="AB30" s="27"/>
      <c r="AC30" s="26" t="n">
        <v>3</v>
      </c>
      <c r="AD30" s="27"/>
      <c r="AE30" s="26" t="n">
        <v>5</v>
      </c>
      <c r="AF30" s="27"/>
      <c r="AG30" s="26"/>
      <c r="AH30" s="27" t="n">
        <v>6</v>
      </c>
      <c r="AI30" s="26"/>
      <c r="AJ30" s="27"/>
      <c r="AK30" s="26"/>
      <c r="AL30" s="27"/>
      <c r="AM30" s="5" t="n">
        <f aca="false">SUM(I30:AL30)</f>
        <v>117</v>
      </c>
      <c r="AN30" s="0" t="n">
        <f aca="false">$G30+$AG30+$AE30</f>
        <v>5</v>
      </c>
      <c r="AO30" s="0" t="n">
        <f aca="false">$G30+$AE30+$AH30</f>
        <v>11</v>
      </c>
      <c r="AP30" s="0" t="n">
        <f aca="false">$G30+$AG30+$AF30</f>
        <v>0</v>
      </c>
      <c r="AQ30" s="0" t="n">
        <f aca="false">$G30+$AH30+$AF30</f>
        <v>6</v>
      </c>
      <c r="AR30" s="5" t="str">
        <f aca="false">B30</f>
        <v>Scott&amp;Val</v>
      </c>
      <c r="AS30" s="1" t="n">
        <f aca="false">$G30+AG30</f>
        <v>0</v>
      </c>
      <c r="AT30" s="1" t="n">
        <f aca="false">$G30+AH30</f>
        <v>6</v>
      </c>
    </row>
    <row r="31" customFormat="false" ht="12.75" hidden="false" customHeight="false" outlineLevel="0" collapsed="false">
      <c r="B31" s="5" t="s">
        <v>69</v>
      </c>
      <c r="C31" s="5" t="n">
        <v>4</v>
      </c>
      <c r="D31" s="5"/>
      <c r="E31" s="5" t="n">
        <v>430</v>
      </c>
      <c r="F31" s="5" t="n">
        <f aca="false">E31+G31</f>
        <v>430</v>
      </c>
      <c r="G31" s="23" t="n">
        <f aca="false">SUMIF(wins,"w",I31:AL31)</f>
        <v>0</v>
      </c>
      <c r="H31" s="23" t="n">
        <f aca="false">SUMIF(wins,"l",I31:AL31)</f>
        <v>0</v>
      </c>
      <c r="I31" s="24"/>
      <c r="J31" s="25" t="n">
        <v>14</v>
      </c>
      <c r="K31" s="9"/>
      <c r="L31" s="25" t="n">
        <v>3</v>
      </c>
      <c r="M31" s="26" t="n">
        <v>12</v>
      </c>
      <c r="N31" s="27"/>
      <c r="O31" s="26" t="n">
        <v>10</v>
      </c>
      <c r="P31" s="9"/>
      <c r="Q31" s="26"/>
      <c r="R31" s="27" t="n">
        <v>15</v>
      </c>
      <c r="S31" s="26"/>
      <c r="T31" s="27" t="n">
        <v>13</v>
      </c>
      <c r="U31" s="26" t="n">
        <v>11</v>
      </c>
      <c r="V31" s="27"/>
      <c r="W31" s="26"/>
      <c r="X31" s="27" t="n">
        <v>9</v>
      </c>
      <c r="Y31" s="26" t="n">
        <v>8</v>
      </c>
      <c r="Z31" s="27"/>
      <c r="AA31" s="26" t="n">
        <v>4</v>
      </c>
      <c r="AB31" s="27"/>
      <c r="AC31" s="26" t="n">
        <v>5</v>
      </c>
      <c r="AD31" s="27"/>
      <c r="AE31" s="26" t="n">
        <v>7</v>
      </c>
      <c r="AF31" s="27"/>
      <c r="AG31" s="26"/>
      <c r="AH31" s="27" t="n">
        <v>6</v>
      </c>
      <c r="AI31" s="26"/>
      <c r="AJ31" s="27"/>
      <c r="AK31" s="26"/>
      <c r="AL31" s="27"/>
      <c r="AM31" s="5" t="n">
        <f aca="false">SUM(I31:AL31)</f>
        <v>117</v>
      </c>
      <c r="AN31" s="0" t="n">
        <f aca="false">$G31+$AG31+$AE31</f>
        <v>7</v>
      </c>
      <c r="AO31" s="0" t="n">
        <f aca="false">$G31+$AE31+$AH31</f>
        <v>13</v>
      </c>
      <c r="AP31" s="0" t="n">
        <f aca="false">$G31+$AG31+$AF31</f>
        <v>0</v>
      </c>
      <c r="AQ31" s="0" t="n">
        <f aca="false">$G31+$AH31+$AF31</f>
        <v>6</v>
      </c>
      <c r="AR31" s="5" t="str">
        <f aca="false">B31</f>
        <v>Sheas</v>
      </c>
      <c r="AS31" s="1" t="n">
        <f aca="false">$G31+AG31</f>
        <v>0</v>
      </c>
      <c r="AT31" s="1" t="n">
        <f aca="false">$G31+AH31</f>
        <v>6</v>
      </c>
    </row>
    <row r="32" customFormat="false" ht="13.5" hidden="false" customHeight="true" outlineLevel="0" collapsed="false">
      <c r="B32" s="5" t="s">
        <v>70</v>
      </c>
      <c r="C32" s="5" t="n">
        <v>23</v>
      </c>
      <c r="D32" s="5"/>
      <c r="E32" s="5" t="n">
        <v>383</v>
      </c>
      <c r="F32" s="5" t="n">
        <f aca="false">E32+G32</f>
        <v>383</v>
      </c>
      <c r="G32" s="23" t="n">
        <f aca="false">SUMIF(wins,"w",I32:AL32)</f>
        <v>0</v>
      </c>
      <c r="H32" s="23" t="n">
        <f aca="false">SUMIF(wins,"l",I32:AL32)</f>
        <v>0</v>
      </c>
      <c r="I32" s="24"/>
      <c r="J32" s="25" t="n">
        <v>13</v>
      </c>
      <c r="K32" s="9" t="n">
        <v>6</v>
      </c>
      <c r="L32" s="25"/>
      <c r="M32" s="26"/>
      <c r="N32" s="27" t="n">
        <v>5</v>
      </c>
      <c r="O32" s="26" t="n">
        <v>12</v>
      </c>
      <c r="P32" s="9"/>
      <c r="Q32" s="26"/>
      <c r="R32" s="27" t="n">
        <v>10</v>
      </c>
      <c r="S32" s="26"/>
      <c r="T32" s="27" t="n">
        <v>14</v>
      </c>
      <c r="U32" s="26" t="n">
        <v>15</v>
      </c>
      <c r="V32" s="27"/>
      <c r="W32" s="26"/>
      <c r="X32" s="27" t="n">
        <v>8</v>
      </c>
      <c r="Y32" s="26" t="n">
        <v>9</v>
      </c>
      <c r="Z32" s="27"/>
      <c r="AA32" s="26"/>
      <c r="AB32" s="27" t="n">
        <v>7</v>
      </c>
      <c r="AC32" s="26" t="n">
        <v>4</v>
      </c>
      <c r="AD32" s="27"/>
      <c r="AE32" s="26"/>
      <c r="AF32" s="27" t="n">
        <v>3</v>
      </c>
      <c r="AG32" s="26"/>
      <c r="AH32" s="27" t="n">
        <v>11</v>
      </c>
      <c r="AI32" s="26"/>
      <c r="AJ32" s="27"/>
      <c r="AK32" s="26"/>
      <c r="AL32" s="27"/>
      <c r="AM32" s="5" t="n">
        <f aca="false">SUM(I32:AL32)</f>
        <v>117</v>
      </c>
      <c r="AN32" s="0" t="n">
        <f aca="false">$G32+$AG32+$AE32</f>
        <v>0</v>
      </c>
      <c r="AO32" s="0" t="n">
        <f aca="false">$G32+$AE32+$AH32</f>
        <v>11</v>
      </c>
      <c r="AP32" s="0" t="n">
        <f aca="false">$G32+$AG32+$AF32</f>
        <v>3</v>
      </c>
      <c r="AQ32" s="0" t="n">
        <f aca="false">$G32+$AH32+$AF32</f>
        <v>14</v>
      </c>
      <c r="AR32" s="5" t="str">
        <f aca="false">B32</f>
        <v>WAM</v>
      </c>
      <c r="AS32" s="1" t="n">
        <f aca="false">$G32+AG32</f>
        <v>0</v>
      </c>
      <c r="AT32" s="1" t="n">
        <f aca="false">$G32+AH32</f>
        <v>11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10549</v>
      </c>
      <c r="F34" s="31" t="n">
        <f aca="false">SUM(F7:F33)</f>
        <v>10549</v>
      </c>
      <c r="G34" s="31" t="n">
        <f aca="false">SUM(G7:G33)</f>
        <v>0</v>
      </c>
      <c r="H34" s="31"/>
      <c r="I34" s="32" t="n">
        <f aca="false">SUM(I7:I32)</f>
        <v>0</v>
      </c>
      <c r="J34" s="30" t="n">
        <f aca="false">SUM(J7:J32)</f>
        <v>315</v>
      </c>
      <c r="K34" s="5" t="n">
        <f aca="false">SUM(K7:K32)</f>
        <v>79</v>
      </c>
      <c r="L34" s="30" t="n">
        <f aca="false">SUM(L7:L32)</f>
        <v>58</v>
      </c>
      <c r="M34" s="32" t="n">
        <f aca="false">SUM(M7:M32)</f>
        <v>284</v>
      </c>
      <c r="N34" s="30" t="n">
        <f aca="false">SUM(N7:N32)</f>
        <v>5</v>
      </c>
      <c r="O34" s="32" t="n">
        <f aca="false">SUM(O7:O32)</f>
        <v>272</v>
      </c>
      <c r="P34" s="5" t="n">
        <f aca="false">SUM(P7:P32)</f>
        <v>3</v>
      </c>
      <c r="Q34" s="32" t="n">
        <f aca="false">SUM(Q7:Q32)</f>
        <v>13</v>
      </c>
      <c r="R34" s="30" t="n">
        <f aca="false">SUM(R7:R32)</f>
        <v>310</v>
      </c>
      <c r="S34" s="32" t="n">
        <f aca="false">SUM(S7:S32)</f>
        <v>0</v>
      </c>
      <c r="T34" s="30" t="n">
        <f aca="false">SUM(T7:T32)</f>
        <v>327</v>
      </c>
      <c r="U34" s="32" t="n">
        <f aca="false">SUM(U7:U32)</f>
        <v>251</v>
      </c>
      <c r="V34" s="30" t="n">
        <f aca="false">SUM(V7:V32)</f>
        <v>18</v>
      </c>
      <c r="W34" s="32" t="n">
        <f aca="false">SUM(W7:W32)</f>
        <v>24</v>
      </c>
      <c r="X34" s="30" t="n">
        <f aca="false">SUM(X7:X32)</f>
        <v>184</v>
      </c>
      <c r="Y34" s="32" t="n">
        <f aca="false">SUM(Y7:Y32)</f>
        <v>164</v>
      </c>
      <c r="Z34" s="30" t="n">
        <f aca="false">SUM(Z7:Z32)</f>
        <v>26</v>
      </c>
      <c r="AA34" s="32" t="n">
        <f aca="false">SUM(AA7:AA32)</f>
        <v>115</v>
      </c>
      <c r="AB34" s="30" t="n">
        <f aca="false">SUM(AB7:AB32)</f>
        <v>60</v>
      </c>
      <c r="AC34" s="32" t="n">
        <f aca="false">SUM(AC7:AC32)</f>
        <v>79</v>
      </c>
      <c r="AD34" s="30" t="n">
        <f aca="false">SUM(AD7:AD32)</f>
        <v>78</v>
      </c>
      <c r="AE34" s="32" t="n">
        <f aca="false">SUM(AE7:AE32)</f>
        <v>180</v>
      </c>
      <c r="AF34" s="30" t="n">
        <f aca="false">SUM(AF7:AF32)</f>
        <v>12</v>
      </c>
      <c r="AG34" s="32" t="n">
        <f aca="false">SUM(AG7:AG32)</f>
        <v>6</v>
      </c>
      <c r="AH34" s="30" t="n">
        <f aca="false">SUM(AH7:AH32)</f>
        <v>179</v>
      </c>
      <c r="AI34" s="32" t="n">
        <f aca="false">SUM(AI7:AI32)</f>
        <v>0</v>
      </c>
      <c r="AJ34" s="30" t="n">
        <f aca="false">SUM(AJ7:AJ32)</f>
        <v>0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405.730769230769</v>
      </c>
      <c r="F35" s="33" t="n">
        <f aca="false">IF(F34=0,"",AVERAGE(F7:F32))</f>
        <v>405.730769230769</v>
      </c>
      <c r="G35" s="33" t="str">
        <f aca="false">IF(G34=0,"",AVERAGE(G7:G32))</f>
        <v/>
      </c>
      <c r="H35" s="33"/>
      <c r="I35" s="34" t="str">
        <f aca="false">IF(I34=0,"",AVERAGE(I7:I32))</f>
        <v/>
      </c>
      <c r="J35" s="35" t="n">
        <f aca="false">IF(J34=0,"",AVERAGE(J7:J32))</f>
        <v>12.1153846153846</v>
      </c>
      <c r="K35" s="36" t="n">
        <f aca="false">IF(K34=0,"",AVERAGE(K7:K32))</f>
        <v>5.64285714285714</v>
      </c>
      <c r="L35" s="35" t="n">
        <f aca="false">IF(L34=0,"",AVERAGE(L7:L32))</f>
        <v>4.83333333333333</v>
      </c>
      <c r="M35" s="34" t="n">
        <f aca="false">IF(M34=0,"",AVERAGE(M7:M32))</f>
        <v>11.36</v>
      </c>
      <c r="N35" s="35" t="n">
        <f aca="false">IF(N34=0,"",AVERAGE(N7:N32))</f>
        <v>5</v>
      </c>
      <c r="O35" s="34" t="n">
        <f aca="false">IF(O34=0,"",AVERAGE(O7:O32))</f>
        <v>10.88</v>
      </c>
      <c r="P35" s="36" t="n">
        <f aca="false">IF(P34=0,"",AVERAGE(P7:P32))</f>
        <v>3</v>
      </c>
      <c r="Q35" s="34" t="n">
        <f aca="false">IF(Q34=0,"",AVERAGE(Q7:Q32))</f>
        <v>6.5</v>
      </c>
      <c r="R35" s="35" t="n">
        <f aca="false">IF(R34=0,"",AVERAGE(R7:R32))</f>
        <v>12.9166666666667</v>
      </c>
      <c r="S35" s="34" t="str">
        <f aca="false">IF(S34=0,"",AVERAGE(S7:S32))</f>
        <v/>
      </c>
      <c r="T35" s="35" t="n">
        <f aca="false">IF(T34=0,"",AVERAGE(T7:T32))</f>
        <v>12.5769230769231</v>
      </c>
      <c r="U35" s="34" t="n">
        <f aca="false">IF(U34=0,"",AVERAGE(U7:U32))</f>
        <v>10.4583333333333</v>
      </c>
      <c r="V35" s="35" t="n">
        <f aca="false">IF(V34=0,"",AVERAGE(V7:V32))</f>
        <v>9</v>
      </c>
      <c r="W35" s="34" t="n">
        <f aca="false">IF(W34=0,"",AVERAGE(W7:W32))</f>
        <v>6</v>
      </c>
      <c r="X35" s="35" t="n">
        <f aca="false">IF(X34=0,"",AVERAGE(X7:X32))</f>
        <v>8.36363636363636</v>
      </c>
      <c r="Y35" s="34" t="n">
        <f aca="false">IF(Y34=0,"",AVERAGE(Y7:Y32))</f>
        <v>8.2</v>
      </c>
      <c r="Z35" s="35" t="n">
        <f aca="false">IF(Z34=0,"",AVERAGE(Z7:Z32))</f>
        <v>4.33333333333333</v>
      </c>
      <c r="AA35" s="34" t="n">
        <f aca="false">IF(AA34=0,"",AVERAGE(AA7:AA32))</f>
        <v>7.1875</v>
      </c>
      <c r="AB35" s="35" t="n">
        <f aca="false">IF(AB34=0,"",AVERAGE(AB7:AB32))</f>
        <v>6</v>
      </c>
      <c r="AC35" s="34" t="n">
        <f aca="false">IF(AC34=0,"",AVERAGE(AC7:AC32))</f>
        <v>6.07692307692308</v>
      </c>
      <c r="AD35" s="35" t="n">
        <f aca="false">IF(AD34=0,"",AVERAGE(AD7:AD32))</f>
        <v>6</v>
      </c>
      <c r="AE35" s="34" t="n">
        <f aca="false">IF(AE34=0,"",AVERAGE(AE7:AE32))</f>
        <v>7.82608695652174</v>
      </c>
      <c r="AF35" s="35" t="n">
        <f aca="false">IF(AF34=0,"",AVERAGE(AF7:AF32))</f>
        <v>4</v>
      </c>
      <c r="AG35" s="34" t="n">
        <f aca="false">IF(AG34=0,"",AVERAGE(AG7:AG32))</f>
        <v>3</v>
      </c>
      <c r="AH35" s="35" t="n">
        <f aca="false">IF(AH34=0,"",AVERAGE(AH7:AH32))</f>
        <v>7.45833333333333</v>
      </c>
      <c r="AI35" s="34" t="str">
        <f aca="false">IF(AI34=0,"",AVERAGE(AI7:AI32))</f>
        <v/>
      </c>
      <c r="AJ35" s="35" t="str">
        <f aca="false">IF(AJ34=0,"",AVERAGE(AJ7:AJ32))</f>
        <v/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L18" activeCellId="0" sqref="L18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4.56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3" min="13" style="1" width="4.14"/>
    <col collapsed="false" customWidth="true" hidden="false" outlineLevel="0" max="14" min="14" style="1" width="5.13"/>
    <col collapsed="false" customWidth="true" hidden="false" outlineLevel="0" max="16" min="15" style="1" width="4.56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4.14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4.56"/>
    <col collapsed="false" customWidth="true" hidden="false" outlineLevel="0" max="27" min="27" style="1" width="5.13"/>
    <col collapsed="false" customWidth="true" hidden="false" outlineLevel="0" max="30" min="28" style="1" width="4.7"/>
    <col collapsed="false" customWidth="true" hidden="false" outlineLevel="0" max="31" min="31" style="1" width="5.13"/>
    <col collapsed="false" customWidth="true" hidden="false" outlineLevel="0" max="32" min="32" style="1" width="4.14"/>
    <col collapsed="false" customWidth="true" hidden="false" outlineLevel="0" max="33" min="33" style="1" width="4.56"/>
    <col collapsed="false" customWidth="true" hidden="false" outlineLevel="0" max="35" min="34" style="1" width="4.7"/>
    <col collapsed="false" customWidth="true" hidden="fals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 t="s">
        <v>6</v>
      </c>
      <c r="K5" s="13" t="s">
        <v>6</v>
      </c>
      <c r="L5" s="14"/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/>
      <c r="Z5" s="14" t="s">
        <v>6</v>
      </c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28</v>
      </c>
      <c r="J6" s="18" t="s">
        <v>19</v>
      </c>
      <c r="K6" s="19" t="s">
        <v>145</v>
      </c>
      <c r="L6" s="18" t="s">
        <v>23</v>
      </c>
      <c r="M6" s="20" t="s">
        <v>32</v>
      </c>
      <c r="N6" s="18" t="s">
        <v>15</v>
      </c>
      <c r="O6" s="20" t="s">
        <v>18</v>
      </c>
      <c r="P6" s="19" t="s">
        <v>16</v>
      </c>
      <c r="Q6" s="20" t="s">
        <v>17</v>
      </c>
      <c r="R6" s="18" t="s">
        <v>35</v>
      </c>
      <c r="S6" s="20" t="s">
        <v>27</v>
      </c>
      <c r="T6" s="18" t="s">
        <v>31</v>
      </c>
      <c r="U6" s="20" t="s">
        <v>38</v>
      </c>
      <c r="V6" s="18" t="s">
        <v>25</v>
      </c>
      <c r="W6" s="20" t="s">
        <v>20</v>
      </c>
      <c r="X6" s="18" t="s">
        <v>36</v>
      </c>
      <c r="Y6" s="20" t="s">
        <v>34</v>
      </c>
      <c r="Z6" s="18" t="s">
        <v>21</v>
      </c>
      <c r="AA6" s="20" t="s">
        <v>24</v>
      </c>
      <c r="AB6" s="18" t="s">
        <v>29</v>
      </c>
      <c r="AC6" s="20" t="s">
        <v>146</v>
      </c>
      <c r="AD6" s="18" t="s">
        <v>26</v>
      </c>
      <c r="AE6" s="20" t="s">
        <v>33</v>
      </c>
      <c r="AF6" s="18" t="s">
        <v>156</v>
      </c>
      <c r="AG6" s="20" t="s">
        <v>141</v>
      </c>
      <c r="AH6" s="18" t="s">
        <v>22</v>
      </c>
      <c r="AI6" s="20" t="s">
        <v>30</v>
      </c>
      <c r="AJ6" s="18" t="s">
        <v>155</v>
      </c>
      <c r="AK6" s="20"/>
      <c r="AL6" s="18"/>
      <c r="AM6" s="5"/>
      <c r="AN6" s="21" t="s">
        <v>0</v>
      </c>
      <c r="AO6" s="21" t="s">
        <v>179</v>
      </c>
      <c r="AP6" s="21" t="s">
        <v>180</v>
      </c>
      <c r="AQ6" s="21" t="s">
        <v>181</v>
      </c>
      <c r="AR6" s="5"/>
      <c r="AS6" s="22" t="s">
        <v>182</v>
      </c>
      <c r="AT6" s="22" t="s">
        <v>183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63</v>
      </c>
      <c r="C7" s="5" t="n">
        <v>16</v>
      </c>
      <c r="D7" s="5" t="n">
        <v>5</v>
      </c>
      <c r="E7" s="5" t="n">
        <v>327</v>
      </c>
      <c r="F7" s="5" t="n">
        <f aca="false">E7+G7</f>
        <v>429</v>
      </c>
      <c r="G7" s="77" t="n">
        <f aca="false">SUMIF(wins,"w",I7:AL7)</f>
        <v>102</v>
      </c>
      <c r="H7" s="23" t="n">
        <f aca="false">SUMIF(wins,"l",I7:AL7)</f>
        <v>0</v>
      </c>
      <c r="I7" s="24" t="n">
        <v>4</v>
      </c>
      <c r="J7" s="25"/>
      <c r="K7" s="9" t="n">
        <v>14</v>
      </c>
      <c r="L7" s="25"/>
      <c r="M7" s="26"/>
      <c r="N7" s="27" t="n">
        <v>13</v>
      </c>
      <c r="O7" s="26"/>
      <c r="P7" s="9" t="n">
        <v>3</v>
      </c>
      <c r="Q7" s="26"/>
      <c r="R7" s="27" t="n">
        <v>8</v>
      </c>
      <c r="S7" s="26" t="n">
        <v>6</v>
      </c>
      <c r="T7" s="27"/>
      <c r="U7" s="26"/>
      <c r="V7" s="27" t="n">
        <v>15</v>
      </c>
      <c r="W7" s="26"/>
      <c r="X7" s="27" t="n">
        <v>12</v>
      </c>
      <c r="Y7" s="26" t="n">
        <v>2</v>
      </c>
      <c r="Z7" s="27"/>
      <c r="AA7" s="26" t="n">
        <v>9</v>
      </c>
      <c r="AB7" s="27"/>
      <c r="AC7" s="26"/>
      <c r="AD7" s="27" t="n">
        <v>7</v>
      </c>
      <c r="AE7" s="26" t="n">
        <v>11</v>
      </c>
      <c r="AF7" s="27"/>
      <c r="AG7" s="26" t="n">
        <v>5</v>
      </c>
      <c r="AH7" s="27"/>
      <c r="AI7" s="26"/>
      <c r="AJ7" s="27" t="n">
        <v>10</v>
      </c>
      <c r="AK7" s="26"/>
      <c r="AL7" s="27"/>
      <c r="AM7" s="5" t="n">
        <f aca="false">SUM(I7:AL7)</f>
        <v>119</v>
      </c>
      <c r="AN7" s="0" t="n">
        <f aca="false">$G7+$AG7+$AI7</f>
        <v>107</v>
      </c>
      <c r="AO7" s="0" t="n">
        <f aca="false">$G7+$AG7+$AJ7</f>
        <v>117</v>
      </c>
      <c r="AP7" s="0" t="n">
        <f aca="false">$G7+$AH7+$AI7</f>
        <v>102</v>
      </c>
      <c r="AQ7" s="0" t="n">
        <f aca="false">$G7+$AH7+$AJ7</f>
        <v>112</v>
      </c>
      <c r="AR7" s="5" t="str">
        <f aca="false">B7</f>
        <v>Mike&amp;Lisa</v>
      </c>
      <c r="AS7" s="1" t="n">
        <f aca="false">$G7+AI7</f>
        <v>102</v>
      </c>
      <c r="AT7" s="1" t="n">
        <f aca="false">$G7+AJ7</f>
        <v>112</v>
      </c>
    </row>
    <row r="8" customFormat="false" ht="12.75" hidden="false" customHeight="true" outlineLevel="0" collapsed="false">
      <c r="B8" s="5" t="s">
        <v>49</v>
      </c>
      <c r="C8" s="5" t="n">
        <v>15</v>
      </c>
      <c r="D8" s="5" t="n">
        <v>5</v>
      </c>
      <c r="E8" s="5" t="n">
        <v>329</v>
      </c>
      <c r="F8" s="5" t="n">
        <f aca="false">E8+G8</f>
        <v>429</v>
      </c>
      <c r="G8" s="78" t="n">
        <f aca="false">SUMIF(wins,"w",I8:AL8)</f>
        <v>100</v>
      </c>
      <c r="H8" s="23" t="n">
        <f aca="false">SUMIF(wins,"l",I8:AL8)</f>
        <v>0</v>
      </c>
      <c r="I8" s="24"/>
      <c r="J8" s="25" t="n">
        <v>9</v>
      </c>
      <c r="K8" s="9" t="n">
        <v>10</v>
      </c>
      <c r="L8" s="25"/>
      <c r="M8" s="26"/>
      <c r="N8" s="27" t="n">
        <v>13</v>
      </c>
      <c r="O8" s="26"/>
      <c r="P8" s="9" t="n">
        <v>12</v>
      </c>
      <c r="Q8" s="26"/>
      <c r="R8" s="27" t="n">
        <v>8</v>
      </c>
      <c r="S8" s="26"/>
      <c r="T8" s="27" t="n">
        <v>6</v>
      </c>
      <c r="U8" s="26"/>
      <c r="V8" s="27" t="n">
        <v>14</v>
      </c>
      <c r="W8" s="26"/>
      <c r="X8" s="27" t="n">
        <v>15</v>
      </c>
      <c r="Y8" s="26"/>
      <c r="Z8" s="27" t="n">
        <v>5</v>
      </c>
      <c r="AA8" s="26"/>
      <c r="AB8" s="27" t="n">
        <v>2</v>
      </c>
      <c r="AC8" s="26"/>
      <c r="AD8" s="27" t="n">
        <v>3</v>
      </c>
      <c r="AE8" s="26" t="n">
        <v>11</v>
      </c>
      <c r="AF8" s="27"/>
      <c r="AG8" s="26" t="n">
        <v>4</v>
      </c>
      <c r="AH8" s="27"/>
      <c r="AI8" s="26"/>
      <c r="AJ8" s="27" t="n">
        <v>7</v>
      </c>
      <c r="AK8" s="26"/>
      <c r="AL8" s="27"/>
      <c r="AM8" s="5" t="n">
        <f aca="false">SUM(I8:AL8)</f>
        <v>119</v>
      </c>
      <c r="AN8" s="0" t="n">
        <f aca="false">$G8+$AG8+$AI8</f>
        <v>104</v>
      </c>
      <c r="AO8" s="0" t="n">
        <f aca="false">$G8+$AG8+$AJ8</f>
        <v>111</v>
      </c>
      <c r="AP8" s="0" t="n">
        <f aca="false">$G8+$AH8+$AI8</f>
        <v>100</v>
      </c>
      <c r="AQ8" s="0" t="n">
        <f aca="false">$G8+$AH8+$AJ8</f>
        <v>107</v>
      </c>
      <c r="AR8" s="5" t="str">
        <f aca="false">B8</f>
        <v>Cary</v>
      </c>
      <c r="AS8" s="1" t="n">
        <f aca="false">$G8+AI8</f>
        <v>100</v>
      </c>
      <c r="AT8" s="1" t="n">
        <f aca="false">$G8+AJ8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68</v>
      </c>
      <c r="C9" s="5" t="n">
        <v>23</v>
      </c>
      <c r="D9" s="5" t="n">
        <v>20</v>
      </c>
      <c r="E9" s="5" t="n">
        <v>303</v>
      </c>
      <c r="F9" s="5" t="n">
        <f aca="false">E9+G9</f>
        <v>388</v>
      </c>
      <c r="G9" s="79" t="n">
        <f aca="false">SUMIF(wins,"w",I9:AL9)</f>
        <v>85</v>
      </c>
      <c r="H9" s="23" t="n">
        <f aca="false">SUMIF(wins,"l",I9:AL9)</f>
        <v>0</v>
      </c>
      <c r="I9" s="24"/>
      <c r="J9" s="25" t="n">
        <v>5</v>
      </c>
      <c r="K9" s="9" t="n">
        <v>11</v>
      </c>
      <c r="L9" s="25"/>
      <c r="M9" s="26"/>
      <c r="N9" s="27" t="n">
        <v>13</v>
      </c>
      <c r="O9" s="26" t="n">
        <v>12</v>
      </c>
      <c r="P9" s="9"/>
      <c r="Q9" s="26" t="n">
        <v>3</v>
      </c>
      <c r="R9" s="27"/>
      <c r="S9" s="26" t="n">
        <v>2</v>
      </c>
      <c r="T9" s="27"/>
      <c r="U9" s="26"/>
      <c r="V9" s="27" t="n">
        <v>14</v>
      </c>
      <c r="W9" s="26"/>
      <c r="X9" s="27" t="n">
        <v>15</v>
      </c>
      <c r="Y9" s="26" t="n">
        <v>10</v>
      </c>
      <c r="Z9" s="27"/>
      <c r="AA9" s="26" t="n">
        <v>6</v>
      </c>
      <c r="AB9" s="27"/>
      <c r="AC9" s="26"/>
      <c r="AD9" s="27" t="n">
        <v>4</v>
      </c>
      <c r="AE9" s="26" t="n">
        <v>9</v>
      </c>
      <c r="AF9" s="27"/>
      <c r="AG9" s="26" t="n">
        <v>7</v>
      </c>
      <c r="AH9" s="27"/>
      <c r="AI9" s="26"/>
      <c r="AJ9" s="27" t="n">
        <v>8</v>
      </c>
      <c r="AK9" s="26"/>
      <c r="AL9" s="27"/>
      <c r="AM9" s="5" t="n">
        <f aca="false">SUM(I9:AL9)</f>
        <v>119</v>
      </c>
      <c r="AN9" s="0" t="n">
        <f aca="false">$G9+$AG9+$AI9</f>
        <v>92</v>
      </c>
      <c r="AO9" s="0" t="n">
        <f aca="false">$G9+$AG9+$AJ9</f>
        <v>100</v>
      </c>
      <c r="AP9" s="0" t="n">
        <f aca="false">$G9+$AH9+$AI9</f>
        <v>85</v>
      </c>
      <c r="AQ9" s="0" t="n">
        <f aca="false">$G9+$AH9+$AJ9</f>
        <v>93</v>
      </c>
      <c r="AR9" s="5" t="str">
        <f aca="false">B9</f>
        <v>Scott&amp;Val</v>
      </c>
      <c r="AS9" s="1" t="n">
        <f aca="false">$G9+AI9</f>
        <v>85</v>
      </c>
      <c r="AT9" s="1" t="n">
        <f aca="false">$G9+AJ9</f>
        <v>93</v>
      </c>
    </row>
    <row r="10" customFormat="false" ht="12.75" hidden="false" customHeight="true" outlineLevel="0" collapsed="false">
      <c r="B10" s="5" t="s">
        <v>50</v>
      </c>
      <c r="C10" s="5" t="n">
        <v>2</v>
      </c>
      <c r="D10" s="5" t="n">
        <v>1</v>
      </c>
      <c r="E10" s="5" t="n">
        <v>368</v>
      </c>
      <c r="F10" s="5" t="n">
        <f aca="false">E10+G10</f>
        <v>452</v>
      </c>
      <c r="G10" s="80" t="n">
        <f aca="false">SUMIF(wins,"w",I10:AL10)</f>
        <v>84</v>
      </c>
      <c r="H10" s="23" t="n">
        <f aca="false">SUMIF(wins,"l",I10:AL10)</f>
        <v>0</v>
      </c>
      <c r="I10" s="24" t="n">
        <v>4</v>
      </c>
      <c r="J10" s="25"/>
      <c r="K10" s="29" t="n">
        <v>8</v>
      </c>
      <c r="L10" s="25"/>
      <c r="M10" s="26"/>
      <c r="N10" s="27" t="n">
        <v>13</v>
      </c>
      <c r="O10" s="26"/>
      <c r="P10" s="9" t="n">
        <v>3</v>
      </c>
      <c r="Q10" s="26"/>
      <c r="R10" s="27" t="n">
        <v>2</v>
      </c>
      <c r="S10" s="26" t="n">
        <v>6</v>
      </c>
      <c r="T10" s="27"/>
      <c r="U10" s="26"/>
      <c r="V10" s="27" t="n">
        <v>15</v>
      </c>
      <c r="W10" s="26"/>
      <c r="X10" s="27" t="n">
        <v>14</v>
      </c>
      <c r="Y10" s="26" t="n">
        <v>10</v>
      </c>
      <c r="Z10" s="27"/>
      <c r="AA10" s="26" t="n">
        <v>11</v>
      </c>
      <c r="AB10" s="27"/>
      <c r="AC10" s="26" t="n">
        <v>9</v>
      </c>
      <c r="AD10" s="27"/>
      <c r="AE10" s="26" t="n">
        <v>12</v>
      </c>
      <c r="AF10" s="27"/>
      <c r="AG10" s="26" t="n">
        <v>7</v>
      </c>
      <c r="AH10" s="27"/>
      <c r="AI10" s="26"/>
      <c r="AJ10" s="27" t="n">
        <v>5</v>
      </c>
      <c r="AK10" s="26"/>
      <c r="AL10" s="27"/>
      <c r="AM10" s="5" t="n">
        <f aca="false">SUM(I10:AL10)</f>
        <v>119</v>
      </c>
      <c r="AN10" s="0" t="n">
        <f aca="false">$G10+$AG10+$AI10</f>
        <v>91</v>
      </c>
      <c r="AO10" s="0" t="n">
        <f aca="false">$G10+$AG10+$AJ10</f>
        <v>96</v>
      </c>
      <c r="AP10" s="0" t="n">
        <f aca="false">$G10+$AH10+$AI10</f>
        <v>84</v>
      </c>
      <c r="AQ10" s="0" t="n">
        <f aca="false">$G10+$AH10+$AJ10</f>
        <v>89</v>
      </c>
      <c r="AR10" s="5" t="str">
        <f aca="false">B10</f>
        <v>Cindy</v>
      </c>
      <c r="AS10" s="1" t="n">
        <f aca="false">$G10+AI10</f>
        <v>84</v>
      </c>
      <c r="AT10" s="1" t="n">
        <f aca="false">$G10+AJ10</f>
        <v>89</v>
      </c>
    </row>
    <row r="11" customFormat="false" ht="12.75" hidden="false" customHeight="true" outlineLevel="0" collapsed="false">
      <c r="B11" s="5" t="s">
        <v>70</v>
      </c>
      <c r="C11" s="5" t="n">
        <v>23</v>
      </c>
      <c r="D11" s="5" t="n">
        <v>23</v>
      </c>
      <c r="E11" s="5" t="n">
        <v>303</v>
      </c>
      <c r="F11" s="5" t="n">
        <f aca="false">E11+G11</f>
        <v>383</v>
      </c>
      <c r="G11" s="23" t="n">
        <f aca="false">SUMIF(wins,"w",I11:AL11)</f>
        <v>80</v>
      </c>
      <c r="H11" s="23" t="n">
        <f aca="false">SUMIF(wins,"l",I11:AL11)</f>
        <v>0</v>
      </c>
      <c r="I11" s="24"/>
      <c r="J11" s="25" t="n">
        <v>7</v>
      </c>
      <c r="K11" s="9" t="n">
        <v>14</v>
      </c>
      <c r="L11" s="25"/>
      <c r="M11" s="26"/>
      <c r="N11" s="27" t="n">
        <v>12</v>
      </c>
      <c r="O11" s="26"/>
      <c r="P11" s="9" t="n">
        <v>3</v>
      </c>
      <c r="Q11" s="26" t="n">
        <v>11</v>
      </c>
      <c r="R11" s="27"/>
      <c r="S11" s="26"/>
      <c r="T11" s="27" t="n">
        <v>4</v>
      </c>
      <c r="U11" s="26"/>
      <c r="V11" s="27" t="n">
        <v>15</v>
      </c>
      <c r="W11" s="26"/>
      <c r="X11" s="27" t="n">
        <v>6</v>
      </c>
      <c r="Y11" s="26"/>
      <c r="Z11" s="27" t="n">
        <v>5</v>
      </c>
      <c r="AA11" s="26" t="n">
        <v>10</v>
      </c>
      <c r="AB11" s="27"/>
      <c r="AC11" s="26" t="n">
        <v>9</v>
      </c>
      <c r="AD11" s="27"/>
      <c r="AE11" s="26" t="n">
        <v>13</v>
      </c>
      <c r="AF11" s="27"/>
      <c r="AG11" s="26"/>
      <c r="AH11" s="27" t="n">
        <v>2</v>
      </c>
      <c r="AI11" s="26"/>
      <c r="AJ11" s="27" t="n">
        <v>8</v>
      </c>
      <c r="AK11" s="26"/>
      <c r="AL11" s="27"/>
      <c r="AM11" s="5" t="n">
        <f aca="false">SUM(I11:AL11)</f>
        <v>119</v>
      </c>
      <c r="AN11" s="0" t="n">
        <f aca="false">$G11+$AG11+$AI11</f>
        <v>80</v>
      </c>
      <c r="AO11" s="0" t="n">
        <f aca="false">$G11+$AG11+$AJ11</f>
        <v>88</v>
      </c>
      <c r="AP11" s="0" t="n">
        <f aca="false">$G11+$AH11+$AI11</f>
        <v>82</v>
      </c>
      <c r="AQ11" s="0" t="n">
        <f aca="false">$G11+$AH11+$AJ11</f>
        <v>90</v>
      </c>
      <c r="AR11" s="5" t="str">
        <f aca="false">B11</f>
        <v>WAM</v>
      </c>
      <c r="AS11" s="1" t="n">
        <f aca="false">$G11+AI11</f>
        <v>80</v>
      </c>
      <c r="AT11" s="1" t="n">
        <f aca="false">$G11+AJ11</f>
        <v>88</v>
      </c>
      <c r="BC11" s="5"/>
      <c r="BD11" s="5"/>
      <c r="BE11" s="5"/>
    </row>
    <row r="12" customFormat="false" ht="12.75" hidden="false" customHeight="true" outlineLevel="0" collapsed="false">
      <c r="B12" s="5" t="s">
        <v>65</v>
      </c>
      <c r="C12" s="5" t="n">
        <v>3</v>
      </c>
      <c r="D12" s="5" t="n">
        <v>3</v>
      </c>
      <c r="E12" s="5" t="n">
        <v>360</v>
      </c>
      <c r="F12" s="5" t="n">
        <f aca="false">E12+G12</f>
        <v>438</v>
      </c>
      <c r="G12" s="23" t="n">
        <f aca="false">SUMIF(wins,"w",I12:AL12)</f>
        <v>78</v>
      </c>
      <c r="H12" s="23" t="n">
        <f aca="false">SUMIF(wins,"l",I12:AL12)</f>
        <v>0</v>
      </c>
      <c r="I12" s="24" t="n">
        <v>3</v>
      </c>
      <c r="J12" s="25"/>
      <c r="K12" s="29" t="n">
        <v>8</v>
      </c>
      <c r="L12" s="25"/>
      <c r="M12" s="26"/>
      <c r="N12" s="27" t="n">
        <v>11</v>
      </c>
      <c r="O12" s="26"/>
      <c r="P12" s="9" t="n">
        <v>7</v>
      </c>
      <c r="Q12" s="26"/>
      <c r="R12" s="27" t="n">
        <v>2</v>
      </c>
      <c r="S12" s="26" t="n">
        <v>5</v>
      </c>
      <c r="T12" s="27"/>
      <c r="U12" s="26"/>
      <c r="V12" s="27" t="n">
        <v>14</v>
      </c>
      <c r="W12" s="26"/>
      <c r="X12" s="27" t="n">
        <v>15</v>
      </c>
      <c r="Y12" s="26" t="n">
        <v>12</v>
      </c>
      <c r="Z12" s="27"/>
      <c r="AA12" s="26" t="n">
        <v>10</v>
      </c>
      <c r="AB12" s="27"/>
      <c r="AC12" s="26" t="n">
        <v>9</v>
      </c>
      <c r="AD12" s="27"/>
      <c r="AE12" s="26" t="n">
        <v>13</v>
      </c>
      <c r="AF12" s="27"/>
      <c r="AG12" s="26"/>
      <c r="AH12" s="27" t="n">
        <v>4</v>
      </c>
      <c r="AI12" s="26"/>
      <c r="AJ12" s="27" t="n">
        <v>6</v>
      </c>
      <c r="AK12" s="26"/>
      <c r="AL12" s="27"/>
      <c r="AM12" s="5" t="n">
        <f aca="false">SUM(I12:AL12)</f>
        <v>119</v>
      </c>
      <c r="AN12" s="0" t="n">
        <f aca="false">$G12+$AG12+$AI12</f>
        <v>78</v>
      </c>
      <c r="AO12" s="0" t="n">
        <f aca="false">$G12+$AG12+$AJ12</f>
        <v>84</v>
      </c>
      <c r="AP12" s="0" t="n">
        <f aca="false">$G12+$AH12+$AI12</f>
        <v>82</v>
      </c>
      <c r="AQ12" s="0" t="n">
        <f aca="false">$G12+$AH12+$AJ12</f>
        <v>88</v>
      </c>
      <c r="AR12" s="5" t="str">
        <f aca="false">B12</f>
        <v>Narvco</v>
      </c>
      <c r="AS12" s="1" t="n">
        <f aca="false">$G12+AI12</f>
        <v>78</v>
      </c>
      <c r="AT12" s="1" t="n">
        <f aca="false">$G12+AJ12</f>
        <v>84</v>
      </c>
    </row>
    <row r="13" customFormat="false" ht="12.75" hidden="false" customHeight="true" outlineLevel="0" collapsed="false">
      <c r="A13" s="1" t="n">
        <v>2</v>
      </c>
      <c r="B13" s="5" t="s">
        <v>48</v>
      </c>
      <c r="C13" s="5" t="n">
        <v>17</v>
      </c>
      <c r="D13" s="5" t="n">
        <v>14</v>
      </c>
      <c r="E13" s="5" t="n">
        <v>326</v>
      </c>
      <c r="F13" s="5" t="n">
        <f aca="false">E13+G13</f>
        <v>404</v>
      </c>
      <c r="G13" s="23" t="n">
        <f aca="false">SUMIF(wins,"w",I13:AL13)</f>
        <v>78</v>
      </c>
      <c r="H13" s="23" t="n">
        <f aca="false">SUMIF(wins,"l",I13:AL13)</f>
        <v>0</v>
      </c>
      <c r="I13" s="24" t="n">
        <v>5</v>
      </c>
      <c r="J13" s="25"/>
      <c r="K13" s="9" t="n">
        <v>9</v>
      </c>
      <c r="L13" s="25"/>
      <c r="M13" s="26"/>
      <c r="N13" s="27" t="n">
        <v>11</v>
      </c>
      <c r="O13" s="26" t="n">
        <v>4</v>
      </c>
      <c r="P13" s="9"/>
      <c r="Q13" s="26" t="n">
        <v>8</v>
      </c>
      <c r="R13" s="27"/>
      <c r="S13" s="26" t="n">
        <v>3</v>
      </c>
      <c r="T13" s="27"/>
      <c r="U13" s="26"/>
      <c r="V13" s="27" t="n">
        <v>13</v>
      </c>
      <c r="W13" s="26"/>
      <c r="X13" s="27" t="n">
        <v>15</v>
      </c>
      <c r="Y13" s="26" t="n">
        <v>14</v>
      </c>
      <c r="Z13" s="27"/>
      <c r="AA13" s="26" t="n">
        <v>7</v>
      </c>
      <c r="AB13" s="27"/>
      <c r="AC13" s="26"/>
      <c r="AD13" s="27" t="n">
        <v>2</v>
      </c>
      <c r="AE13" s="26" t="n">
        <v>10</v>
      </c>
      <c r="AF13" s="27"/>
      <c r="AG13" s="26" t="n">
        <v>6</v>
      </c>
      <c r="AH13" s="27"/>
      <c r="AI13" s="26"/>
      <c r="AJ13" s="27" t="n">
        <v>12</v>
      </c>
      <c r="AK13" s="26"/>
      <c r="AL13" s="27"/>
      <c r="AM13" s="5" t="n">
        <f aca="false">SUM(I13:AL13)</f>
        <v>119</v>
      </c>
      <c r="AN13" s="0" t="n">
        <f aca="false">$G13+$AG13+$AI13</f>
        <v>84</v>
      </c>
      <c r="AO13" s="0" t="n">
        <f aca="false">$G13+$AG13+$AJ13</f>
        <v>96</v>
      </c>
      <c r="AP13" s="0" t="n">
        <f aca="false">$G13+$AH13+$AI13</f>
        <v>78</v>
      </c>
      <c r="AQ13" s="0" t="n">
        <f aca="false">$G13+$AH13+$AJ13</f>
        <v>90</v>
      </c>
      <c r="AR13" s="5" t="str">
        <f aca="false">B13</f>
        <v>Cameron&amp;Scott</v>
      </c>
      <c r="AS13" s="1" t="n">
        <f aca="false">$G13+AI13</f>
        <v>78</v>
      </c>
      <c r="AT13" s="1" t="n">
        <f aca="false">$G13+AJ13</f>
        <v>90</v>
      </c>
      <c r="AW13" s="5"/>
      <c r="AX13" s="5"/>
    </row>
    <row r="14" customFormat="false" ht="12.75" hidden="false" customHeight="true" outlineLevel="0" collapsed="false">
      <c r="B14" s="5" t="s">
        <v>46</v>
      </c>
      <c r="C14" s="28" t="n">
        <v>1</v>
      </c>
      <c r="D14" s="28" t="n">
        <v>2</v>
      </c>
      <c r="E14" s="5" t="n">
        <v>369</v>
      </c>
      <c r="F14" s="5" t="n">
        <f aca="false">E14+G14</f>
        <v>446</v>
      </c>
      <c r="G14" s="23" t="n">
        <f aca="false">SUMIF(wins,"w",I14:AL14)</f>
        <v>77</v>
      </c>
      <c r="H14" s="23" t="n">
        <f aca="false">SUMIF(wins,"l",I14:AL14)</f>
        <v>0</v>
      </c>
      <c r="I14" s="24"/>
      <c r="J14" s="25" t="n">
        <v>14</v>
      </c>
      <c r="K14" s="9" t="n">
        <v>9</v>
      </c>
      <c r="L14" s="25"/>
      <c r="M14" s="26"/>
      <c r="N14" s="27" t="n">
        <v>5</v>
      </c>
      <c r="O14" s="26" t="n">
        <v>7</v>
      </c>
      <c r="P14" s="9"/>
      <c r="Q14" s="26" t="n">
        <v>6</v>
      </c>
      <c r="R14" s="27"/>
      <c r="S14" s="26"/>
      <c r="T14" s="27" t="n">
        <v>13</v>
      </c>
      <c r="U14" s="26"/>
      <c r="V14" s="27" t="n">
        <v>15</v>
      </c>
      <c r="W14" s="26"/>
      <c r="X14" s="27" t="n">
        <v>12</v>
      </c>
      <c r="Y14" s="26" t="n">
        <v>4</v>
      </c>
      <c r="Z14" s="27"/>
      <c r="AA14" s="26" t="n">
        <v>11</v>
      </c>
      <c r="AB14" s="27"/>
      <c r="AC14" s="26" t="n">
        <v>2</v>
      </c>
      <c r="AD14" s="27"/>
      <c r="AE14" s="26" t="n">
        <v>10</v>
      </c>
      <c r="AF14" s="27"/>
      <c r="AG14" s="26" t="n">
        <v>8</v>
      </c>
      <c r="AH14" s="27"/>
      <c r="AI14" s="26"/>
      <c r="AJ14" s="27" t="n">
        <v>3</v>
      </c>
      <c r="AK14" s="26"/>
      <c r="AL14" s="27"/>
      <c r="AM14" s="5" t="n">
        <f aca="false">SUM(I14:AL14)</f>
        <v>119</v>
      </c>
      <c r="AN14" s="0" t="n">
        <f aca="false">$G14+$AG14+$AI14</f>
        <v>85</v>
      </c>
      <c r="AO14" s="0" t="n">
        <f aca="false">$G14+$AG14+$AJ14</f>
        <v>88</v>
      </c>
      <c r="AP14" s="0" t="n">
        <f aca="false">$G14+$AH14+$AI14</f>
        <v>77</v>
      </c>
      <c r="AQ14" s="0" t="n">
        <f aca="false">$G14+$AH14+$AJ14</f>
        <v>80</v>
      </c>
      <c r="AR14" s="5" t="str">
        <f aca="false">B14</f>
        <v>Barrie</v>
      </c>
      <c r="AS14" s="1" t="n">
        <f aca="false">$G14+AI14</f>
        <v>77</v>
      </c>
      <c r="AT14" s="1" t="n">
        <f aca="false">$G14+AJ14</f>
        <v>80</v>
      </c>
    </row>
    <row r="15" customFormat="false" ht="12.75" hidden="false" customHeight="true" outlineLevel="0" collapsed="false">
      <c r="B15" s="5" t="s">
        <v>69</v>
      </c>
      <c r="C15" s="5" t="n">
        <v>4</v>
      </c>
      <c r="D15" s="5" t="n">
        <v>4</v>
      </c>
      <c r="E15" s="5" t="n">
        <v>353</v>
      </c>
      <c r="F15" s="5" t="n">
        <f aca="false">E15+G15</f>
        <v>430</v>
      </c>
      <c r="G15" s="23" t="n">
        <f aca="false">SUMIF(wins,"w",I15:AL15)</f>
        <v>77</v>
      </c>
      <c r="H15" s="23" t="n">
        <f aca="false">SUMIF(wins,"l",I15:AL15)</f>
        <v>0</v>
      </c>
      <c r="I15" s="24"/>
      <c r="J15" s="25" t="n">
        <v>5</v>
      </c>
      <c r="K15" s="9" t="n">
        <v>7</v>
      </c>
      <c r="L15" s="25"/>
      <c r="M15" s="26"/>
      <c r="N15" s="27" t="n">
        <v>13</v>
      </c>
      <c r="O15" s="26"/>
      <c r="P15" s="9" t="n">
        <v>4</v>
      </c>
      <c r="Q15" s="26"/>
      <c r="R15" s="27" t="n">
        <v>2</v>
      </c>
      <c r="S15" s="26"/>
      <c r="T15" s="27" t="n">
        <v>3</v>
      </c>
      <c r="U15" s="26"/>
      <c r="V15" s="27" t="n">
        <v>15</v>
      </c>
      <c r="W15" s="26"/>
      <c r="X15" s="27" t="n">
        <v>14</v>
      </c>
      <c r="Y15" s="26" t="n">
        <v>10</v>
      </c>
      <c r="Z15" s="27"/>
      <c r="AA15" s="26" t="n">
        <v>11</v>
      </c>
      <c r="AB15" s="27"/>
      <c r="AC15" s="26" t="n">
        <v>8</v>
      </c>
      <c r="AD15" s="27"/>
      <c r="AE15" s="26" t="n">
        <v>12</v>
      </c>
      <c r="AF15" s="27"/>
      <c r="AG15" s="26"/>
      <c r="AH15" s="27" t="n">
        <v>9</v>
      </c>
      <c r="AI15" s="26"/>
      <c r="AJ15" s="27" t="n">
        <v>6</v>
      </c>
      <c r="AK15" s="26"/>
      <c r="AL15" s="27"/>
      <c r="AM15" s="5" t="n">
        <f aca="false">SUM(I15:AL15)</f>
        <v>119</v>
      </c>
      <c r="AN15" s="0" t="n">
        <f aca="false">$G15+$AG15+$AI15</f>
        <v>77</v>
      </c>
      <c r="AO15" s="0" t="n">
        <f aca="false">$G15+$AG15+$AJ15</f>
        <v>83</v>
      </c>
      <c r="AP15" s="0" t="n">
        <f aca="false">$G15+$AH15+$AI15</f>
        <v>86</v>
      </c>
      <c r="AQ15" s="0" t="n">
        <f aca="false">$G15+$AH15+$AJ15</f>
        <v>92</v>
      </c>
      <c r="AR15" s="5" t="str">
        <f aca="false">B15</f>
        <v>Sheas</v>
      </c>
      <c r="AS15" s="1" t="n">
        <f aca="false">$G15+AI15</f>
        <v>77</v>
      </c>
      <c r="AT15" s="1" t="n">
        <f aca="false">$G15+AJ15</f>
        <v>83</v>
      </c>
    </row>
    <row r="16" customFormat="false" ht="12.75" hidden="false" customHeight="false" outlineLevel="0" collapsed="false">
      <c r="B16" s="5" t="s">
        <v>53</v>
      </c>
      <c r="C16" s="5" t="n">
        <v>22</v>
      </c>
      <c r="D16" s="5" t="n">
        <v>22</v>
      </c>
      <c r="E16" s="5" t="n">
        <v>307</v>
      </c>
      <c r="F16" s="5" t="n">
        <f aca="false">E16+G16</f>
        <v>384</v>
      </c>
      <c r="G16" s="23" t="n">
        <f aca="false">SUMIF(wins,"w",I16:AL16)</f>
        <v>77</v>
      </c>
      <c r="H16" s="23" t="n">
        <f aca="false">SUMIF(wins,"l",I16:AL16)</f>
        <v>0</v>
      </c>
      <c r="I16" s="24"/>
      <c r="J16" s="25" t="n">
        <v>2</v>
      </c>
      <c r="K16" s="9" t="n">
        <v>9</v>
      </c>
      <c r="L16" s="25"/>
      <c r="M16" s="26"/>
      <c r="N16" s="27" t="n">
        <v>8</v>
      </c>
      <c r="O16" s="26"/>
      <c r="P16" s="9" t="n">
        <v>7</v>
      </c>
      <c r="Q16" s="26" t="n">
        <v>11</v>
      </c>
      <c r="R16" s="27"/>
      <c r="S16" s="26"/>
      <c r="T16" s="27" t="n">
        <v>4</v>
      </c>
      <c r="U16" s="26"/>
      <c r="V16" s="27" t="n">
        <v>13</v>
      </c>
      <c r="W16" s="26"/>
      <c r="X16" s="27" t="n">
        <v>15</v>
      </c>
      <c r="Y16" s="26" t="n">
        <v>3</v>
      </c>
      <c r="Z16" s="27"/>
      <c r="AA16" s="26" t="n">
        <v>12</v>
      </c>
      <c r="AB16" s="27"/>
      <c r="AC16" s="26" t="n">
        <v>10</v>
      </c>
      <c r="AD16" s="27"/>
      <c r="AE16" s="26" t="n">
        <v>14</v>
      </c>
      <c r="AF16" s="27"/>
      <c r="AG16" s="26" t="n">
        <v>6</v>
      </c>
      <c r="AH16" s="27"/>
      <c r="AI16" s="26"/>
      <c r="AJ16" s="27" t="n">
        <v>5</v>
      </c>
      <c r="AK16" s="26"/>
      <c r="AL16" s="27"/>
      <c r="AM16" s="5" t="n">
        <f aca="false">SUM(I16:AL16)</f>
        <v>119</v>
      </c>
      <c r="AN16" s="0" t="n">
        <f aca="false">$G16+$AG16+$AI16</f>
        <v>83</v>
      </c>
      <c r="AO16" s="0" t="n">
        <f aca="false">$G16+$AG16+$AJ16</f>
        <v>88</v>
      </c>
      <c r="AP16" s="0" t="n">
        <f aca="false">$G16+$AH16+$AI16</f>
        <v>77</v>
      </c>
      <c r="AQ16" s="0" t="n">
        <f aca="false">$G16+$AH16+$AJ16</f>
        <v>82</v>
      </c>
      <c r="AR16" s="5" t="str">
        <f aca="false">B16</f>
        <v>Denis&amp;Lynne</v>
      </c>
      <c r="AS16" s="1" t="n">
        <f aca="false">$G16+AI16</f>
        <v>77</v>
      </c>
      <c r="AT16" s="1" t="n">
        <f aca="false">$G16+AJ16</f>
        <v>82</v>
      </c>
      <c r="AY16" s="5"/>
    </row>
    <row r="17" customFormat="false" ht="12.75" hidden="false" customHeight="true" outlineLevel="0" collapsed="false">
      <c r="B17" s="5" t="s">
        <v>57</v>
      </c>
      <c r="C17" s="5" t="n">
        <v>12</v>
      </c>
      <c r="D17" s="5" t="n">
        <v>9</v>
      </c>
      <c r="E17" s="5" t="n">
        <v>335</v>
      </c>
      <c r="F17" s="5" t="n">
        <f aca="false">E17+G17</f>
        <v>411</v>
      </c>
      <c r="G17" s="23" t="n">
        <f aca="false">SUMIF(wins,"w",I17:AL17)</f>
        <v>76</v>
      </c>
      <c r="H17" s="23" t="n">
        <f aca="false">SUMIF(wins,"l",I17:AL17)</f>
        <v>0</v>
      </c>
      <c r="I17" s="24"/>
      <c r="J17" s="25" t="n">
        <v>6</v>
      </c>
      <c r="K17" s="29" t="n">
        <v>11</v>
      </c>
      <c r="L17" s="25"/>
      <c r="M17" s="26"/>
      <c r="N17" s="27" t="n">
        <v>12</v>
      </c>
      <c r="O17" s="26" t="n">
        <v>7</v>
      </c>
      <c r="P17" s="9"/>
      <c r="Q17" s="26"/>
      <c r="R17" s="27" t="n">
        <v>5</v>
      </c>
      <c r="S17" s="26"/>
      <c r="T17" s="27" t="n">
        <v>4</v>
      </c>
      <c r="U17" s="26"/>
      <c r="V17" s="27" t="n">
        <v>15</v>
      </c>
      <c r="W17" s="26"/>
      <c r="X17" s="27" t="n">
        <v>14</v>
      </c>
      <c r="Y17" s="26" t="n">
        <v>9</v>
      </c>
      <c r="Z17" s="27"/>
      <c r="AA17" s="26" t="n">
        <v>8</v>
      </c>
      <c r="AB17" s="27"/>
      <c r="AC17" s="26" t="n">
        <v>13</v>
      </c>
      <c r="AD17" s="27"/>
      <c r="AE17" s="26" t="n">
        <v>10</v>
      </c>
      <c r="AF17" s="27"/>
      <c r="AG17" s="26" t="n">
        <v>3</v>
      </c>
      <c r="AH17" s="27"/>
      <c r="AI17" s="26"/>
      <c r="AJ17" s="27" t="n">
        <v>2</v>
      </c>
      <c r="AK17" s="26"/>
      <c r="AL17" s="27"/>
      <c r="AM17" s="5" t="n">
        <f aca="false">SUM(I17:AL17)</f>
        <v>119</v>
      </c>
      <c r="AN17" s="0" t="n">
        <f aca="false">$G17+$AG17+$AI17</f>
        <v>79</v>
      </c>
      <c r="AO17" s="0" t="n">
        <f aca="false">$G17+$AG17+$AJ17</f>
        <v>81</v>
      </c>
      <c r="AP17" s="0" t="n">
        <f aca="false">$G17+$AH17+$AI17</f>
        <v>76</v>
      </c>
      <c r="AQ17" s="0" t="n">
        <f aca="false">$G17+$AH17+$AJ17</f>
        <v>78</v>
      </c>
      <c r="AR17" s="5" t="str">
        <f aca="false">B17</f>
        <v>Hank</v>
      </c>
      <c r="AS17" s="1" t="n">
        <f aca="false">$G17+AI17</f>
        <v>76</v>
      </c>
      <c r="AT17" s="1" t="n">
        <f aca="false">$G17+AJ17</f>
        <v>78</v>
      </c>
    </row>
    <row r="18" customFormat="false" ht="12.75" hidden="false" customHeight="true" outlineLevel="0" collapsed="false">
      <c r="B18" s="5" t="s">
        <v>51</v>
      </c>
      <c r="C18" s="5" t="n">
        <v>21</v>
      </c>
      <c r="D18" s="5" t="n">
        <v>21</v>
      </c>
      <c r="E18" s="5" t="n">
        <v>311</v>
      </c>
      <c r="F18" s="5" t="n">
        <f aca="false">E18+G18</f>
        <v>387</v>
      </c>
      <c r="G18" s="23" t="n">
        <f aca="false">SUMIF(wins,"w",I18:AL18)</f>
        <v>76</v>
      </c>
      <c r="H18" s="23" t="n">
        <f aca="false">SUMIF(wins,"l",I18:AL18)</f>
        <v>0</v>
      </c>
      <c r="I18" s="24" t="n">
        <v>4</v>
      </c>
      <c r="J18" s="25"/>
      <c r="K18" s="29" t="n">
        <v>5</v>
      </c>
      <c r="L18" s="25"/>
      <c r="M18" s="26"/>
      <c r="N18" s="27" t="n">
        <v>8</v>
      </c>
      <c r="O18" s="26"/>
      <c r="P18" s="9" t="n">
        <v>7</v>
      </c>
      <c r="Q18" s="26"/>
      <c r="R18" s="27" t="n">
        <v>11</v>
      </c>
      <c r="S18" s="26"/>
      <c r="T18" s="27" t="n">
        <v>10</v>
      </c>
      <c r="U18" s="26" t="n">
        <v>2</v>
      </c>
      <c r="V18" s="27"/>
      <c r="W18" s="26"/>
      <c r="X18" s="27" t="n">
        <v>14</v>
      </c>
      <c r="Y18" s="26" t="n">
        <v>15</v>
      </c>
      <c r="Z18" s="27"/>
      <c r="AA18" s="26" t="n">
        <v>9</v>
      </c>
      <c r="AB18" s="27"/>
      <c r="AC18" s="26"/>
      <c r="AD18" s="27" t="n">
        <v>6</v>
      </c>
      <c r="AE18" s="26" t="n">
        <v>12</v>
      </c>
      <c r="AF18" s="27"/>
      <c r="AG18" s="26" t="n">
        <v>3</v>
      </c>
      <c r="AH18" s="27"/>
      <c r="AI18" s="26"/>
      <c r="AJ18" s="27" t="n">
        <v>13</v>
      </c>
      <c r="AK18" s="26"/>
      <c r="AL18" s="27"/>
      <c r="AM18" s="5" t="n">
        <f aca="false">SUM(I18:AL18)</f>
        <v>119</v>
      </c>
      <c r="AN18" s="0" t="n">
        <f aca="false">$G18+$AG18+$AI18</f>
        <v>79</v>
      </c>
      <c r="AO18" s="0" t="n">
        <f aca="false">$G18+$AG18+$AJ18</f>
        <v>92</v>
      </c>
      <c r="AP18" s="0" t="n">
        <f aca="false">$G18+$AH18+$AI18</f>
        <v>76</v>
      </c>
      <c r="AQ18" s="0" t="n">
        <f aca="false">$G18+$AH18+$AJ18</f>
        <v>89</v>
      </c>
      <c r="AR18" s="5" t="str">
        <f aca="false">B18</f>
        <v>Daryl</v>
      </c>
      <c r="AS18" s="1" t="n">
        <f aca="false">$G18+AI18</f>
        <v>76</v>
      </c>
      <c r="AT18" s="1" t="n">
        <f aca="false">$G18+AJ18</f>
        <v>89</v>
      </c>
      <c r="BF18" s="5"/>
    </row>
    <row r="19" customFormat="false" ht="12.75" hidden="false" customHeight="true" outlineLevel="0" collapsed="false">
      <c r="B19" s="5" t="s">
        <v>59</v>
      </c>
      <c r="C19" s="5" t="n">
        <v>13</v>
      </c>
      <c r="D19" s="5" t="n">
        <v>12</v>
      </c>
      <c r="E19" s="5" t="n">
        <v>333</v>
      </c>
      <c r="F19" s="5" t="n">
        <f aca="false">E19+G19</f>
        <v>407</v>
      </c>
      <c r="G19" s="23" t="n">
        <f aca="false">SUMIF(wins,"w",I19:AL19)</f>
        <v>74</v>
      </c>
      <c r="H19" s="23" t="n">
        <f aca="false">SUMIF(wins,"l",I19:AL19)</f>
        <v>0</v>
      </c>
      <c r="I19" s="24" t="n">
        <v>4</v>
      </c>
      <c r="J19" s="25"/>
      <c r="K19" s="9" t="n">
        <v>8</v>
      </c>
      <c r="L19" s="25"/>
      <c r="M19" s="26"/>
      <c r="N19" s="27" t="n">
        <v>14</v>
      </c>
      <c r="O19" s="26" t="n">
        <v>5</v>
      </c>
      <c r="P19" s="9"/>
      <c r="Q19" s="26"/>
      <c r="R19" s="27" t="n">
        <v>3</v>
      </c>
      <c r="S19" s="26"/>
      <c r="T19" s="27" t="n">
        <v>6</v>
      </c>
      <c r="U19" s="26"/>
      <c r="V19" s="27" t="n">
        <v>15</v>
      </c>
      <c r="W19" s="26"/>
      <c r="X19" s="27" t="n">
        <v>13</v>
      </c>
      <c r="Y19" s="26" t="n">
        <v>9</v>
      </c>
      <c r="Z19" s="27"/>
      <c r="AA19" s="26" t="n">
        <v>12</v>
      </c>
      <c r="AB19" s="27"/>
      <c r="AC19" s="26" t="n">
        <v>10</v>
      </c>
      <c r="AD19" s="27"/>
      <c r="AE19" s="26" t="n">
        <v>11</v>
      </c>
      <c r="AF19" s="27"/>
      <c r="AG19" s="26" t="n">
        <v>2</v>
      </c>
      <c r="AH19" s="27"/>
      <c r="AI19" s="26"/>
      <c r="AJ19" s="27" t="n">
        <v>7</v>
      </c>
      <c r="AK19" s="26"/>
      <c r="AL19" s="27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83</v>
      </c>
      <c r="AP19" s="0" t="n">
        <f aca="false">$G19+$AH19+$AI19</f>
        <v>74</v>
      </c>
      <c r="AQ19" s="0" t="n">
        <f aca="false">$G19+$AH19+$AJ19</f>
        <v>81</v>
      </c>
      <c r="AR19" s="5" t="str">
        <f aca="false">B19</f>
        <v>JAM</v>
      </c>
      <c r="AS19" s="1" t="n">
        <f aca="false">$G19+AI19</f>
        <v>74</v>
      </c>
      <c r="AT19" s="1" t="n">
        <f aca="false">$G19+AJ19</f>
        <v>81</v>
      </c>
    </row>
    <row r="20" customFormat="false" ht="12.75" hidden="false" customHeight="true" outlineLevel="0" collapsed="false">
      <c r="B20" s="5" t="s">
        <v>56</v>
      </c>
      <c r="C20" s="5" t="n">
        <v>14</v>
      </c>
      <c r="D20" s="5" t="n">
        <v>14</v>
      </c>
      <c r="E20" s="5" t="n">
        <v>330</v>
      </c>
      <c r="F20" s="5" t="n">
        <f aca="false">E20+G20</f>
        <v>404</v>
      </c>
      <c r="G20" s="23" t="n">
        <f aca="false">SUMIF(wins,"w",I20:AL20)</f>
        <v>74</v>
      </c>
      <c r="H20" s="23" t="n">
        <f aca="false">SUMIF(wins,"l",I20:AL20)</f>
        <v>0</v>
      </c>
      <c r="I20" s="24"/>
      <c r="J20" s="25" t="n">
        <v>2</v>
      </c>
      <c r="K20" s="9" t="n">
        <v>9</v>
      </c>
      <c r="L20" s="25"/>
      <c r="M20" s="26"/>
      <c r="N20" s="27" t="n">
        <v>7</v>
      </c>
      <c r="O20" s="26"/>
      <c r="P20" s="9" t="n">
        <v>5</v>
      </c>
      <c r="Q20" s="26"/>
      <c r="R20" s="27" t="n">
        <v>4</v>
      </c>
      <c r="S20" s="26"/>
      <c r="T20" s="27" t="n">
        <v>3</v>
      </c>
      <c r="U20" s="26"/>
      <c r="V20" s="27" t="n">
        <v>15</v>
      </c>
      <c r="W20" s="26"/>
      <c r="X20" s="27" t="n">
        <v>14</v>
      </c>
      <c r="Y20" s="26" t="n">
        <v>12</v>
      </c>
      <c r="Z20" s="27"/>
      <c r="AA20" s="26" t="n">
        <v>10</v>
      </c>
      <c r="AB20" s="27"/>
      <c r="AC20" s="26" t="n">
        <v>11</v>
      </c>
      <c r="AD20" s="27"/>
      <c r="AE20" s="26" t="n">
        <v>13</v>
      </c>
      <c r="AF20" s="27"/>
      <c r="AG20" s="26"/>
      <c r="AH20" s="27" t="n">
        <v>6</v>
      </c>
      <c r="AI20" s="26"/>
      <c r="AJ20" s="27" t="n">
        <v>8</v>
      </c>
      <c r="AK20" s="26"/>
      <c r="AL20" s="27"/>
      <c r="AM20" s="5" t="n">
        <f aca="false">SUM(I20:AL20)</f>
        <v>119</v>
      </c>
      <c r="AN20" s="0" t="n">
        <f aca="false">$G20+$AG20+$AI20</f>
        <v>74</v>
      </c>
      <c r="AO20" s="0" t="n">
        <f aca="false">$G20+$AG20+$AJ20</f>
        <v>82</v>
      </c>
      <c r="AP20" s="0" t="n">
        <f aca="false">$G20+$AH20+$AI20</f>
        <v>80</v>
      </c>
      <c r="AQ20" s="0" t="n">
        <f aca="false">$G20+$AH20+$AJ20</f>
        <v>88</v>
      </c>
      <c r="AR20" s="5" t="str">
        <f aca="false">B20</f>
        <v>Growney</v>
      </c>
      <c r="AS20" s="1" t="n">
        <f aca="false">$G20+AI20</f>
        <v>74</v>
      </c>
      <c r="AT20" s="1" t="n">
        <f aca="false">$G20+AJ20</f>
        <v>82</v>
      </c>
    </row>
    <row r="21" customFormat="false" ht="12.75" hidden="false" customHeight="true" outlineLevel="0" collapsed="false">
      <c r="A21" s="1" t="n">
        <v>3</v>
      </c>
      <c r="B21" s="5" t="s">
        <v>67</v>
      </c>
      <c r="C21" s="5" t="n">
        <v>18</v>
      </c>
      <c r="D21" s="5" t="n">
        <v>18</v>
      </c>
      <c r="E21" s="5" t="n">
        <v>324</v>
      </c>
      <c r="F21" s="5" t="n">
        <f aca="false">E21+G21</f>
        <v>398</v>
      </c>
      <c r="G21" s="23" t="n">
        <f aca="false">SUMIF(wins,"w",I21:AL21)</f>
        <v>74</v>
      </c>
      <c r="H21" s="23" t="n">
        <f aca="false">SUMIF(wins,"l",I21:AL21)</f>
        <v>0</v>
      </c>
      <c r="I21" s="24"/>
      <c r="J21" s="25" t="n">
        <v>4</v>
      </c>
      <c r="K21" s="9" t="n">
        <v>5</v>
      </c>
      <c r="L21" s="25"/>
      <c r="M21" s="26"/>
      <c r="N21" s="27" t="n">
        <v>13</v>
      </c>
      <c r="O21" s="26"/>
      <c r="P21" s="9" t="n">
        <v>3</v>
      </c>
      <c r="Q21" s="26" t="n">
        <v>2</v>
      </c>
      <c r="R21" s="30"/>
      <c r="S21" s="26"/>
      <c r="T21" s="27" t="n">
        <v>8</v>
      </c>
      <c r="U21" s="26"/>
      <c r="V21" s="27" t="n">
        <v>14</v>
      </c>
      <c r="W21" s="26"/>
      <c r="X21" s="27" t="n">
        <v>15</v>
      </c>
      <c r="Y21" s="26" t="n">
        <v>6</v>
      </c>
      <c r="Z21" s="27"/>
      <c r="AA21" s="26" t="n">
        <v>11</v>
      </c>
      <c r="AB21" s="27"/>
      <c r="AC21" s="26" t="n">
        <v>7</v>
      </c>
      <c r="AD21" s="27"/>
      <c r="AE21" s="26" t="n">
        <v>12</v>
      </c>
      <c r="AF21" s="27"/>
      <c r="AG21" s="26"/>
      <c r="AH21" s="27" t="n">
        <v>10</v>
      </c>
      <c r="AI21" s="26"/>
      <c r="AJ21" s="27" t="n">
        <v>9</v>
      </c>
      <c r="AK21" s="26"/>
      <c r="AL21" s="27"/>
      <c r="AM21" s="5" t="n">
        <f aca="false">SUM(I21:AL21)</f>
        <v>119</v>
      </c>
      <c r="AN21" s="0" t="n">
        <f aca="false">$G21+$AG21+$AI21</f>
        <v>74</v>
      </c>
      <c r="AO21" s="0" t="n">
        <f aca="false">$G21+$AG21+$AJ21</f>
        <v>83</v>
      </c>
      <c r="AP21" s="0" t="n">
        <f aca="false">$G21+$AH21+$AI21</f>
        <v>84</v>
      </c>
      <c r="AQ21" s="0" t="n">
        <f aca="false">$G21+$AH21+$AJ21</f>
        <v>93</v>
      </c>
      <c r="AR21" s="5" t="str">
        <f aca="false">B21</f>
        <v>Prentice</v>
      </c>
      <c r="AS21" s="1" t="n">
        <f aca="false">$G21+AI21</f>
        <v>74</v>
      </c>
      <c r="AT21" s="1" t="n">
        <f aca="false">$G21+AJ21</f>
        <v>83</v>
      </c>
    </row>
    <row r="22" customFormat="false" ht="12.75" hidden="false" customHeight="true" outlineLevel="0" collapsed="false">
      <c r="A22" s="1" t="n">
        <v>5</v>
      </c>
      <c r="B22" s="5" t="s">
        <v>66</v>
      </c>
      <c r="C22" s="5" t="n">
        <v>20</v>
      </c>
      <c r="D22" s="5" t="n">
        <v>19</v>
      </c>
      <c r="E22" s="5" t="n">
        <v>318</v>
      </c>
      <c r="F22" s="5" t="n">
        <f aca="false">E22+G22</f>
        <v>392</v>
      </c>
      <c r="G22" s="23" t="n">
        <f aca="false">SUMIF(wins,"w",I22:AL22)</f>
        <v>74</v>
      </c>
      <c r="H22" s="23" t="n">
        <f aca="false">SUMIF(wins,"l",I22:AL22)</f>
        <v>0</v>
      </c>
      <c r="I22" s="24" t="n">
        <v>3</v>
      </c>
      <c r="J22" s="25"/>
      <c r="K22" s="29" t="n">
        <v>12</v>
      </c>
      <c r="L22" s="25"/>
      <c r="M22" s="26"/>
      <c r="N22" s="27" t="n">
        <v>9</v>
      </c>
      <c r="O22" s="26" t="n">
        <v>10</v>
      </c>
      <c r="P22" s="9"/>
      <c r="Q22" s="26" t="n">
        <v>8</v>
      </c>
      <c r="R22" s="27"/>
      <c r="S22" s="26"/>
      <c r="T22" s="27" t="n">
        <v>7</v>
      </c>
      <c r="U22" s="26"/>
      <c r="V22" s="27" t="n">
        <v>15</v>
      </c>
      <c r="W22" s="26"/>
      <c r="X22" s="27" t="n">
        <v>14</v>
      </c>
      <c r="Y22" s="26"/>
      <c r="Z22" s="27" t="n">
        <v>5</v>
      </c>
      <c r="AA22" s="26" t="n">
        <v>13</v>
      </c>
      <c r="AB22" s="27"/>
      <c r="AC22" s="26" t="n">
        <v>6</v>
      </c>
      <c r="AD22" s="27"/>
      <c r="AE22" s="26" t="n">
        <v>11</v>
      </c>
      <c r="AF22" s="27"/>
      <c r="AG22" s="26" t="n">
        <v>4</v>
      </c>
      <c r="AH22" s="27"/>
      <c r="AI22" s="26"/>
      <c r="AJ22" s="27" t="n">
        <v>2</v>
      </c>
      <c r="AK22" s="26"/>
      <c r="AL22" s="27"/>
      <c r="AM22" s="5" t="n">
        <f aca="false">SUM(I22:AL22)</f>
        <v>119</v>
      </c>
      <c r="AN22" s="0" t="n">
        <f aca="false">$G22+$AG22+$AI22</f>
        <v>78</v>
      </c>
      <c r="AO22" s="0" t="n">
        <f aca="false">$G22+$AG22+$AJ22</f>
        <v>80</v>
      </c>
      <c r="AP22" s="0" t="n">
        <f aca="false">$G22+$AH22+$AI22</f>
        <v>74</v>
      </c>
      <c r="AQ22" s="0" t="n">
        <f aca="false">$G22+$AH22+$AJ22</f>
        <v>76</v>
      </c>
      <c r="AR22" s="5" t="str">
        <f aca="false">B22</f>
        <v>Pat</v>
      </c>
      <c r="AS22" s="1" t="n">
        <f aca="false">$G22+AI22</f>
        <v>74</v>
      </c>
      <c r="AT22" s="1" t="n">
        <f aca="false">$G22+AJ22</f>
        <v>76</v>
      </c>
    </row>
    <row r="23" customFormat="false" ht="12.75" hidden="false" customHeight="true" outlineLevel="0" collapsed="false">
      <c r="A23" s="1" t="n">
        <v>1</v>
      </c>
      <c r="B23" s="5" t="s">
        <v>55</v>
      </c>
      <c r="C23" s="5" t="n">
        <v>5</v>
      </c>
      <c r="D23" s="5" t="n">
        <v>7</v>
      </c>
      <c r="E23" s="5" t="n">
        <v>349</v>
      </c>
      <c r="F23" s="5" t="n">
        <f aca="false">E23+G23</f>
        <v>420</v>
      </c>
      <c r="G23" s="23" t="n">
        <f aca="false">SUMIF(wins,"w",I23:AL23)</f>
        <v>71</v>
      </c>
      <c r="H23" s="23" t="n">
        <f aca="false">SUMIF(wins,"l",I23:AL23)</f>
        <v>0</v>
      </c>
      <c r="I23" s="24"/>
      <c r="J23" s="25" t="n">
        <v>7</v>
      </c>
      <c r="K23" s="9" t="n">
        <v>13</v>
      </c>
      <c r="L23" s="25"/>
      <c r="M23" s="26"/>
      <c r="N23" s="27" t="n">
        <v>11</v>
      </c>
      <c r="O23" s="26" t="n">
        <v>6</v>
      </c>
      <c r="P23" s="9"/>
      <c r="Q23" s="26" t="n">
        <v>4</v>
      </c>
      <c r="R23" s="27"/>
      <c r="S23" s="26" t="n">
        <v>3</v>
      </c>
      <c r="T23" s="27"/>
      <c r="U23" s="26"/>
      <c r="V23" s="27" t="n">
        <v>14</v>
      </c>
      <c r="W23" s="26"/>
      <c r="X23" s="27" t="n">
        <v>15</v>
      </c>
      <c r="Y23" s="26" t="n">
        <v>10</v>
      </c>
      <c r="Z23" s="27"/>
      <c r="AA23" s="26" t="n">
        <v>8</v>
      </c>
      <c r="AB23" s="27"/>
      <c r="AC23" s="26" t="n">
        <v>12</v>
      </c>
      <c r="AD23" s="27"/>
      <c r="AE23" s="26" t="n">
        <v>5</v>
      </c>
      <c r="AF23" s="27"/>
      <c r="AG23" s="26"/>
      <c r="AH23" s="27" t="n">
        <v>9</v>
      </c>
      <c r="AI23" s="26" t="n">
        <v>2</v>
      </c>
      <c r="AJ23" s="27"/>
      <c r="AK23" s="26"/>
      <c r="AL23" s="27"/>
      <c r="AM23" s="5" t="n">
        <f aca="false">SUM(I23:AL23)</f>
        <v>119</v>
      </c>
      <c r="AN23" s="0" t="n">
        <f aca="false">$G23+$AG23+$AI23</f>
        <v>73</v>
      </c>
      <c r="AO23" s="0" t="n">
        <f aca="false">$G23+$AG23+$AJ23</f>
        <v>71</v>
      </c>
      <c r="AP23" s="0" t="n">
        <f aca="false">$G23+$AH23+$AI23</f>
        <v>82</v>
      </c>
      <c r="AQ23" s="0" t="n">
        <f aca="false">$G23+$AH23+$AJ23</f>
        <v>80</v>
      </c>
      <c r="AR23" s="5" t="str">
        <f aca="false">B23</f>
        <v>Eldon</v>
      </c>
      <c r="AS23" s="1" t="n">
        <f aca="false">$G23+AI23</f>
        <v>73</v>
      </c>
      <c r="AT23" s="1" t="n">
        <f aca="false">$G23+AJ23</f>
        <v>71</v>
      </c>
    </row>
    <row r="24" customFormat="false" ht="12.75" hidden="false" customHeight="true" outlineLevel="0" collapsed="false">
      <c r="B24" s="5" t="s">
        <v>45</v>
      </c>
      <c r="C24" s="5" t="n">
        <v>8</v>
      </c>
      <c r="D24" s="5" t="n">
        <v>9</v>
      </c>
      <c r="E24" s="5" t="n">
        <v>340</v>
      </c>
      <c r="F24" s="5" t="n">
        <f aca="false">E24+G24</f>
        <v>411</v>
      </c>
      <c r="G24" s="23" t="n">
        <f aca="false">SUMIF(wins,"w",I24:AL24)</f>
        <v>71</v>
      </c>
      <c r="H24" s="23" t="n">
        <f aca="false">SUMIF(wins,"l",I24:AL24)</f>
        <v>0</v>
      </c>
      <c r="I24" s="24"/>
      <c r="J24" s="25" t="n">
        <v>2</v>
      </c>
      <c r="K24" s="9" t="n">
        <v>5</v>
      </c>
      <c r="L24" s="25"/>
      <c r="M24" s="26"/>
      <c r="N24" s="27" t="n">
        <v>10</v>
      </c>
      <c r="O24" s="26" t="n">
        <v>6</v>
      </c>
      <c r="P24" s="9"/>
      <c r="Q24" s="26"/>
      <c r="R24" s="27" t="n">
        <v>4</v>
      </c>
      <c r="S24" s="26" t="n">
        <v>9</v>
      </c>
      <c r="T24" s="27"/>
      <c r="U24" s="26"/>
      <c r="V24" s="27" t="n">
        <v>15</v>
      </c>
      <c r="W24" s="26"/>
      <c r="X24" s="27" t="n">
        <v>11</v>
      </c>
      <c r="Y24" s="26" t="n">
        <v>14</v>
      </c>
      <c r="Z24" s="27"/>
      <c r="AA24" s="26" t="n">
        <v>12</v>
      </c>
      <c r="AB24" s="27"/>
      <c r="AC24" s="26" t="n">
        <v>7</v>
      </c>
      <c r="AD24" s="27"/>
      <c r="AE24" s="26" t="n">
        <v>13</v>
      </c>
      <c r="AF24" s="27"/>
      <c r="AG24" s="26"/>
      <c r="AH24" s="27" t="n">
        <v>8</v>
      </c>
      <c r="AI24" s="26"/>
      <c r="AJ24" s="27" t="n">
        <v>3</v>
      </c>
      <c r="AK24" s="26"/>
      <c r="AL24" s="27"/>
      <c r="AM24" s="5" t="n">
        <f aca="false">SUM(I24:AL24)</f>
        <v>119</v>
      </c>
      <c r="AN24" s="0" t="n">
        <f aca="false">$G24+$AG24+$AI24</f>
        <v>71</v>
      </c>
      <c r="AO24" s="0" t="n">
        <f aca="false">$G24+$AG24+$AJ24</f>
        <v>74</v>
      </c>
      <c r="AP24" s="0" t="n">
        <f aca="false">$G24+$AH24+$AI24</f>
        <v>79</v>
      </c>
      <c r="AQ24" s="0" t="n">
        <f aca="false">$G24+$AH24+$AJ24</f>
        <v>82</v>
      </c>
      <c r="AR24" s="5" t="str">
        <f aca="false">B24</f>
        <v>Andy</v>
      </c>
      <c r="AS24" s="1" t="n">
        <f aca="false">$G24+AI24</f>
        <v>71</v>
      </c>
      <c r="AT24" s="1" t="n">
        <f aca="false">$G24+AJ24</f>
        <v>74</v>
      </c>
    </row>
    <row r="25" customFormat="false" ht="12.75" hidden="false" customHeight="true" outlineLevel="0" collapsed="false">
      <c r="B25" s="5" t="s">
        <v>60</v>
      </c>
      <c r="C25" s="5" t="n">
        <v>9</v>
      </c>
      <c r="D25" s="5" t="n">
        <v>11</v>
      </c>
      <c r="E25" s="5" t="n">
        <v>337</v>
      </c>
      <c r="F25" s="5" t="n">
        <f aca="false">E25+G25</f>
        <v>408</v>
      </c>
      <c r="G25" s="23" t="n">
        <f aca="false">SUMIF(wins,"w",I25:AL25)</f>
        <v>71</v>
      </c>
      <c r="H25" s="23" t="n">
        <f aca="false">SUMIF(wins,"l",I25:AL25)</f>
        <v>0</v>
      </c>
      <c r="I25" s="24" t="n">
        <v>2</v>
      </c>
      <c r="J25" s="25"/>
      <c r="K25" s="9" t="n">
        <v>8</v>
      </c>
      <c r="L25" s="25"/>
      <c r="M25" s="26"/>
      <c r="N25" s="27" t="n">
        <v>9</v>
      </c>
      <c r="O25" s="26" t="n">
        <v>3</v>
      </c>
      <c r="P25" s="9"/>
      <c r="Q25" s="26" t="n">
        <v>4</v>
      </c>
      <c r="R25" s="27"/>
      <c r="S25" s="26"/>
      <c r="T25" s="27" t="n">
        <v>7</v>
      </c>
      <c r="U25" s="26"/>
      <c r="V25" s="27" t="n">
        <v>15</v>
      </c>
      <c r="W25" s="26"/>
      <c r="X25" s="27" t="n">
        <v>14</v>
      </c>
      <c r="Y25" s="26" t="n">
        <v>5</v>
      </c>
      <c r="Z25" s="27"/>
      <c r="AA25" s="26" t="n">
        <v>12</v>
      </c>
      <c r="AB25" s="27"/>
      <c r="AC25" s="26" t="n">
        <v>11</v>
      </c>
      <c r="AD25" s="27"/>
      <c r="AE25" s="26" t="n">
        <v>10</v>
      </c>
      <c r="AF25" s="27"/>
      <c r="AG25" s="26"/>
      <c r="AH25" s="27" t="n">
        <v>6</v>
      </c>
      <c r="AI25" s="26"/>
      <c r="AJ25" s="27" t="n">
        <v>13</v>
      </c>
      <c r="AK25" s="26"/>
      <c r="AL25" s="27"/>
      <c r="AM25" s="5" t="n">
        <f aca="false">SUM(I25:AL25)</f>
        <v>119</v>
      </c>
      <c r="AN25" s="0" t="n">
        <f aca="false">$G25+$AG25+$AI25</f>
        <v>71</v>
      </c>
      <c r="AO25" s="0" t="n">
        <f aca="false">$G25+$AG25+$AJ25</f>
        <v>84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Ken</v>
      </c>
      <c r="AS25" s="1" t="n">
        <f aca="false">$G25+AI25</f>
        <v>71</v>
      </c>
      <c r="AT25" s="1" t="n">
        <f aca="false">$G25+AJ25</f>
        <v>84</v>
      </c>
    </row>
    <row r="26" customFormat="false" ht="12.75" hidden="false" customHeight="true" outlineLevel="0" collapsed="false">
      <c r="B26" s="5" t="s">
        <v>58</v>
      </c>
      <c r="C26" s="5" t="n">
        <v>10</v>
      </c>
      <c r="D26" s="5" t="n">
        <v>12</v>
      </c>
      <c r="E26" s="5" t="n">
        <v>336</v>
      </c>
      <c r="F26" s="5" t="n">
        <f aca="false">E26+G26</f>
        <v>407</v>
      </c>
      <c r="G26" s="23" t="n">
        <f aca="false">SUMIF(wins,"w",I26:AL26)</f>
        <v>71</v>
      </c>
      <c r="H26" s="23" t="n">
        <f aca="false">SUMIF(wins,"l",I26:AL26)</f>
        <v>0</v>
      </c>
      <c r="I26" s="24" t="n">
        <v>2</v>
      </c>
      <c r="J26" s="25"/>
      <c r="K26" s="29" t="n">
        <v>10</v>
      </c>
      <c r="L26" s="25"/>
      <c r="M26" s="26"/>
      <c r="N26" s="27" t="n">
        <v>11</v>
      </c>
      <c r="O26" s="26" t="n">
        <v>3</v>
      </c>
      <c r="P26" s="9"/>
      <c r="Q26" s="26" t="n">
        <v>4</v>
      </c>
      <c r="R26" s="27"/>
      <c r="S26" s="26"/>
      <c r="T26" s="27" t="n">
        <v>5</v>
      </c>
      <c r="U26" s="26"/>
      <c r="V26" s="27" t="n">
        <v>15</v>
      </c>
      <c r="W26" s="26"/>
      <c r="X26" s="27" t="n">
        <v>14</v>
      </c>
      <c r="Y26" s="26" t="n">
        <v>7</v>
      </c>
      <c r="Z26" s="27"/>
      <c r="AA26" s="26" t="n">
        <v>9</v>
      </c>
      <c r="AB26" s="27"/>
      <c r="AC26" s="26" t="n">
        <v>8</v>
      </c>
      <c r="AD26" s="27"/>
      <c r="AE26" s="26" t="n">
        <v>13</v>
      </c>
      <c r="AF26" s="27"/>
      <c r="AG26" s="26"/>
      <c r="AH26" s="27" t="n">
        <v>6</v>
      </c>
      <c r="AI26" s="26"/>
      <c r="AJ26" s="27" t="n">
        <v>12</v>
      </c>
      <c r="AK26" s="26"/>
      <c r="AL26" s="27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83</v>
      </c>
      <c r="AP26" s="0" t="n">
        <f aca="false">$G26+$AH26+$AI26</f>
        <v>77</v>
      </c>
      <c r="AQ26" s="0" t="n">
        <f aca="false">$G26+$AH26+$AJ26</f>
        <v>89</v>
      </c>
      <c r="AR26" s="5" t="str">
        <f aca="false">B26</f>
        <v>Helmet</v>
      </c>
      <c r="AS26" s="1" t="n">
        <f aca="false">$G26+AI26</f>
        <v>71</v>
      </c>
      <c r="AT26" s="1" t="n">
        <f aca="false">$G26+AJ26</f>
        <v>83</v>
      </c>
    </row>
    <row r="27" customFormat="false" ht="12.75" hidden="false" customHeight="true" outlineLevel="0" collapsed="false">
      <c r="B27" s="5" t="s">
        <v>52</v>
      </c>
      <c r="C27" s="5" t="n">
        <v>26</v>
      </c>
      <c r="D27" s="5" t="n">
        <v>25</v>
      </c>
      <c r="E27" s="5" t="n">
        <v>299</v>
      </c>
      <c r="F27" s="5" t="n">
        <f aca="false">E27+G27</f>
        <v>368</v>
      </c>
      <c r="G27" s="23" t="n">
        <f aca="false">SUMIF(wins,"w",I27:AL27)</f>
        <v>69</v>
      </c>
      <c r="H27" s="23" t="n">
        <f aca="false">SUMIF(wins,"l",I27:AL27)</f>
        <v>0</v>
      </c>
      <c r="I27" s="24" t="n">
        <v>3</v>
      </c>
      <c r="J27" s="25"/>
      <c r="K27" s="9" t="n">
        <v>10</v>
      </c>
      <c r="L27" s="25"/>
      <c r="M27" s="26"/>
      <c r="N27" s="27" t="n">
        <v>5</v>
      </c>
      <c r="O27" s="26" t="n">
        <v>11</v>
      </c>
      <c r="P27" s="9"/>
      <c r="Q27" s="26" t="n">
        <v>9</v>
      </c>
      <c r="R27" s="27"/>
      <c r="S27" s="26" t="n">
        <v>4</v>
      </c>
      <c r="T27" s="27"/>
      <c r="U27" s="26"/>
      <c r="V27" s="27" t="n">
        <v>12</v>
      </c>
      <c r="W27" s="26"/>
      <c r="X27" s="27" t="n">
        <v>14</v>
      </c>
      <c r="Y27" s="26" t="n">
        <v>6</v>
      </c>
      <c r="Z27" s="27"/>
      <c r="AA27" s="26" t="n">
        <v>15</v>
      </c>
      <c r="AB27" s="27"/>
      <c r="AC27" s="26" t="n">
        <v>8</v>
      </c>
      <c r="AD27" s="27"/>
      <c r="AE27" s="26" t="n">
        <v>13</v>
      </c>
      <c r="AF27" s="27"/>
      <c r="AG27" s="26" t="n">
        <v>2</v>
      </c>
      <c r="AH27" s="27"/>
      <c r="AI27" s="26"/>
      <c r="AJ27" s="27" t="n">
        <v>7</v>
      </c>
      <c r="AK27" s="26"/>
      <c r="AL27" s="27"/>
      <c r="AM27" s="5" t="n">
        <f aca="false">SUM(I27:AL27)</f>
        <v>119</v>
      </c>
      <c r="AN27" s="0" t="n">
        <f aca="false">$G27+$AG27+$AI27</f>
        <v>71</v>
      </c>
      <c r="AO27" s="0" t="n">
        <f aca="false">$G27+$AG27+$AJ27</f>
        <v>78</v>
      </c>
      <c r="AP27" s="0" t="n">
        <f aca="false">$G27+$AH27+$AI27</f>
        <v>69</v>
      </c>
      <c r="AQ27" s="0" t="n">
        <f aca="false">$G27+$AH27+$AJ27</f>
        <v>76</v>
      </c>
      <c r="AR27" s="5" t="str">
        <f aca="false">B27</f>
        <v>Dave</v>
      </c>
      <c r="AS27" s="1" t="n">
        <f aca="false">$G27+AI27</f>
        <v>69</v>
      </c>
      <c r="AT27" s="1" t="n">
        <f aca="false">$G27+AJ27</f>
        <v>76</v>
      </c>
      <c r="AZ27" s="5"/>
      <c r="BA27" s="5"/>
      <c r="BB27" s="5"/>
    </row>
    <row r="28" customFormat="false" ht="12.75" hidden="false" customHeight="true" outlineLevel="0" collapsed="false">
      <c r="A28" s="1" t="n">
        <v>4</v>
      </c>
      <c r="B28" s="5" t="s">
        <v>64</v>
      </c>
      <c r="C28" s="5" t="n">
        <v>10</v>
      </c>
      <c r="D28" s="5" t="n">
        <v>16</v>
      </c>
      <c r="E28" s="5" t="n">
        <v>336</v>
      </c>
      <c r="F28" s="5" t="n">
        <f aca="false">E28+G28</f>
        <v>403</v>
      </c>
      <c r="G28" s="23" t="n">
        <f aca="false">SUMIF(wins,"w",I28:AL28)</f>
        <v>67</v>
      </c>
      <c r="H28" s="23" t="n">
        <f aca="false">SUMIF(wins,"l",I28:AL28)</f>
        <v>0</v>
      </c>
      <c r="I28" s="24" t="n">
        <v>8</v>
      </c>
      <c r="J28" s="25"/>
      <c r="K28" s="29" t="n">
        <v>6</v>
      </c>
      <c r="L28" s="25"/>
      <c r="M28" s="26"/>
      <c r="N28" s="27" t="n">
        <v>7</v>
      </c>
      <c r="O28" s="26" t="n">
        <v>11</v>
      </c>
      <c r="P28" s="9"/>
      <c r="Q28" s="26"/>
      <c r="R28" s="27" t="n">
        <v>3</v>
      </c>
      <c r="S28" s="26" t="n">
        <v>5</v>
      </c>
      <c r="T28" s="27"/>
      <c r="U28" s="26"/>
      <c r="V28" s="27" t="n">
        <v>14</v>
      </c>
      <c r="W28" s="26"/>
      <c r="X28" s="27" t="n">
        <v>15</v>
      </c>
      <c r="Y28" s="26" t="n">
        <v>12</v>
      </c>
      <c r="Z28" s="27"/>
      <c r="AA28" s="26" t="n">
        <v>13</v>
      </c>
      <c r="AB28" s="27"/>
      <c r="AC28" s="26" t="n">
        <v>9</v>
      </c>
      <c r="AD28" s="27"/>
      <c r="AE28" s="26" t="n">
        <v>10</v>
      </c>
      <c r="AF28" s="27"/>
      <c r="AG28" s="26"/>
      <c r="AH28" s="27" t="n">
        <v>2</v>
      </c>
      <c r="AI28" s="26"/>
      <c r="AJ28" s="27" t="n">
        <v>4</v>
      </c>
      <c r="AK28" s="26"/>
      <c r="AL28" s="27"/>
      <c r="AM28" s="5" t="n">
        <f aca="false">SUM(I28:AL28)</f>
        <v>119</v>
      </c>
      <c r="AN28" s="0" t="n">
        <f aca="false">$G28+$AG28+$AI28</f>
        <v>67</v>
      </c>
      <c r="AO28" s="0" t="n">
        <f aca="false">$G28+$AG28+$AJ28</f>
        <v>71</v>
      </c>
      <c r="AP28" s="0" t="n">
        <f aca="false">$G28+$AH28+$AI28</f>
        <v>69</v>
      </c>
      <c r="AQ28" s="0" t="n">
        <f aca="false">$G28+$AH28+$AJ28</f>
        <v>73</v>
      </c>
      <c r="AR28" s="5" t="str">
        <f aca="false">B28</f>
        <v>Nancy</v>
      </c>
      <c r="AS28" s="1" t="n">
        <f aca="false">$G28+AI28</f>
        <v>67</v>
      </c>
      <c r="AT28" s="1" t="n">
        <f aca="false">$G28+AJ28</f>
        <v>71</v>
      </c>
    </row>
    <row r="29" customFormat="false" ht="12.75" hidden="false" customHeight="true" outlineLevel="0" collapsed="false">
      <c r="B29" s="5" t="s">
        <v>54</v>
      </c>
      <c r="C29" s="28" t="n">
        <v>6</v>
      </c>
      <c r="D29" s="28" t="n">
        <v>8</v>
      </c>
      <c r="E29" s="5" t="n">
        <v>347</v>
      </c>
      <c r="F29" s="5" t="n">
        <f aca="false">E29+G29</f>
        <v>413</v>
      </c>
      <c r="G29" s="23" t="n">
        <f aca="false">SUMIF(wins,"w",I29:AL29)</f>
        <v>66</v>
      </c>
      <c r="H29" s="23" t="n">
        <f aca="false">SUMIF(wins,"l",I29:AL29)</f>
        <v>0</v>
      </c>
      <c r="I29" s="24"/>
      <c r="J29" s="25" t="n">
        <v>9</v>
      </c>
      <c r="K29" s="9" t="n">
        <v>4</v>
      </c>
      <c r="L29" s="25"/>
      <c r="M29" s="26"/>
      <c r="N29" s="27" t="n">
        <v>14</v>
      </c>
      <c r="O29" s="26"/>
      <c r="P29" s="9" t="n">
        <v>3</v>
      </c>
      <c r="Q29" s="26" t="n">
        <v>5</v>
      </c>
      <c r="R29" s="27"/>
      <c r="S29" s="26"/>
      <c r="T29" s="27" t="n">
        <v>2</v>
      </c>
      <c r="U29" s="26"/>
      <c r="V29" s="27" t="n">
        <v>13</v>
      </c>
      <c r="W29" s="26"/>
      <c r="X29" s="27" t="n">
        <v>12</v>
      </c>
      <c r="Y29" s="26" t="n">
        <v>8</v>
      </c>
      <c r="Z29" s="27"/>
      <c r="AA29" s="26" t="n">
        <v>11</v>
      </c>
      <c r="AB29" s="27"/>
      <c r="AC29" s="26" t="n">
        <v>10</v>
      </c>
      <c r="AD29" s="27"/>
      <c r="AE29" s="26" t="n">
        <v>15</v>
      </c>
      <c r="AF29" s="27"/>
      <c r="AG29" s="26"/>
      <c r="AH29" s="27" t="n">
        <v>6</v>
      </c>
      <c r="AI29" s="26" t="n">
        <v>7</v>
      </c>
      <c r="AJ29" s="27"/>
      <c r="AK29" s="26"/>
      <c r="AL29" s="27"/>
      <c r="AM29" s="5" t="n">
        <f aca="false">SUM(I29:AL29)</f>
        <v>119</v>
      </c>
      <c r="AN29" s="0" t="n">
        <f aca="false">$G29+$AG29+$AI29</f>
        <v>73</v>
      </c>
      <c r="AO29" s="0" t="n">
        <f aca="false">$G29+$AG29+$AJ29</f>
        <v>66</v>
      </c>
      <c r="AP29" s="0" t="n">
        <f aca="false">$G29+$AH29+$AI29</f>
        <v>79</v>
      </c>
      <c r="AQ29" s="0" t="n">
        <f aca="false">$G29+$AH29+$AJ29</f>
        <v>72</v>
      </c>
      <c r="AR29" s="5" t="str">
        <f aca="false">B29</f>
        <v>Donna</v>
      </c>
      <c r="AS29" s="1" t="n">
        <f aca="false">$G29+AI29</f>
        <v>73</v>
      </c>
      <c r="AT29" s="1" t="n">
        <f aca="false">$G29+AJ29</f>
        <v>66</v>
      </c>
    </row>
    <row r="30" customFormat="false" ht="12.75" hidden="false" customHeight="false" outlineLevel="0" collapsed="false">
      <c r="B30" s="5" t="s">
        <v>61</v>
      </c>
      <c r="C30" s="5" t="n">
        <v>7</v>
      </c>
      <c r="D30" s="5" t="n">
        <v>16</v>
      </c>
      <c r="E30" s="5" t="n">
        <v>344</v>
      </c>
      <c r="F30" s="5" t="n">
        <f aca="false">E30+G30</f>
        <v>403</v>
      </c>
      <c r="G30" s="23" t="n">
        <f aca="false">SUMIF(wins,"w",I30:AL30)</f>
        <v>59</v>
      </c>
      <c r="H30" s="23" t="n">
        <f aca="false">SUMIF(wins,"l",I30:AL30)</f>
        <v>0</v>
      </c>
      <c r="I30" s="24" t="n">
        <v>3</v>
      </c>
      <c r="J30" s="25"/>
      <c r="K30" s="29" t="n">
        <v>11</v>
      </c>
      <c r="L30" s="25"/>
      <c r="M30" s="26"/>
      <c r="N30" s="27" t="n">
        <v>9</v>
      </c>
      <c r="O30" s="26" t="n">
        <v>6</v>
      </c>
      <c r="P30" s="9"/>
      <c r="Q30" s="26" t="n">
        <v>5</v>
      </c>
      <c r="R30" s="27"/>
      <c r="S30" s="26"/>
      <c r="T30" s="27" t="n">
        <v>10</v>
      </c>
      <c r="U30" s="26"/>
      <c r="V30" s="27" t="n">
        <v>13</v>
      </c>
      <c r="W30" s="26"/>
      <c r="X30" s="27" t="n">
        <v>15</v>
      </c>
      <c r="Y30" s="26" t="n">
        <v>12</v>
      </c>
      <c r="Z30" s="27"/>
      <c r="AA30" s="26" t="n">
        <v>7</v>
      </c>
      <c r="AB30" s="27"/>
      <c r="AC30" s="26" t="n">
        <v>8</v>
      </c>
      <c r="AD30" s="27"/>
      <c r="AE30" s="26" t="n">
        <v>14</v>
      </c>
      <c r="AF30" s="27"/>
      <c r="AG30" s="26" t="n">
        <v>4</v>
      </c>
      <c r="AH30" s="27"/>
      <c r="AI30" s="26" t="n">
        <v>2</v>
      </c>
      <c r="AJ30" s="27"/>
      <c r="AK30" s="26"/>
      <c r="AL30" s="27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63</v>
      </c>
      <c r="AP30" s="0" t="n">
        <f aca="false">$G30+$AH30+$AI30</f>
        <v>61</v>
      </c>
      <c r="AQ30" s="0" t="n">
        <f aca="false">$G30+$AH30+$AJ30</f>
        <v>59</v>
      </c>
      <c r="AR30" s="5" t="str">
        <f aca="false">B30</f>
        <v>Kent</v>
      </c>
      <c r="AS30" s="1" t="n">
        <f aca="false">$G30+AI30</f>
        <v>61</v>
      </c>
      <c r="AT30" s="1" t="n">
        <f aca="false">$G30+AJ30</f>
        <v>59</v>
      </c>
      <c r="AU30" s="5"/>
      <c r="AV30" s="5"/>
    </row>
    <row r="31" customFormat="false" ht="12.75" hidden="false" customHeight="false" outlineLevel="0" collapsed="false">
      <c r="B31" s="5" t="s">
        <v>62</v>
      </c>
      <c r="C31" s="5" t="n">
        <v>25</v>
      </c>
      <c r="D31" s="5" t="n">
        <v>26</v>
      </c>
      <c r="E31" s="5" t="n">
        <v>300</v>
      </c>
      <c r="F31" s="5" t="n">
        <f aca="false">E31+G31</f>
        <v>359</v>
      </c>
      <c r="G31" s="23" t="n">
        <f aca="false">SUMIF(wins,"w",I31:AL31)</f>
        <v>59</v>
      </c>
      <c r="H31" s="23" t="n">
        <f aca="false">SUMIF(wins,"l",I31:AL31)</f>
        <v>0</v>
      </c>
      <c r="I31" s="24" t="n">
        <v>8</v>
      </c>
      <c r="J31" s="25"/>
      <c r="K31" s="9" t="n">
        <v>11</v>
      </c>
      <c r="L31" s="25"/>
      <c r="M31" s="26"/>
      <c r="N31" s="27" t="n">
        <v>5</v>
      </c>
      <c r="O31" s="26"/>
      <c r="P31" s="9" t="n">
        <v>6</v>
      </c>
      <c r="Q31" s="26"/>
      <c r="R31" s="27" t="n">
        <v>3</v>
      </c>
      <c r="S31" s="26"/>
      <c r="T31" s="27" t="n">
        <v>7</v>
      </c>
      <c r="U31" s="26"/>
      <c r="V31" s="27" t="n">
        <v>10</v>
      </c>
      <c r="W31" s="26"/>
      <c r="X31" s="27" t="n">
        <v>9</v>
      </c>
      <c r="Y31" s="26" t="n">
        <v>12</v>
      </c>
      <c r="Z31" s="27"/>
      <c r="AA31" s="26" t="n">
        <v>13</v>
      </c>
      <c r="AB31" s="27"/>
      <c r="AC31" s="26" t="n">
        <v>14</v>
      </c>
      <c r="AD31" s="27"/>
      <c r="AE31" s="26" t="n">
        <v>15</v>
      </c>
      <c r="AF31" s="27"/>
      <c r="AG31" s="26" t="n">
        <v>2</v>
      </c>
      <c r="AH31" s="27"/>
      <c r="AI31" s="26" t="n">
        <v>4</v>
      </c>
      <c r="AJ31" s="27"/>
      <c r="AK31" s="26"/>
      <c r="AL31" s="27"/>
      <c r="AM31" s="5" t="n">
        <f aca="false">SUM(I31:AL31)</f>
        <v>119</v>
      </c>
      <c r="AN31" s="0" t="n">
        <f aca="false">$G31+$AG31+$AI31</f>
        <v>65</v>
      </c>
      <c r="AO31" s="0" t="n">
        <f aca="false">$G31+$AG31+$AJ31</f>
        <v>61</v>
      </c>
      <c r="AP31" s="0" t="n">
        <f aca="false">$G31+$AH31+$AI31</f>
        <v>63</v>
      </c>
      <c r="AQ31" s="0" t="n">
        <f aca="false">$G31+$AH31+$AJ31</f>
        <v>59</v>
      </c>
      <c r="AR31" s="5" t="str">
        <f aca="false">B31</f>
        <v>Mickey</v>
      </c>
      <c r="AS31" s="1" t="n">
        <f aca="false">$G31+AI31</f>
        <v>63</v>
      </c>
      <c r="AT31" s="1" t="n">
        <f aca="false">$G31+AJ31</f>
        <v>59</v>
      </c>
      <c r="AU31" s="1" t="s">
        <v>0</v>
      </c>
    </row>
    <row r="32" customFormat="false" ht="13.5" hidden="false" customHeight="true" outlineLevel="0" collapsed="false">
      <c r="A32" s="1" t="n">
        <v>6</v>
      </c>
      <c r="B32" s="5" t="s">
        <v>47</v>
      </c>
      <c r="C32" s="5" t="n">
        <v>19</v>
      </c>
      <c r="D32" s="5" t="n">
        <v>24</v>
      </c>
      <c r="E32" s="5" t="n">
        <v>320</v>
      </c>
      <c r="F32" s="5" t="n">
        <f aca="false">E32+G32</f>
        <v>375</v>
      </c>
      <c r="G32" s="23" t="n">
        <f aca="false">SUMIF(wins,"w",I32:AL32)</f>
        <v>55</v>
      </c>
      <c r="H32" s="23" t="n">
        <f aca="false">SUMIF(wins,"l",I32:AL32)</f>
        <v>0</v>
      </c>
      <c r="I32" s="24"/>
      <c r="J32" s="25" t="n">
        <v>6</v>
      </c>
      <c r="K32" s="9"/>
      <c r="L32" s="25" t="n">
        <v>5</v>
      </c>
      <c r="M32" s="26"/>
      <c r="N32" s="27" t="n">
        <v>7</v>
      </c>
      <c r="O32" s="26"/>
      <c r="P32" s="9" t="n">
        <v>2</v>
      </c>
      <c r="Q32" s="26" t="n">
        <v>8</v>
      </c>
      <c r="R32" s="27"/>
      <c r="S32" s="26"/>
      <c r="T32" s="27" t="n">
        <v>9</v>
      </c>
      <c r="U32" s="26"/>
      <c r="V32" s="27" t="n">
        <v>10</v>
      </c>
      <c r="W32" s="26"/>
      <c r="X32" s="27" t="n">
        <v>14</v>
      </c>
      <c r="Y32" s="26" t="n">
        <v>4</v>
      </c>
      <c r="Z32" s="27"/>
      <c r="AA32" s="26" t="n">
        <v>13</v>
      </c>
      <c r="AB32" s="27"/>
      <c r="AC32" s="26" t="n">
        <v>12</v>
      </c>
      <c r="AD32" s="27"/>
      <c r="AE32" s="26" t="n">
        <v>15</v>
      </c>
      <c r="AF32" s="27"/>
      <c r="AG32" s="26"/>
      <c r="AH32" s="27" t="n">
        <v>11</v>
      </c>
      <c r="AI32" s="26"/>
      <c r="AJ32" s="27" t="n">
        <v>3</v>
      </c>
      <c r="AK32" s="26"/>
      <c r="AL32" s="27"/>
      <c r="AM32" s="5" t="n">
        <f aca="false">SUM(I32:AL32)</f>
        <v>119</v>
      </c>
      <c r="AN32" s="0" t="n">
        <f aca="false">$G32+$AG32+$AI32</f>
        <v>55</v>
      </c>
      <c r="AO32" s="0" t="n">
        <f aca="false">$G32+$AG32+$AJ32</f>
        <v>58</v>
      </c>
      <c r="AP32" s="0" t="n">
        <f aca="false">$G32+$AH32+$AI32</f>
        <v>66</v>
      </c>
      <c r="AQ32" s="0" t="n">
        <f aca="false">$G32+$AH32+$AJ32</f>
        <v>69</v>
      </c>
      <c r="AR32" s="5" t="str">
        <f aca="false">B32</f>
        <v>Brady</v>
      </c>
      <c r="AS32" s="1" t="n">
        <f aca="false">$G32+AI32</f>
        <v>55</v>
      </c>
      <c r="AT32" s="1" t="n">
        <f aca="false">$G32+AJ32</f>
        <v>58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8604</v>
      </c>
      <c r="F34" s="31" t="n">
        <f aca="false">SUM(F7:F33)</f>
        <v>10549</v>
      </c>
      <c r="G34" s="31" t="n">
        <f aca="false">SUM(G7:G33)</f>
        <v>1945</v>
      </c>
      <c r="H34" s="31"/>
      <c r="I34" s="32" t="n">
        <f aca="false">SUM(I7:I32)</f>
        <v>53</v>
      </c>
      <c r="J34" s="30" t="n">
        <f aca="false">SUM(J7:J32)</f>
        <v>78</v>
      </c>
      <c r="K34" s="5" t="n">
        <f aca="false">SUM(K7:K32)</f>
        <v>227</v>
      </c>
      <c r="L34" s="30" t="n">
        <f aca="false">SUM(L7:L32)</f>
        <v>5</v>
      </c>
      <c r="M34" s="32" t="n">
        <f aca="false">SUM(M7:M32)</f>
        <v>0</v>
      </c>
      <c r="N34" s="30" t="n">
        <f aca="false">SUM(N7:N32)</f>
        <v>263</v>
      </c>
      <c r="O34" s="32" t="n">
        <f aca="false">SUM(O7:O32)</f>
        <v>91</v>
      </c>
      <c r="P34" s="5" t="n">
        <f aca="false">SUM(P7:P32)</f>
        <v>65</v>
      </c>
      <c r="Q34" s="32" t="n">
        <f aca="false">SUM(Q7:Q32)</f>
        <v>88</v>
      </c>
      <c r="R34" s="30" t="n">
        <f aca="false">SUM(R7:R32)</f>
        <v>55</v>
      </c>
      <c r="S34" s="32" t="n">
        <f aca="false">SUM(S7:S32)</f>
        <v>43</v>
      </c>
      <c r="T34" s="30" t="n">
        <f aca="false">SUM(T7:T32)</f>
        <v>108</v>
      </c>
      <c r="U34" s="32" t="n">
        <f aca="false">SUM(U7:U32)</f>
        <v>2</v>
      </c>
      <c r="V34" s="30" t="n">
        <f aca="false">SUM(V7:V32)</f>
        <v>348</v>
      </c>
      <c r="W34" s="32" t="n">
        <f aca="false">SUM(W7:W32)</f>
        <v>0</v>
      </c>
      <c r="X34" s="30" t="n">
        <f aca="false">SUM(X7:X32)</f>
        <v>350</v>
      </c>
      <c r="Y34" s="32" t="n">
        <f aca="false">SUM(Y7:Y32)</f>
        <v>206</v>
      </c>
      <c r="Z34" s="30" t="n">
        <f aca="false">SUM(Z7:Z32)</f>
        <v>15</v>
      </c>
      <c r="AA34" s="32" t="n">
        <f aca="false">SUM(AA7:AA32)</f>
        <v>263</v>
      </c>
      <c r="AB34" s="30" t="n">
        <f aca="false">SUM(AB7:AB32)</f>
        <v>2</v>
      </c>
      <c r="AC34" s="32" t="n">
        <f aca="false">SUM(AC7:AC32)</f>
        <v>193</v>
      </c>
      <c r="AD34" s="30" t="n">
        <f aca="false">SUM(AD7:AD32)</f>
        <v>22</v>
      </c>
      <c r="AE34" s="32" t="n">
        <f aca="false">SUM(AE7:AE32)</f>
        <v>307</v>
      </c>
      <c r="AF34" s="30" t="n">
        <f aca="false">SUM(AF7:AF32)</f>
        <v>0</v>
      </c>
      <c r="AG34" s="32" t="n">
        <f aca="false">SUM(AG7:AG32)</f>
        <v>63</v>
      </c>
      <c r="AH34" s="30" t="n">
        <f aca="false">SUM(AH7:AH32)</f>
        <v>79</v>
      </c>
      <c r="AI34" s="32" t="n">
        <f aca="false">SUM(AI7:AI32)</f>
        <v>15</v>
      </c>
      <c r="AJ34" s="30" t="n">
        <f aca="false">SUM(AJ7:AJ32)</f>
        <v>153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330.923076923077</v>
      </c>
      <c r="F35" s="33" t="n">
        <f aca="false">IF(F34=0,"",AVERAGE(F7:F32))</f>
        <v>405.730769230769</v>
      </c>
      <c r="G35" s="33" t="n">
        <f aca="false">IF(G34=0,"",AVERAGE(G7:G32))</f>
        <v>74.8076923076923</v>
      </c>
      <c r="H35" s="33"/>
      <c r="I35" s="34" t="n">
        <f aca="false">IF(I34=0,"",AVERAGE(I7:I32))</f>
        <v>4.07692307692308</v>
      </c>
      <c r="J35" s="35" t="n">
        <f aca="false">IF(J34=0,"",AVERAGE(J7:J32))</f>
        <v>6</v>
      </c>
      <c r="K35" s="36" t="n">
        <f aca="false">IF(K34=0,"",AVERAGE(K7:K32))</f>
        <v>9.08</v>
      </c>
      <c r="L35" s="35" t="n">
        <f aca="false">IF(L34=0,"",AVERAGE(L7:L32))</f>
        <v>5</v>
      </c>
      <c r="M35" s="34" t="str">
        <f aca="false">IF(M34=0,"",AVERAGE(M7:M32))</f>
        <v/>
      </c>
      <c r="N35" s="35" t="n">
        <f aca="false">IF(N34=0,"",AVERAGE(N7:N32))</f>
        <v>10.1153846153846</v>
      </c>
      <c r="O35" s="34" t="n">
        <f aca="false">IF(O34=0,"",AVERAGE(O7:O32))</f>
        <v>7</v>
      </c>
      <c r="P35" s="36" t="n">
        <f aca="false">IF(P34=0,"",AVERAGE(P7:P32))</f>
        <v>5</v>
      </c>
      <c r="Q35" s="34" t="n">
        <f aca="false">IF(Q34=0,"",AVERAGE(Q7:Q32))</f>
        <v>6.28571428571429</v>
      </c>
      <c r="R35" s="35" t="n">
        <f aca="false">IF(R34=0,"",AVERAGE(R7:R32))</f>
        <v>4.58333333333333</v>
      </c>
      <c r="S35" s="34" t="n">
        <f aca="false">IF(S34=0,"",AVERAGE(S7:S32))</f>
        <v>4.77777777777778</v>
      </c>
      <c r="T35" s="35" t="n">
        <f aca="false">IF(T34=0,"",AVERAGE(T7:T32))</f>
        <v>6.35294117647059</v>
      </c>
      <c r="U35" s="34" t="n">
        <f aca="false">IF(U34=0,"",AVERAGE(U7:U32))</f>
        <v>2</v>
      </c>
      <c r="V35" s="35" t="n">
        <f aca="false">IF(V34=0,"",AVERAGE(V7:V32))</f>
        <v>13.92</v>
      </c>
      <c r="W35" s="34" t="str">
        <f aca="false">IF(W34=0,"",AVERAGE(W7:W32))</f>
        <v/>
      </c>
      <c r="X35" s="35" t="n">
        <f aca="false">IF(X34=0,"",AVERAGE(X7:X32))</f>
        <v>13.4615384615385</v>
      </c>
      <c r="Y35" s="34" t="n">
        <f aca="false">IF(Y34=0,"",AVERAGE(Y7:Y32))</f>
        <v>8.95652173913044</v>
      </c>
      <c r="Z35" s="35" t="n">
        <f aca="false">IF(Z34=0,"",AVERAGE(Z7:Z32))</f>
        <v>5</v>
      </c>
      <c r="AA35" s="34" t="n">
        <f aca="false">IF(AA34=0,"",AVERAGE(AA7:AA32))</f>
        <v>10.52</v>
      </c>
      <c r="AB35" s="35" t="n">
        <f aca="false">IF(AB34=0,"",AVERAGE(AB7:AB32))</f>
        <v>2</v>
      </c>
      <c r="AC35" s="34" t="n">
        <f aca="false">IF(AC34=0,"",AVERAGE(AC7:AC32))</f>
        <v>9.19047619047619</v>
      </c>
      <c r="AD35" s="35" t="n">
        <f aca="false">IF(AD34=0,"",AVERAGE(AD7:AD32))</f>
        <v>4.4</v>
      </c>
      <c r="AE35" s="34" t="n">
        <f aca="false">IF(AE34=0,"",AVERAGE(AE7:AE32))</f>
        <v>11.8076923076923</v>
      </c>
      <c r="AF35" s="35" t="str">
        <f aca="false">IF(AF34=0,"",AVERAGE(AF7:AF32))</f>
        <v/>
      </c>
      <c r="AG35" s="34" t="n">
        <f aca="false">IF(AG34=0,"",AVERAGE(AG7:AG32))</f>
        <v>4.5</v>
      </c>
      <c r="AH35" s="35" t="n">
        <f aca="false">IF(AH34=0,"",AVERAGE(AH7:AH32))</f>
        <v>6.58333333333333</v>
      </c>
      <c r="AI35" s="34" t="n">
        <f aca="false">IF(AI34=0,"",AVERAGE(AI7:AI32))</f>
        <v>3.75</v>
      </c>
      <c r="AJ35" s="35" t="n">
        <f aca="false">IF(AJ34=0,"",AVERAGE(AJ7:AJ32))</f>
        <v>6.95454545454545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19" activeCellId="0" sqref="O19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37" width="22.28"/>
    <col collapsed="false" customWidth="true" hidden="true" outlineLevel="1" max="2" min="2" style="37" width="4.14"/>
    <col collapsed="false" customWidth="true" hidden="false" outlineLevel="0" max="4" min="3" style="37" width="4.14"/>
    <col collapsed="false" customWidth="true" hidden="true" outlineLevel="1" max="5" min="5" style="37" width="5.13"/>
    <col collapsed="false" customWidth="true" hidden="false" outlineLevel="0" max="6" min="6" style="37" width="4.14"/>
    <col collapsed="false" customWidth="true" hidden="false" outlineLevel="0" max="7" min="7" style="37" width="4.85"/>
    <col collapsed="false" customWidth="true" hidden="true" outlineLevel="1" max="8" min="8" style="37" width="3.7"/>
    <col collapsed="false" customWidth="true" hidden="true" outlineLevel="1" max="9" min="9" style="37" width="4.14"/>
    <col collapsed="false" customWidth="true" hidden="true" outlineLevel="1" max="10" min="10" style="37" width="3.7"/>
    <col collapsed="false" customWidth="true" hidden="false" outlineLevel="0" max="11" min="11" style="37" width="5.41"/>
    <col collapsed="false" customWidth="true" hidden="true" outlineLevel="1" max="13" min="12" style="37" width="4.14"/>
    <col collapsed="false" customWidth="true" hidden="false" outlineLevel="0" max="15" min="14" style="37" width="4.14"/>
    <col collapsed="false" customWidth="true" hidden="true" outlineLevel="1" max="16" min="16" style="37" width="4.14"/>
    <col collapsed="false" customWidth="true" hidden="false" outlineLevel="0" max="18" min="17" style="37" width="4.14"/>
    <col collapsed="false" customWidth="true" hidden="true" outlineLevel="1" max="20" min="19" style="37" width="4.14"/>
    <col collapsed="false" customWidth="true" hidden="true" outlineLevel="1" max="21" min="21" style="37" width="5.41"/>
    <col collapsed="false" customWidth="true" hidden="true" outlineLevel="1" max="22" min="22" style="37" width="4.14"/>
    <col collapsed="false" customWidth="true" hidden="false" outlineLevel="0" max="24" min="23" style="37" width="4.14"/>
    <col collapsed="false" customWidth="true" hidden="true" outlineLevel="1" max="26" min="25" style="37" width="4.14"/>
    <col collapsed="false" customWidth="true" hidden="false" outlineLevel="0" max="27" min="27" style="37" width="3.99"/>
    <col collapsed="false" customWidth="true" hidden="true" outlineLevel="1" max="28" min="28" style="0" width="9.06"/>
    <col collapsed="false" customWidth="false" hidden="false" outlineLevel="1" max="29" min="29" style="37" width="9.14"/>
    <col collapsed="false" customWidth="false" hidden="false" outlineLevel="0" max="257" min="30" style="37" width="9.14"/>
  </cols>
  <sheetData>
    <row r="1" customFormat="false" ht="12.75" hidden="false" customHeight="false" outlineLevel="0" collapsed="false">
      <c r="A1" s="38" t="s">
        <v>74</v>
      </c>
    </row>
    <row r="2" customFormat="false" ht="12.75" hidden="false" customHeight="false" outlineLevel="0" collapsed="false">
      <c r="G2" s="39" t="s">
        <v>75</v>
      </c>
      <c r="H2" s="37" t="s">
        <v>76</v>
      </c>
    </row>
    <row r="3" customFormat="false" ht="12.75" hidden="false" customHeight="false" outlineLevel="0" collapsed="false">
      <c r="A3" s="38" t="s">
        <v>77</v>
      </c>
    </row>
    <row r="4" customFormat="false" ht="12.75" hidden="false" customHeight="false" outlineLevel="0" collapsed="false">
      <c r="A4" s="39"/>
      <c r="B4" s="39" t="s">
        <v>78</v>
      </c>
      <c r="C4" s="39"/>
      <c r="D4" s="39"/>
      <c r="E4" s="39" t="s">
        <v>78</v>
      </c>
      <c r="F4" s="39"/>
      <c r="G4" s="39"/>
      <c r="H4" s="39" t="s">
        <v>78</v>
      </c>
      <c r="I4" s="39" t="s">
        <v>78</v>
      </c>
      <c r="J4" s="39" t="s">
        <v>78</v>
      </c>
      <c r="K4" s="39"/>
      <c r="L4" s="39" t="s">
        <v>78</v>
      </c>
      <c r="M4" s="39" t="s">
        <v>78</v>
      </c>
      <c r="N4" s="39"/>
      <c r="O4" s="39"/>
      <c r="P4" s="39" t="s">
        <v>78</v>
      </c>
      <c r="Q4" s="39"/>
      <c r="R4" s="39"/>
      <c r="S4" s="39" t="s">
        <v>78</v>
      </c>
      <c r="T4" s="39" t="s">
        <v>78</v>
      </c>
      <c r="U4" s="39" t="s">
        <v>78</v>
      </c>
      <c r="V4" s="39" t="s">
        <v>78</v>
      </c>
      <c r="W4" s="39"/>
      <c r="X4" s="39"/>
      <c r="Y4" s="39" t="s">
        <v>78</v>
      </c>
      <c r="Z4" s="39" t="s">
        <v>78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42.75" hidden="false" customHeight="false" outlineLevel="0" collapsed="false">
      <c r="B5" s="40" t="s">
        <v>45</v>
      </c>
      <c r="C5" s="40" t="s">
        <v>46</v>
      </c>
      <c r="D5" s="40" t="s">
        <v>47</v>
      </c>
      <c r="E5" s="41" t="s">
        <v>79</v>
      </c>
      <c r="F5" s="40" t="s">
        <v>49</v>
      </c>
      <c r="G5" s="40" t="s">
        <v>50</v>
      </c>
      <c r="H5" s="40" t="s">
        <v>51</v>
      </c>
      <c r="I5" s="40" t="s">
        <v>52</v>
      </c>
      <c r="J5" s="40" t="s">
        <v>68</v>
      </c>
      <c r="K5" s="41" t="s">
        <v>80</v>
      </c>
      <c r="L5" s="40" t="s">
        <v>54</v>
      </c>
      <c r="M5" s="42" t="s">
        <v>55</v>
      </c>
      <c r="N5" s="40" t="s">
        <v>56</v>
      </c>
      <c r="O5" s="40" t="s">
        <v>58</v>
      </c>
      <c r="P5" s="40" t="s">
        <v>57</v>
      </c>
      <c r="Q5" s="40" t="s">
        <v>59</v>
      </c>
      <c r="R5" s="40" t="s">
        <v>60</v>
      </c>
      <c r="S5" s="40" t="s">
        <v>61</v>
      </c>
      <c r="T5" s="40" t="s">
        <v>62</v>
      </c>
      <c r="U5" s="41" t="s">
        <v>81</v>
      </c>
      <c r="V5" s="40" t="s">
        <v>64</v>
      </c>
      <c r="W5" s="40" t="s">
        <v>65</v>
      </c>
      <c r="X5" s="40" t="s">
        <v>66</v>
      </c>
      <c r="Y5" s="40" t="s">
        <v>67</v>
      </c>
      <c r="Z5" s="40" t="s">
        <v>69</v>
      </c>
      <c r="AA5" s="40" t="s">
        <v>70</v>
      </c>
      <c r="AB5" s="43"/>
      <c r="AC5" s="44"/>
      <c r="AD5" s="44"/>
    </row>
    <row r="6" customFormat="false" ht="12.75" hidden="false" customHeight="false" outlineLevel="0" collapsed="false">
      <c r="A6" s="0" t="s">
        <v>82</v>
      </c>
      <c r="B6" s="45"/>
      <c r="C6" s="45"/>
      <c r="D6" s="45"/>
      <c r="E6" s="45"/>
      <c r="F6" s="46"/>
      <c r="G6" s="46"/>
      <c r="H6" s="46"/>
      <c r="I6" s="46"/>
      <c r="J6" s="47"/>
      <c r="K6" s="46"/>
      <c r="L6" s="46"/>
      <c r="M6" s="47"/>
      <c r="N6" s="47"/>
      <c r="O6" s="47"/>
      <c r="P6" s="47"/>
      <c r="Q6" s="47"/>
      <c r="R6" s="47"/>
      <c r="S6" s="48"/>
      <c r="T6" s="47"/>
      <c r="U6" s="47"/>
      <c r="V6" s="47"/>
      <c r="W6" s="47"/>
      <c r="X6" s="47"/>
      <c r="Y6" s="47"/>
      <c r="Z6" s="47"/>
      <c r="AA6" s="49"/>
      <c r="AB6" s="0" t="n">
        <f aca="false">SUM(B6:AA6)</f>
        <v>0</v>
      </c>
      <c r="AC6" s="48" t="n">
        <f aca="false">COUNTIF(B6:AA6,7)</f>
        <v>0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83</v>
      </c>
      <c r="B7" s="45"/>
      <c r="C7" s="45"/>
      <c r="D7" s="45"/>
      <c r="E7" s="46"/>
      <c r="F7" s="46"/>
      <c r="G7" s="46"/>
      <c r="H7" s="47"/>
      <c r="I7" s="46"/>
      <c r="J7" s="47"/>
      <c r="K7" s="46"/>
      <c r="L7" s="46"/>
      <c r="M7" s="47"/>
      <c r="N7" s="47"/>
      <c r="O7" s="47"/>
      <c r="P7" s="47"/>
      <c r="Q7" s="47"/>
      <c r="R7" s="47"/>
      <c r="S7" s="48" t="n">
        <v>3</v>
      </c>
      <c r="T7" s="47"/>
      <c r="U7" s="47"/>
      <c r="V7" s="47"/>
      <c r="W7" s="47"/>
      <c r="X7" s="47"/>
      <c r="Y7" s="47"/>
      <c r="Z7" s="47"/>
      <c r="AA7" s="49"/>
      <c r="AB7" s="0" t="n">
        <f aca="false">SUM(B7:AA7)</f>
        <v>3</v>
      </c>
      <c r="AC7" s="48" t="n">
        <f aca="false">COUNTIF(B7:AA7,7)</f>
        <v>0</v>
      </c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0" t="s">
        <v>84</v>
      </c>
      <c r="B8" s="45"/>
      <c r="C8" s="45" t="n">
        <v>1</v>
      </c>
      <c r="D8" s="45"/>
      <c r="E8" s="45"/>
      <c r="F8" s="46" t="n">
        <v>1</v>
      </c>
      <c r="G8" s="46" t="n">
        <v>1</v>
      </c>
      <c r="H8" s="46"/>
      <c r="I8" s="46"/>
      <c r="J8" s="47" t="n">
        <v>1</v>
      </c>
      <c r="K8" s="46" t="n">
        <v>1</v>
      </c>
      <c r="L8" s="46"/>
      <c r="M8" s="47" t="n">
        <v>1</v>
      </c>
      <c r="N8" s="47"/>
      <c r="O8" s="47"/>
      <c r="P8" s="47"/>
      <c r="Q8" s="47" t="n">
        <v>1</v>
      </c>
      <c r="R8" s="47"/>
      <c r="S8" s="48"/>
      <c r="T8" s="47"/>
      <c r="U8" s="47"/>
      <c r="V8" s="47"/>
      <c r="W8" s="47" t="n">
        <v>1</v>
      </c>
      <c r="X8" s="47"/>
      <c r="Y8" s="47"/>
      <c r="Z8" s="47"/>
      <c r="AA8" s="49"/>
      <c r="AB8" s="0" t="n">
        <f aca="false">SUM(B8:AA8)</f>
        <v>8</v>
      </c>
      <c r="AC8" s="48" t="n">
        <f aca="false">COUNTIF(B8:AA8,7)</f>
        <v>0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85</v>
      </c>
      <c r="B9" s="45"/>
      <c r="C9" s="45"/>
      <c r="D9" s="45"/>
      <c r="E9" s="45"/>
      <c r="F9" s="46"/>
      <c r="G9" s="46"/>
      <c r="H9" s="46"/>
      <c r="I9" s="46"/>
      <c r="J9" s="47"/>
      <c r="K9" s="46"/>
      <c r="L9" s="46"/>
      <c r="M9" s="47"/>
      <c r="N9" s="47"/>
      <c r="O9" s="47"/>
      <c r="P9" s="47"/>
      <c r="Q9" s="47"/>
      <c r="R9" s="47"/>
      <c r="S9" s="48"/>
      <c r="T9" s="47"/>
      <c r="U9" s="47"/>
      <c r="V9" s="47"/>
      <c r="W9" s="47"/>
      <c r="X9" s="47"/>
      <c r="Y9" s="47"/>
      <c r="Z9" s="47"/>
      <c r="AA9" s="49"/>
      <c r="AB9" s="0" t="n">
        <f aca="false">SUM(B9:AA9)</f>
        <v>0</v>
      </c>
      <c r="AC9" s="48" t="n">
        <f aca="false">COUNTIF(B9:AA9,7)</f>
        <v>0</v>
      </c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0" t="s">
        <v>86</v>
      </c>
      <c r="B10" s="45"/>
      <c r="C10" s="45"/>
      <c r="D10" s="45"/>
      <c r="E10" s="45"/>
      <c r="F10" s="46"/>
      <c r="G10" s="46"/>
      <c r="H10" s="46"/>
      <c r="I10" s="46"/>
      <c r="J10" s="47"/>
      <c r="K10" s="46"/>
      <c r="L10" s="46"/>
      <c r="M10" s="47"/>
      <c r="N10" s="47"/>
      <c r="O10" s="47"/>
      <c r="P10" s="47"/>
      <c r="Q10" s="47"/>
      <c r="R10" s="47"/>
      <c r="S10" s="48"/>
      <c r="T10" s="47"/>
      <c r="U10" s="47"/>
      <c r="V10" s="47"/>
      <c r="W10" s="47"/>
      <c r="X10" s="47"/>
      <c r="Y10" s="47"/>
      <c r="Z10" s="47"/>
      <c r="AA10" s="49"/>
      <c r="AB10" s="0" t="n">
        <f aca="false">SUM(B10:AA10)</f>
        <v>0</v>
      </c>
      <c r="AC10" s="48" t="n">
        <f aca="false">COUNTIF(B10:AA10,7)</f>
        <v>0</v>
      </c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87</v>
      </c>
      <c r="B11" s="45"/>
      <c r="C11" s="45"/>
      <c r="D11" s="45"/>
      <c r="E11" s="46"/>
      <c r="F11" s="46"/>
      <c r="G11" s="46"/>
      <c r="H11" s="46"/>
      <c r="I11" s="46"/>
      <c r="J11" s="47"/>
      <c r="K11" s="46"/>
      <c r="L11" s="46"/>
      <c r="M11" s="47"/>
      <c r="N11" s="47"/>
      <c r="O11" s="47"/>
      <c r="P11" s="47"/>
      <c r="Q11" s="47" t="n">
        <v>6</v>
      </c>
      <c r="R11" s="47"/>
      <c r="S11" s="48"/>
      <c r="T11" s="47"/>
      <c r="U11" s="47"/>
      <c r="V11" s="47"/>
      <c r="W11" s="47"/>
      <c r="X11" s="47"/>
      <c r="Y11" s="47"/>
      <c r="Z11" s="47"/>
      <c r="AA11" s="49"/>
      <c r="AB11" s="0" t="n">
        <f aca="false">SUM(B11:AA11)</f>
        <v>6</v>
      </c>
      <c r="AC11" s="48" t="n">
        <f aca="false">COUNTIF(B11:AA11,7)</f>
        <v>0</v>
      </c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88</v>
      </c>
      <c r="B12" s="45"/>
      <c r="C12" s="45"/>
      <c r="D12" s="46"/>
      <c r="E12" s="45"/>
      <c r="F12" s="46"/>
      <c r="G12" s="46"/>
      <c r="H12" s="46"/>
      <c r="I12" s="46"/>
      <c r="J12" s="47"/>
      <c r="K12" s="46"/>
      <c r="L12" s="46"/>
      <c r="M12" s="47"/>
      <c r="N12" s="47"/>
      <c r="O12" s="47"/>
      <c r="P12" s="47"/>
      <c r="Q12" s="47"/>
      <c r="R12" s="47"/>
      <c r="S12" s="48"/>
      <c r="T12" s="47"/>
      <c r="U12" s="47"/>
      <c r="V12" s="47"/>
      <c r="W12" s="47"/>
      <c r="X12" s="47"/>
      <c r="Y12" s="47"/>
      <c r="Z12" s="47"/>
      <c r="AA12" s="49"/>
      <c r="AB12" s="0" t="n">
        <f aca="false">SUM(B12:AA12)</f>
        <v>0</v>
      </c>
      <c r="AC12" s="48" t="n">
        <f aca="false">COUNTIF(B12:AA12,7)</f>
        <v>0</v>
      </c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89</v>
      </c>
      <c r="B13" s="45"/>
      <c r="C13" s="45"/>
      <c r="D13" s="45"/>
      <c r="E13" s="45"/>
      <c r="F13" s="46"/>
      <c r="G13" s="46"/>
      <c r="H13" s="46"/>
      <c r="I13" s="46"/>
      <c r="J13" s="47"/>
      <c r="K13" s="46"/>
      <c r="L13" s="46"/>
      <c r="M13" s="47"/>
      <c r="N13" s="47"/>
      <c r="O13" s="47"/>
      <c r="P13" s="47"/>
      <c r="Q13" s="47"/>
      <c r="R13" s="47"/>
      <c r="S13" s="48"/>
      <c r="T13" s="47"/>
      <c r="U13" s="47"/>
      <c r="V13" s="47"/>
      <c r="W13" s="47"/>
      <c r="X13" s="47"/>
      <c r="Y13" s="47"/>
      <c r="Z13" s="47"/>
      <c r="AA13" s="49"/>
      <c r="AB13" s="0" t="n">
        <f aca="false">SUM(B13:AA13)</f>
        <v>0</v>
      </c>
      <c r="AC13" s="48" t="n">
        <f aca="false">COUNTIF(B13:AA13,7)</f>
        <v>0</v>
      </c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90</v>
      </c>
      <c r="B14" s="45"/>
      <c r="C14" s="45"/>
      <c r="D14" s="45"/>
      <c r="E14" s="45"/>
      <c r="F14" s="46"/>
      <c r="G14" s="46"/>
      <c r="H14" s="46"/>
      <c r="I14" s="46"/>
      <c r="J14" s="47"/>
      <c r="K14" s="46"/>
      <c r="L14" s="46"/>
      <c r="M14" s="47"/>
      <c r="N14" s="47"/>
      <c r="O14" s="47"/>
      <c r="P14" s="47"/>
      <c r="Q14" s="47"/>
      <c r="R14" s="47"/>
      <c r="S14" s="48"/>
      <c r="T14" s="47"/>
      <c r="U14" s="47"/>
      <c r="V14" s="47"/>
      <c r="W14" s="47"/>
      <c r="X14" s="47"/>
      <c r="Y14" s="47"/>
      <c r="Z14" s="47"/>
      <c r="AA14" s="49"/>
      <c r="AB14" s="0" t="n">
        <f aca="false">SUM(B14:AA14)</f>
        <v>0</v>
      </c>
      <c r="AC14" s="48" t="n">
        <f aca="false">COUNTIF(B14:AA14,7)</f>
        <v>0</v>
      </c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91</v>
      </c>
      <c r="B15" s="45" t="n">
        <v>3</v>
      </c>
      <c r="C15" s="45"/>
      <c r="D15" s="45" t="n">
        <v>3</v>
      </c>
      <c r="E15" s="45"/>
      <c r="F15" s="46"/>
      <c r="G15" s="46"/>
      <c r="H15" s="46"/>
      <c r="I15" s="46"/>
      <c r="J15" s="47"/>
      <c r="K15" s="46" t="n">
        <v>3</v>
      </c>
      <c r="L15" s="46"/>
      <c r="M15" s="47" t="n">
        <v>3</v>
      </c>
      <c r="N15" s="47" t="n">
        <v>3</v>
      </c>
      <c r="O15" s="47"/>
      <c r="P15" s="47"/>
      <c r="Q15" s="47" t="n">
        <v>3</v>
      </c>
      <c r="R15" s="47"/>
      <c r="S15" s="48"/>
      <c r="T15" s="47"/>
      <c r="U15" s="47"/>
      <c r="V15" s="47"/>
      <c r="W15" s="47"/>
      <c r="X15" s="47"/>
      <c r="Y15" s="47"/>
      <c r="Z15" s="47"/>
      <c r="AA15" s="49"/>
      <c r="AB15" s="0" t="n">
        <f aca="false">SUM(B15:AA15)</f>
        <v>18</v>
      </c>
      <c r="AC15" s="48" t="n">
        <f aca="false">COUNTIF(B15:AA15,7)</f>
        <v>0</v>
      </c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92</v>
      </c>
      <c r="B16" s="45"/>
      <c r="C16" s="45"/>
      <c r="D16" s="45"/>
      <c r="E16" s="45"/>
      <c r="F16" s="46"/>
      <c r="G16" s="46"/>
      <c r="H16" s="46"/>
      <c r="I16" s="46"/>
      <c r="J16" s="47"/>
      <c r="K16" s="46"/>
      <c r="L16" s="46"/>
      <c r="M16" s="47"/>
      <c r="N16" s="47"/>
      <c r="O16" s="47"/>
      <c r="P16" s="47"/>
      <c r="Q16" s="47"/>
      <c r="R16" s="47"/>
      <c r="S16" s="48"/>
      <c r="T16" s="47"/>
      <c r="U16" s="47"/>
      <c r="V16" s="47"/>
      <c r="W16" s="47"/>
      <c r="X16" s="47"/>
      <c r="Y16" s="47"/>
      <c r="Z16" s="47"/>
      <c r="AA16" s="49"/>
      <c r="AB16" s="0" t="n">
        <f aca="false">SUM(B16:AA16)</f>
        <v>0</v>
      </c>
      <c r="AC16" s="48" t="n">
        <f aca="false">COUNTIF(B16:AA16,7)</f>
        <v>0</v>
      </c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93</v>
      </c>
      <c r="B17" s="45"/>
      <c r="C17" s="45" t="n">
        <v>7</v>
      </c>
      <c r="D17" s="45"/>
      <c r="E17" s="45"/>
      <c r="F17" s="46" t="n">
        <v>3</v>
      </c>
      <c r="G17" s="46"/>
      <c r="H17" s="46"/>
      <c r="I17" s="46"/>
      <c r="J17" s="47"/>
      <c r="K17" s="46"/>
      <c r="L17" s="46"/>
      <c r="M17" s="47"/>
      <c r="N17" s="47"/>
      <c r="O17" s="47" t="n">
        <v>3</v>
      </c>
      <c r="P17" s="47" t="n">
        <v>3</v>
      </c>
      <c r="Q17" s="47"/>
      <c r="R17" s="47" t="n">
        <v>3</v>
      </c>
      <c r="S17" s="48"/>
      <c r="T17" s="47"/>
      <c r="U17" s="47"/>
      <c r="V17" s="47"/>
      <c r="W17" s="47"/>
      <c r="X17" s="47"/>
      <c r="Y17" s="47"/>
      <c r="Z17" s="47"/>
      <c r="AA17" s="49"/>
      <c r="AB17" s="0" t="n">
        <f aca="false">SUM(B17:AA17)</f>
        <v>19</v>
      </c>
      <c r="AC17" s="48" t="n">
        <f aca="false">COUNTIF(B17:AA17,7)</f>
        <v>1</v>
      </c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94</v>
      </c>
      <c r="B18" s="45"/>
      <c r="C18" s="45" t="n">
        <v>3</v>
      </c>
      <c r="D18" s="45" t="n">
        <v>7</v>
      </c>
      <c r="E18" s="45" t="n">
        <v>3</v>
      </c>
      <c r="F18" s="46"/>
      <c r="G18" s="46" t="n">
        <v>3</v>
      </c>
      <c r="H18" s="46" t="n">
        <v>4</v>
      </c>
      <c r="I18" s="46"/>
      <c r="J18" s="47"/>
      <c r="K18" s="46"/>
      <c r="L18" s="46"/>
      <c r="M18" s="47"/>
      <c r="N18" s="47" t="n">
        <v>7</v>
      </c>
      <c r="O18" s="47" t="n">
        <v>7</v>
      </c>
      <c r="P18" s="47"/>
      <c r="Q18" s="47"/>
      <c r="R18" s="47"/>
      <c r="S18" s="48" t="n">
        <v>4</v>
      </c>
      <c r="T18" s="47"/>
      <c r="U18" s="47"/>
      <c r="V18" s="47"/>
      <c r="W18" s="47" t="n">
        <v>3</v>
      </c>
      <c r="X18" s="47" t="n">
        <v>3</v>
      </c>
      <c r="Y18" s="47"/>
      <c r="Z18" s="47"/>
      <c r="AA18" s="49"/>
      <c r="AB18" s="0" t="n">
        <f aca="false">SUM(B18:AA18)</f>
        <v>44</v>
      </c>
      <c r="AC18" s="48" t="n">
        <f aca="false">COUNTIF(B18:AA18,7)</f>
        <v>3</v>
      </c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95</v>
      </c>
      <c r="B19" s="45" t="n">
        <v>4</v>
      </c>
      <c r="C19" s="45"/>
      <c r="D19" s="45"/>
      <c r="E19" s="45"/>
      <c r="F19" s="46"/>
      <c r="G19" s="46" t="n">
        <v>7</v>
      </c>
      <c r="H19" s="46"/>
      <c r="I19" s="46"/>
      <c r="J19" s="47"/>
      <c r="K19" s="46"/>
      <c r="L19" s="46"/>
      <c r="M19" s="47" t="n">
        <v>4</v>
      </c>
      <c r="N19" s="47"/>
      <c r="O19" s="47"/>
      <c r="P19" s="47" t="n">
        <v>1</v>
      </c>
      <c r="Q19" s="47" t="n">
        <v>7</v>
      </c>
      <c r="R19" s="47" t="n">
        <v>7</v>
      </c>
      <c r="S19" s="48"/>
      <c r="T19" s="47" t="n">
        <v>1</v>
      </c>
      <c r="U19" s="47"/>
      <c r="V19" s="47"/>
      <c r="W19" s="47" t="n">
        <v>7</v>
      </c>
      <c r="X19" s="47"/>
      <c r="Y19" s="47"/>
      <c r="Z19" s="47"/>
      <c r="AA19" s="49" t="n">
        <v>7</v>
      </c>
      <c r="AB19" s="0" t="n">
        <f aca="false">SUM(B19:AA19)</f>
        <v>45</v>
      </c>
      <c r="AC19" s="48" t="n">
        <f aca="false">COUNTIF(B19:AA19,7)</f>
        <v>5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96</v>
      </c>
      <c r="B20" s="45"/>
      <c r="C20" s="45"/>
      <c r="D20" s="45"/>
      <c r="E20" s="45"/>
      <c r="F20" s="46"/>
      <c r="G20" s="46"/>
      <c r="H20" s="46"/>
      <c r="I20" s="46"/>
      <c r="J20" s="47"/>
      <c r="K20" s="46"/>
      <c r="L20" s="46"/>
      <c r="M20" s="47"/>
      <c r="N20" s="47"/>
      <c r="O20" s="47"/>
      <c r="P20" s="47"/>
      <c r="Q20" s="47"/>
      <c r="R20" s="47"/>
      <c r="S20" s="48"/>
      <c r="T20" s="47"/>
      <c r="U20" s="47"/>
      <c r="V20" s="47"/>
      <c r="W20" s="47"/>
      <c r="X20" s="47"/>
      <c r="Y20" s="47"/>
      <c r="Z20" s="47"/>
      <c r="AA20" s="49"/>
      <c r="AB20" s="0" t="n">
        <f aca="false">SUM(B20:AA20)</f>
        <v>0</v>
      </c>
      <c r="AC20" s="48" t="n">
        <f aca="false">COUNTIF(B20:AA20,7)</f>
        <v>0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97</v>
      </c>
      <c r="B21" s="45"/>
      <c r="C21" s="45"/>
      <c r="D21" s="45"/>
      <c r="E21" s="45"/>
      <c r="F21" s="46"/>
      <c r="G21" s="46"/>
      <c r="H21" s="46"/>
      <c r="I21" s="46"/>
      <c r="J21" s="47"/>
      <c r="K21" s="46"/>
      <c r="L21" s="46"/>
      <c r="M21" s="47"/>
      <c r="N21" s="47"/>
      <c r="O21" s="47"/>
      <c r="P21" s="47"/>
      <c r="Q21" s="47"/>
      <c r="R21" s="47"/>
      <c r="S21" s="48"/>
      <c r="T21" s="47"/>
      <c r="U21" s="47"/>
      <c r="V21" s="47"/>
      <c r="W21" s="47"/>
      <c r="X21" s="47"/>
      <c r="Y21" s="47"/>
      <c r="Z21" s="47"/>
      <c r="AA21" s="49"/>
      <c r="AB21" s="0" t="n">
        <f aca="false">SUM(B21:AA21)</f>
        <v>0</v>
      </c>
      <c r="AC21" s="48" t="n">
        <f aca="false">COUNTIF(B21:AA21,7)</f>
        <v>0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98</v>
      </c>
      <c r="B22" s="45"/>
      <c r="C22" s="45"/>
      <c r="D22" s="45" t="n">
        <v>6</v>
      </c>
      <c r="E22" s="45"/>
      <c r="F22" s="46"/>
      <c r="G22" s="46" t="n">
        <v>6</v>
      </c>
      <c r="H22" s="46"/>
      <c r="I22" s="47"/>
      <c r="J22" s="47" t="n">
        <v>3</v>
      </c>
      <c r="K22" s="46" t="n">
        <v>6</v>
      </c>
      <c r="L22" s="46" t="n">
        <v>1</v>
      </c>
      <c r="M22" s="47"/>
      <c r="N22" s="47" t="n">
        <v>6</v>
      </c>
      <c r="O22" s="47"/>
      <c r="P22" s="47"/>
      <c r="Q22" s="47"/>
      <c r="R22" s="47" t="n">
        <v>6</v>
      </c>
      <c r="S22" s="48"/>
      <c r="T22" s="47"/>
      <c r="U22" s="47"/>
      <c r="V22" s="47" t="n">
        <v>3</v>
      </c>
      <c r="W22" s="47" t="n">
        <v>6</v>
      </c>
      <c r="X22" s="47"/>
      <c r="Y22" s="47" t="n">
        <v>1</v>
      </c>
      <c r="Z22" s="47" t="n">
        <v>1</v>
      </c>
      <c r="AA22" s="49"/>
      <c r="AB22" s="0" t="n">
        <f aca="false">SUM(B22:AA22)</f>
        <v>45</v>
      </c>
      <c r="AC22" s="48" t="n">
        <f aca="false">COUNTIF(B22:AA22,7)</f>
        <v>0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99</v>
      </c>
      <c r="B23" s="45"/>
      <c r="C23" s="46"/>
      <c r="D23" s="45"/>
      <c r="E23" s="45"/>
      <c r="F23" s="46"/>
      <c r="G23" s="46"/>
      <c r="H23" s="46"/>
      <c r="I23" s="46"/>
      <c r="J23" s="47"/>
      <c r="K23" s="46"/>
      <c r="L23" s="46"/>
      <c r="M23" s="47"/>
      <c r="N23" s="47"/>
      <c r="O23" s="47"/>
      <c r="P23" s="47"/>
      <c r="Q23" s="47"/>
      <c r="R23" s="47"/>
      <c r="S23" s="48"/>
      <c r="T23" s="47"/>
      <c r="U23" s="47"/>
      <c r="V23" s="47"/>
      <c r="W23" s="47"/>
      <c r="X23" s="47"/>
      <c r="Y23" s="47"/>
      <c r="Z23" s="47"/>
      <c r="AA23" s="49"/>
      <c r="AB23" s="0" t="n">
        <f aca="false">SUM(B23:AA23)</f>
        <v>0</v>
      </c>
      <c r="AC23" s="48" t="n">
        <f aca="false">COUNTIF(B23:AA23,7)</f>
        <v>0</v>
      </c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100</v>
      </c>
      <c r="B24" s="45"/>
      <c r="C24" s="45"/>
      <c r="D24" s="46"/>
      <c r="E24" s="45"/>
      <c r="F24" s="46" t="n">
        <v>7</v>
      </c>
      <c r="G24" s="46"/>
      <c r="H24" s="46"/>
      <c r="I24" s="46"/>
      <c r="J24" s="47"/>
      <c r="K24" s="46" t="n">
        <v>7</v>
      </c>
      <c r="L24" s="46"/>
      <c r="M24" s="47"/>
      <c r="N24" s="47"/>
      <c r="O24" s="47"/>
      <c r="P24" s="47"/>
      <c r="Q24" s="47"/>
      <c r="R24" s="47"/>
      <c r="S24" s="48"/>
      <c r="T24" s="47"/>
      <c r="U24" s="47"/>
      <c r="V24" s="47"/>
      <c r="W24" s="47"/>
      <c r="X24" s="47" t="n">
        <v>7</v>
      </c>
      <c r="Y24" s="47"/>
      <c r="Z24" s="47"/>
      <c r="AA24" s="49"/>
      <c r="AB24" s="0" t="n">
        <f aca="false">SUM(B24:AA24)</f>
        <v>21</v>
      </c>
      <c r="AC24" s="48" t="n">
        <f aca="false">COUNTIF(B24:AA24,7)</f>
        <v>3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101</v>
      </c>
      <c r="B25" s="45"/>
      <c r="C25" s="45" t="n">
        <v>5</v>
      </c>
      <c r="D25" s="45" t="n">
        <v>5</v>
      </c>
      <c r="E25" s="45"/>
      <c r="F25" s="46"/>
      <c r="G25" s="46" t="n">
        <v>5</v>
      </c>
      <c r="H25" s="46"/>
      <c r="I25" s="46"/>
      <c r="J25" s="47"/>
      <c r="K25" s="46"/>
      <c r="L25" s="46"/>
      <c r="M25" s="47"/>
      <c r="N25" s="47"/>
      <c r="O25" s="47" t="n">
        <v>5</v>
      </c>
      <c r="P25" s="47"/>
      <c r="Q25" s="47" t="n">
        <v>5</v>
      </c>
      <c r="R25" s="47" t="n">
        <v>5</v>
      </c>
      <c r="S25" s="48"/>
      <c r="T25" s="47"/>
      <c r="U25" s="47"/>
      <c r="V25" s="47"/>
      <c r="W25" s="47"/>
      <c r="X25" s="47"/>
      <c r="Y25" s="47"/>
      <c r="Z25" s="47"/>
      <c r="AA25" s="49" t="n">
        <v>4</v>
      </c>
      <c r="AB25" s="0" t="n">
        <f aca="false">SUM(B25:AA25)</f>
        <v>34</v>
      </c>
      <c r="AC25" s="48" t="n">
        <f aca="false">COUNTIF(B25:AA25,7)</f>
        <v>0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102</v>
      </c>
      <c r="B26" s="45"/>
      <c r="C26" s="45"/>
      <c r="D26" s="45"/>
      <c r="E26" s="45"/>
      <c r="F26" s="46"/>
      <c r="G26" s="46"/>
      <c r="H26" s="46"/>
      <c r="I26" s="46"/>
      <c r="J26" s="47"/>
      <c r="K26" s="46"/>
      <c r="L26" s="47"/>
      <c r="M26" s="47"/>
      <c r="N26" s="47"/>
      <c r="O26" s="47"/>
      <c r="P26" s="47"/>
      <c r="Q26" s="47"/>
      <c r="R26" s="47"/>
      <c r="S26" s="48"/>
      <c r="T26" s="47"/>
      <c r="U26" s="47"/>
      <c r="V26" s="47"/>
      <c r="W26" s="47"/>
      <c r="X26" s="47"/>
      <c r="Y26" s="47"/>
      <c r="Z26" s="47"/>
      <c r="AA26" s="49"/>
      <c r="AB26" s="0" t="n">
        <f aca="false">SUM(B26:AA26)</f>
        <v>0</v>
      </c>
      <c r="AC26" s="48" t="n">
        <f aca="false">COUNTIF(B26:AA26,7)</f>
        <v>0</v>
      </c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103</v>
      </c>
      <c r="B27" s="45"/>
      <c r="C27" s="45"/>
      <c r="D27" s="45"/>
      <c r="E27" s="45" t="n">
        <v>4</v>
      </c>
      <c r="F27" s="46"/>
      <c r="G27" s="46"/>
      <c r="H27" s="46"/>
      <c r="I27" s="46"/>
      <c r="J27" s="47"/>
      <c r="K27" s="46" t="n">
        <v>5</v>
      </c>
      <c r="L27" s="46"/>
      <c r="M27" s="47"/>
      <c r="N27" s="47" t="n">
        <v>5</v>
      </c>
      <c r="O27" s="47" t="n">
        <v>4</v>
      </c>
      <c r="P27" s="47" t="n">
        <v>4</v>
      </c>
      <c r="Q27" s="47"/>
      <c r="R27" s="47" t="n">
        <v>4</v>
      </c>
      <c r="S27" s="48"/>
      <c r="T27" s="47" t="n">
        <v>4</v>
      </c>
      <c r="U27" s="47" t="n">
        <v>4</v>
      </c>
      <c r="V27" s="47"/>
      <c r="W27" s="47" t="n">
        <v>5</v>
      </c>
      <c r="X27" s="47" t="n">
        <v>5</v>
      </c>
      <c r="Y27" s="47"/>
      <c r="Z27" s="47"/>
      <c r="AA27" s="49" t="n">
        <v>5</v>
      </c>
      <c r="AB27" s="0" t="n">
        <f aca="false">SUM(B27:AA27)</f>
        <v>49</v>
      </c>
      <c r="AC27" s="48" t="n">
        <f aca="false">COUNTIF(B27:AA27,7)</f>
        <v>0</v>
      </c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104</v>
      </c>
      <c r="B28" s="45"/>
      <c r="C28" s="45"/>
      <c r="D28" s="45" t="n">
        <v>4</v>
      </c>
      <c r="E28" s="45" t="n">
        <v>5</v>
      </c>
      <c r="F28" s="46" t="n">
        <v>4</v>
      </c>
      <c r="G28" s="46" t="n">
        <v>4</v>
      </c>
      <c r="H28" s="46"/>
      <c r="I28" s="46"/>
      <c r="J28" s="47"/>
      <c r="K28" s="46" t="n">
        <v>4</v>
      </c>
      <c r="L28" s="46"/>
      <c r="M28" s="47"/>
      <c r="N28" s="47" t="n">
        <v>4</v>
      </c>
      <c r="O28" s="47"/>
      <c r="P28" s="47" t="n">
        <v>5</v>
      </c>
      <c r="Q28" s="47" t="n">
        <v>4</v>
      </c>
      <c r="R28" s="47"/>
      <c r="S28" s="48"/>
      <c r="T28" s="47" t="n">
        <v>5</v>
      </c>
      <c r="U28" s="47" t="n">
        <v>5</v>
      </c>
      <c r="V28" s="47"/>
      <c r="W28" s="47" t="n">
        <v>4</v>
      </c>
      <c r="X28" s="47" t="n">
        <v>4</v>
      </c>
      <c r="Y28" s="47"/>
      <c r="Z28" s="47"/>
      <c r="AA28" s="49"/>
      <c r="AB28" s="0" t="n">
        <f aca="false">SUM(B28:AA28)</f>
        <v>52</v>
      </c>
      <c r="AC28" s="48" t="n">
        <f aca="false">COUNTIF(B28:AA28,7)</f>
        <v>0</v>
      </c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105</v>
      </c>
      <c r="B29" s="45"/>
      <c r="C29" s="46"/>
      <c r="D29" s="45"/>
      <c r="E29" s="45"/>
      <c r="F29" s="46"/>
      <c r="G29" s="46"/>
      <c r="H29" s="46"/>
      <c r="I29" s="46"/>
      <c r="J29" s="47"/>
      <c r="K29" s="46"/>
      <c r="L29" s="46"/>
      <c r="M29" s="47"/>
      <c r="N29" s="47"/>
      <c r="O29" s="47"/>
      <c r="P29" s="47"/>
      <c r="Q29" s="47"/>
      <c r="R29" s="47"/>
      <c r="S29" s="48"/>
      <c r="T29" s="47"/>
      <c r="U29" s="47"/>
      <c r="V29" s="47"/>
      <c r="W29" s="47"/>
      <c r="X29" s="47"/>
      <c r="Y29" s="47"/>
      <c r="Z29" s="47"/>
      <c r="AA29" s="49"/>
      <c r="AB29" s="0" t="n">
        <f aca="false">SUM(B29:AA29)</f>
        <v>0</v>
      </c>
      <c r="AC29" s="48" t="n">
        <f aca="false">COUNTIF(B29:AA29,7)</f>
        <v>0</v>
      </c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106</v>
      </c>
      <c r="B30" s="51"/>
      <c r="C30" s="45"/>
      <c r="D30" s="45"/>
      <c r="E30" s="51"/>
      <c r="F30" s="51"/>
      <c r="G30" s="51"/>
      <c r="H30" s="51" t="n">
        <v>3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48"/>
      <c r="T30" s="51" t="n">
        <v>3</v>
      </c>
      <c r="U30" s="51" t="n">
        <v>3</v>
      </c>
      <c r="V30" s="51"/>
      <c r="W30" s="51"/>
      <c r="X30" s="51"/>
      <c r="Y30" s="51"/>
      <c r="Z30" s="51"/>
      <c r="AA30" s="48" t="n">
        <v>3</v>
      </c>
      <c r="AB30" s="0" t="n">
        <f aca="false">SUM(B30:AA30)</f>
        <v>12</v>
      </c>
      <c r="AC30" s="48" t="n">
        <f aca="false">COUNTIF(B30:AA30,7)</f>
        <v>0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107</v>
      </c>
      <c r="B31" s="51"/>
      <c r="C31" s="51"/>
      <c r="D31" s="51"/>
      <c r="E31" s="51" t="n">
        <v>1</v>
      </c>
      <c r="F31" s="51" t="n">
        <v>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8"/>
      <c r="T31" s="51"/>
      <c r="U31" s="51"/>
      <c r="V31" s="51"/>
      <c r="W31" s="51"/>
      <c r="X31" s="51"/>
      <c r="Y31" s="51"/>
      <c r="Z31" s="51"/>
      <c r="AA31" s="48"/>
      <c r="AB31" s="0" t="n">
        <f aca="false">SUM(B31:AA31)</f>
        <v>6</v>
      </c>
      <c r="AC31" s="48" t="n">
        <f aca="false">COUNTIF(B31:AA31,7)</f>
        <v>0</v>
      </c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108</v>
      </c>
      <c r="B32" s="51"/>
      <c r="C32" s="51"/>
      <c r="D32" s="51"/>
      <c r="E32" s="51"/>
      <c r="F32" s="51"/>
      <c r="G32" s="51"/>
      <c r="H32" s="51" t="n">
        <v>1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48" t="n">
        <v>1</v>
      </c>
      <c r="T32" s="51"/>
      <c r="U32" s="51"/>
      <c r="V32" s="51" t="n">
        <v>1</v>
      </c>
      <c r="W32" s="51"/>
      <c r="X32" s="51"/>
      <c r="Y32" s="51"/>
      <c r="Z32" s="51"/>
      <c r="AA32" s="48"/>
      <c r="AB32" s="0" t="n">
        <f aca="false">SUM(B32:AA32)</f>
        <v>3</v>
      </c>
      <c r="AC32" s="48" t="n">
        <f aca="false">COUNTIF(B32:AA32,7)</f>
        <v>0</v>
      </c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109</v>
      </c>
      <c r="B33" s="51" t="n">
        <v>1</v>
      </c>
      <c r="C33" s="51" t="n">
        <v>4</v>
      </c>
      <c r="D33" s="51"/>
      <c r="E33" s="51"/>
      <c r="F33" s="51" t="n">
        <v>6</v>
      </c>
      <c r="G33" s="51"/>
      <c r="H33" s="51"/>
      <c r="I33" s="51"/>
      <c r="J33" s="51"/>
      <c r="K33" s="51"/>
      <c r="L33" s="51"/>
      <c r="M33" s="51"/>
      <c r="N33" s="51"/>
      <c r="O33" s="51" t="n">
        <v>6</v>
      </c>
      <c r="P33" s="51"/>
      <c r="Q33" s="51"/>
      <c r="R33" s="51"/>
      <c r="S33" s="48"/>
      <c r="T33" s="51"/>
      <c r="U33" s="51"/>
      <c r="V33" s="51"/>
      <c r="W33" s="51"/>
      <c r="X33" s="51" t="n">
        <v>6</v>
      </c>
      <c r="Y33" s="51"/>
      <c r="Z33" s="51"/>
      <c r="AA33" s="48" t="n">
        <v>6</v>
      </c>
      <c r="AB33" s="0" t="n">
        <f aca="false">SUM(B33:AA33)</f>
        <v>29</v>
      </c>
      <c r="AC33" s="48" t="n">
        <f aca="false">COUNTIF(B33:AA33,7)</f>
        <v>0</v>
      </c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110</v>
      </c>
      <c r="B34" s="51"/>
      <c r="C34" s="51"/>
      <c r="D34" s="51" t="n">
        <v>1</v>
      </c>
      <c r="E34" s="51"/>
      <c r="F34" s="51"/>
      <c r="G34" s="51"/>
      <c r="H34" s="51"/>
      <c r="I34" s="51"/>
      <c r="J34" s="51"/>
      <c r="K34" s="51"/>
      <c r="L34" s="51"/>
      <c r="M34" s="51"/>
      <c r="N34" s="51" t="n">
        <v>1</v>
      </c>
      <c r="O34" s="51" t="n">
        <v>1</v>
      </c>
      <c r="P34" s="51"/>
      <c r="Q34" s="51"/>
      <c r="R34" s="51" t="n">
        <v>1</v>
      </c>
      <c r="S34" s="48"/>
      <c r="T34" s="51"/>
      <c r="U34" s="51" t="n">
        <v>1</v>
      </c>
      <c r="V34" s="51"/>
      <c r="W34" s="51"/>
      <c r="X34" s="51" t="n">
        <v>1</v>
      </c>
      <c r="Y34" s="51"/>
      <c r="Z34" s="51"/>
      <c r="AA34" s="48" t="n">
        <v>1</v>
      </c>
      <c r="AB34" s="0" t="n">
        <f aca="false">SUM(B34:AA34)</f>
        <v>7</v>
      </c>
      <c r="AC34" s="48" t="n">
        <f aca="false">COUNTIF(B34:AA34,7)</f>
        <v>0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111</v>
      </c>
      <c r="B35" s="51"/>
      <c r="C35" s="51" t="n">
        <v>6</v>
      </c>
      <c r="D35" s="51"/>
      <c r="E35" s="51"/>
      <c r="F35" s="51"/>
      <c r="G35" s="51"/>
      <c r="H35" s="51"/>
      <c r="I35" s="51" t="n">
        <v>1</v>
      </c>
      <c r="J35" s="51"/>
      <c r="K35" s="51"/>
      <c r="L35" s="51"/>
      <c r="M35" s="51"/>
      <c r="N35" s="51"/>
      <c r="O35" s="51"/>
      <c r="P35" s="51"/>
      <c r="Q35" s="51"/>
      <c r="R35" s="51"/>
      <c r="S35" s="48"/>
      <c r="T35" s="51"/>
      <c r="U35" s="51"/>
      <c r="V35" s="51"/>
      <c r="W35" s="51"/>
      <c r="X35" s="51"/>
      <c r="Y35" s="51"/>
      <c r="Z35" s="51"/>
      <c r="AA35" s="48"/>
      <c r="AB35" s="0" t="n">
        <f aca="false">SUM(B35:AA35)</f>
        <v>7</v>
      </c>
      <c r="AC35" s="48" t="n">
        <f aca="false">COUNTIF(B35:AA35,7)</f>
        <v>0</v>
      </c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112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48"/>
      <c r="T36" s="51"/>
      <c r="U36" s="51"/>
      <c r="V36" s="51"/>
      <c r="W36" s="51"/>
      <c r="X36" s="51"/>
      <c r="Y36" s="51"/>
      <c r="Z36" s="51"/>
      <c r="AA36" s="48"/>
      <c r="AB36" s="0" t="n">
        <f aca="false">SUM(B36:AA36)</f>
        <v>0</v>
      </c>
      <c r="AC36" s="48" t="n">
        <f aca="false">COUNTIF(B36:AA36,7)</f>
        <v>0</v>
      </c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2" t="n">
        <f aca="false">SUM(B6:B36)</f>
        <v>8</v>
      </c>
      <c r="C37" s="52" t="n">
        <f aca="false">SUM(C6:C36)</f>
        <v>26</v>
      </c>
      <c r="D37" s="52" t="n">
        <f aca="false">SUM(D6:D36)</f>
        <v>26</v>
      </c>
      <c r="E37" s="52" t="n">
        <f aca="false">SUM(E6:E36)</f>
        <v>13</v>
      </c>
      <c r="F37" s="52" t="n">
        <f aca="false">SUM(F6:F36)</f>
        <v>26</v>
      </c>
      <c r="G37" s="52" t="n">
        <f aca="false">SUM(G6:G36)</f>
        <v>26</v>
      </c>
      <c r="H37" s="52" t="n">
        <f aca="false">SUM(H6:H36)</f>
        <v>8</v>
      </c>
      <c r="I37" s="52" t="n">
        <f aca="false">SUM(I6:I36)</f>
        <v>1</v>
      </c>
      <c r="J37" s="52" t="n">
        <f aca="false">SUM(J6:J36)</f>
        <v>4</v>
      </c>
      <c r="K37" s="52" t="n">
        <f aca="false">SUM(K6:K36)</f>
        <v>26</v>
      </c>
      <c r="L37" s="52" t="n">
        <f aca="false">SUM(L6:L36)</f>
        <v>1</v>
      </c>
      <c r="M37" s="52" t="n">
        <f aca="false">SUM(M6:M36)</f>
        <v>8</v>
      </c>
      <c r="N37" s="52" t="n">
        <f aca="false">SUM(N6:N36)</f>
        <v>26</v>
      </c>
      <c r="O37" s="52" t="n">
        <f aca="false">SUM(O6:O36)</f>
        <v>26</v>
      </c>
      <c r="P37" s="52" t="n">
        <f aca="false">SUM(P6:P36)</f>
        <v>13</v>
      </c>
      <c r="Q37" s="52" t="n">
        <f aca="false">SUM(Q6:Q36)</f>
        <v>26</v>
      </c>
      <c r="R37" s="52" t="n">
        <f aca="false">SUM(R6:R36)</f>
        <v>26</v>
      </c>
      <c r="S37" s="52" t="n">
        <f aca="false">SUM(S6:S36)</f>
        <v>8</v>
      </c>
      <c r="T37" s="52" t="n">
        <f aca="false">SUM(T6:T36)</f>
        <v>13</v>
      </c>
      <c r="U37" s="52" t="n">
        <f aca="false">SUM(U6:U36)</f>
        <v>13</v>
      </c>
      <c r="V37" s="52" t="n">
        <f aca="false">SUM(V6:V36)</f>
        <v>4</v>
      </c>
      <c r="W37" s="52" t="n">
        <f aca="false">SUM(W6:W36)</f>
        <v>26</v>
      </c>
      <c r="X37" s="52" t="n">
        <f aca="false">SUM(X6:X36)</f>
        <v>26</v>
      </c>
      <c r="Y37" s="52" t="n">
        <f aca="false">SUM(Y6:Y36)</f>
        <v>1</v>
      </c>
      <c r="Z37" s="52" t="n">
        <f aca="false">SUM(Z6:Z36)</f>
        <v>1</v>
      </c>
      <c r="AA37" s="52" t="n">
        <f aca="false">SUM(AA6:AA36)</f>
        <v>26</v>
      </c>
      <c r="AB37" s="52" t="n">
        <f aca="false">SUM(AB6:AB36)</f>
        <v>408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48"/>
      <c r="T38" s="51"/>
      <c r="U38" s="51"/>
      <c r="V38" s="51"/>
      <c r="W38" s="51"/>
      <c r="X38" s="51"/>
      <c r="Y38" s="51"/>
      <c r="Z38" s="51"/>
      <c r="AA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48"/>
      <c r="T39" s="51"/>
      <c r="U39" s="51"/>
      <c r="V39" s="51"/>
      <c r="W39" s="51"/>
      <c r="X39" s="51"/>
      <c r="Y39" s="51"/>
      <c r="Z39" s="51"/>
      <c r="AA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8"/>
      <c r="T40" s="51"/>
      <c r="U40" s="51"/>
      <c r="V40" s="51"/>
      <c r="W40" s="51"/>
      <c r="X40" s="51"/>
      <c r="Y40" s="51"/>
      <c r="Z40" s="51"/>
      <c r="AA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48"/>
      <c r="T41" s="51"/>
      <c r="U41" s="51"/>
      <c r="V41" s="51"/>
      <c r="W41" s="51"/>
      <c r="X41" s="51"/>
      <c r="Y41" s="51"/>
      <c r="Z41" s="51"/>
      <c r="AA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48"/>
      <c r="T42" s="51"/>
      <c r="U42" s="51"/>
      <c r="V42" s="51"/>
      <c r="W42" s="51"/>
      <c r="X42" s="51"/>
      <c r="Y42" s="51"/>
      <c r="Z42" s="51"/>
      <c r="AA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48"/>
      <c r="T43" s="51"/>
      <c r="U43" s="51"/>
      <c r="V43" s="51"/>
      <c r="W43" s="51"/>
      <c r="X43" s="51"/>
      <c r="Y43" s="51"/>
      <c r="Z43" s="51"/>
      <c r="AA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8"/>
      <c r="T44" s="51"/>
      <c r="U44" s="51"/>
      <c r="V44" s="51"/>
      <c r="W44" s="51"/>
      <c r="X44" s="51"/>
      <c r="Y44" s="51"/>
      <c r="Z44" s="51"/>
      <c r="AA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48"/>
      <c r="T45" s="51"/>
      <c r="U45" s="51"/>
      <c r="V45" s="51"/>
      <c r="W45" s="51"/>
      <c r="X45" s="51"/>
      <c r="Y45" s="51"/>
      <c r="Z45" s="51"/>
      <c r="AA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48"/>
      <c r="T46" s="51"/>
      <c r="U46" s="51"/>
      <c r="V46" s="51"/>
      <c r="W46" s="51"/>
      <c r="X46" s="51"/>
      <c r="Y46" s="51"/>
      <c r="Z46" s="51"/>
      <c r="AA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8"/>
      <c r="T47" s="51"/>
      <c r="U47" s="51"/>
      <c r="V47" s="51"/>
      <c r="W47" s="51"/>
      <c r="X47" s="51"/>
      <c r="Y47" s="51"/>
      <c r="Z47" s="51"/>
      <c r="AA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48"/>
      <c r="T48" s="51"/>
      <c r="U48" s="51"/>
      <c r="V48" s="51"/>
      <c r="W48" s="51"/>
      <c r="X48" s="51"/>
      <c r="Y48" s="51"/>
      <c r="Z48" s="51"/>
      <c r="AA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0"/>
      <c r="T49" s="53"/>
      <c r="U49" s="53"/>
      <c r="V49" s="53"/>
      <c r="W49" s="53"/>
      <c r="X49" s="53"/>
      <c r="Y49" s="53"/>
      <c r="Z49" s="53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13.28"/>
    <col collapsed="false" customWidth="true" hidden="false" outlineLevel="0" max="3" min="2" style="54" width="5.41"/>
    <col collapsed="false" customWidth="true" hidden="false" outlineLevel="0" max="4" min="4" style="37" width="9.41"/>
    <col collapsed="false" customWidth="true" hidden="false" outlineLevel="0" max="5" min="5" style="37" width="7.42"/>
    <col collapsed="false" customWidth="true" hidden="false" outlineLevel="0" max="6" min="6" style="37" width="3.14"/>
    <col collapsed="false" customWidth="true" hidden="false" outlineLevel="0" max="14" min="7" style="37" width="7.42"/>
    <col collapsed="false" customWidth="true" hidden="false" outlineLevel="0" max="21" min="15" style="37" width="6.41"/>
    <col collapsed="false" customWidth="false" hidden="false" outlineLevel="0" max="257" min="22" style="37" width="9.14"/>
  </cols>
  <sheetData>
    <row r="3" customFormat="false" ht="25.5" hidden="false" customHeight="false" outlineLevel="0" collapsed="false">
      <c r="B3" s="55" t="s">
        <v>113</v>
      </c>
      <c r="C3" s="55" t="s">
        <v>114</v>
      </c>
      <c r="D3" s="46" t="s">
        <v>115</v>
      </c>
      <c r="E3" s="46" t="s">
        <v>116</v>
      </c>
      <c r="F3" s="46" t="s">
        <v>117</v>
      </c>
      <c r="G3" s="46" t="s">
        <v>118</v>
      </c>
      <c r="H3" s="46" t="s">
        <v>119</v>
      </c>
      <c r="I3" s="46" t="s">
        <v>120</v>
      </c>
      <c r="J3" s="56" t="s">
        <v>121</v>
      </c>
      <c r="K3" s="56" t="s">
        <v>122</v>
      </c>
      <c r="L3" s="46" t="s">
        <v>123</v>
      </c>
      <c r="M3" s="46" t="s">
        <v>124</v>
      </c>
      <c r="N3" s="46" t="s">
        <v>125</v>
      </c>
      <c r="O3" s="46" t="s">
        <v>126</v>
      </c>
      <c r="P3" s="46" t="s">
        <v>127</v>
      </c>
      <c r="Q3" s="46" t="s">
        <v>128</v>
      </c>
      <c r="R3" s="46" t="s">
        <v>129</v>
      </c>
      <c r="S3" s="46" t="s">
        <v>130</v>
      </c>
      <c r="T3" s="46" t="s">
        <v>131</v>
      </c>
      <c r="U3" s="46" t="s">
        <v>132</v>
      </c>
    </row>
    <row r="4" customFormat="false" ht="12.75" hidden="false" customHeight="false" outlineLevel="0" collapsed="false">
      <c r="A4" s="5" t="s">
        <v>50</v>
      </c>
      <c r="B4" s="5" t="n">
        <v>1</v>
      </c>
      <c r="D4" s="57" t="n">
        <f aca="false">SUM(E4:U4)</f>
        <v>452</v>
      </c>
      <c r="E4" s="58" t="n">
        <v>94</v>
      </c>
      <c r="F4" s="58"/>
      <c r="G4" s="59" t="n">
        <v>93</v>
      </c>
      <c r="H4" s="60" t="n">
        <v>83</v>
      </c>
      <c r="I4" s="61" t="n">
        <v>98</v>
      </c>
      <c r="J4" s="62" t="n">
        <v>84</v>
      </c>
      <c r="K4" s="63"/>
      <c r="L4" s="60"/>
      <c r="M4" s="60"/>
      <c r="N4" s="64"/>
      <c r="O4" s="65"/>
      <c r="P4" s="65"/>
      <c r="Q4" s="65"/>
      <c r="R4" s="65"/>
      <c r="S4" s="65"/>
      <c r="T4" s="65"/>
      <c r="U4" s="65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46</v>
      </c>
      <c r="B5" s="28" t="n">
        <v>2</v>
      </c>
      <c r="D5" s="57" t="n">
        <f aca="false">SUM(E5:U5)</f>
        <v>446</v>
      </c>
      <c r="E5" s="60" t="n">
        <v>85</v>
      </c>
      <c r="F5" s="60"/>
      <c r="G5" s="66" t="n">
        <v>101</v>
      </c>
      <c r="H5" s="60" t="n">
        <v>71</v>
      </c>
      <c r="I5" s="66" t="n">
        <v>112</v>
      </c>
      <c r="J5" s="60" t="n">
        <v>77</v>
      </c>
      <c r="K5" s="60"/>
      <c r="L5" s="60"/>
      <c r="M5" s="60"/>
      <c r="N5" s="64"/>
      <c r="O5" s="65"/>
      <c r="P5" s="65"/>
      <c r="Q5" s="65"/>
      <c r="R5" s="65"/>
      <c r="S5" s="65"/>
      <c r="T5" s="65"/>
      <c r="U5" s="65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65</v>
      </c>
      <c r="B6" s="5" t="n">
        <v>3</v>
      </c>
      <c r="D6" s="67" t="n">
        <f aca="false">SUM(E6:U6)</f>
        <v>438</v>
      </c>
      <c r="E6" s="58" t="n">
        <v>89</v>
      </c>
      <c r="F6" s="58"/>
      <c r="G6" s="60" t="n">
        <v>77</v>
      </c>
      <c r="H6" s="66" t="n">
        <v>95</v>
      </c>
      <c r="I6" s="59" t="n">
        <v>99</v>
      </c>
      <c r="J6" s="60" t="n">
        <v>78</v>
      </c>
      <c r="K6" s="60"/>
      <c r="L6" s="60"/>
      <c r="M6" s="60"/>
      <c r="N6" s="64"/>
      <c r="O6" s="65"/>
      <c r="P6" s="65"/>
      <c r="Q6" s="65"/>
      <c r="R6" s="65"/>
      <c r="S6" s="65"/>
      <c r="T6" s="65"/>
      <c r="U6" s="65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69</v>
      </c>
      <c r="B7" s="5" t="n">
        <v>4</v>
      </c>
      <c r="D7" s="57" t="n">
        <f aca="false">SUM(E7:U7)</f>
        <v>430</v>
      </c>
      <c r="E7" s="60" t="n">
        <v>95</v>
      </c>
      <c r="F7" s="60"/>
      <c r="G7" s="60" t="n">
        <v>90</v>
      </c>
      <c r="H7" s="60" t="n">
        <v>76</v>
      </c>
      <c r="I7" s="60" t="n">
        <v>92</v>
      </c>
      <c r="J7" s="60" t="n">
        <v>77</v>
      </c>
      <c r="K7" s="60"/>
      <c r="L7" s="60"/>
      <c r="M7" s="60"/>
      <c r="N7" s="64"/>
      <c r="O7" s="65"/>
      <c r="P7" s="65"/>
      <c r="Q7" s="65"/>
      <c r="R7" s="65"/>
      <c r="S7" s="65"/>
      <c r="T7" s="65"/>
      <c r="U7" s="65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63</v>
      </c>
      <c r="B8" s="5" t="n">
        <v>5</v>
      </c>
      <c r="D8" s="57" t="n">
        <f aca="false">SUM(E8:U8)</f>
        <v>429</v>
      </c>
      <c r="E8" s="59" t="n">
        <v>97</v>
      </c>
      <c r="F8" s="60"/>
      <c r="G8" s="60" t="n">
        <v>82</v>
      </c>
      <c r="H8" s="60" t="n">
        <v>68</v>
      </c>
      <c r="I8" s="60" t="n">
        <v>80</v>
      </c>
      <c r="J8" s="66" t="n">
        <v>102</v>
      </c>
      <c r="K8" s="60"/>
      <c r="L8" s="60"/>
      <c r="M8" s="60"/>
      <c r="N8" s="64"/>
      <c r="O8" s="65"/>
      <c r="P8" s="65"/>
      <c r="Q8" s="65"/>
      <c r="R8" s="65"/>
      <c r="S8" s="65"/>
      <c r="T8" s="65"/>
      <c r="U8" s="65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49</v>
      </c>
      <c r="B9" s="5" t="n">
        <v>5</v>
      </c>
      <c r="D9" s="57" t="n">
        <f aca="false">SUM(E9:U9)</f>
        <v>429</v>
      </c>
      <c r="E9" s="58" t="n">
        <v>89</v>
      </c>
      <c r="F9" s="58"/>
      <c r="G9" s="61" t="n">
        <v>91</v>
      </c>
      <c r="H9" s="60" t="n">
        <v>64</v>
      </c>
      <c r="I9" s="60" t="n">
        <v>85</v>
      </c>
      <c r="J9" s="59" t="n">
        <v>100</v>
      </c>
      <c r="K9" s="60"/>
      <c r="L9" s="60"/>
      <c r="M9" s="60"/>
      <c r="N9" s="64"/>
      <c r="O9" s="65"/>
      <c r="P9" s="65"/>
      <c r="Q9" s="65"/>
      <c r="R9" s="65"/>
      <c r="S9" s="65"/>
      <c r="T9" s="65"/>
      <c r="U9" s="65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55</v>
      </c>
      <c r="B10" s="5" t="n">
        <v>7</v>
      </c>
      <c r="D10" s="57" t="n">
        <f aca="false">SUM(E10:U10)</f>
        <v>420</v>
      </c>
      <c r="E10" s="60" t="n">
        <v>89</v>
      </c>
      <c r="F10" s="60"/>
      <c r="G10" s="61" t="n">
        <v>91</v>
      </c>
      <c r="H10" s="61" t="n">
        <v>87</v>
      </c>
      <c r="I10" s="60" t="n">
        <v>82</v>
      </c>
      <c r="J10" s="60" t="n">
        <v>71</v>
      </c>
      <c r="K10" s="60"/>
      <c r="L10" s="60"/>
      <c r="M10" s="60"/>
      <c r="N10" s="64"/>
      <c r="O10" s="65"/>
      <c r="P10" s="65"/>
      <c r="Q10" s="65"/>
      <c r="R10" s="65"/>
      <c r="S10" s="65"/>
      <c r="T10" s="65"/>
      <c r="U10" s="65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54</v>
      </c>
      <c r="B11" s="28" t="n">
        <v>8</v>
      </c>
      <c r="D11" s="57" t="n">
        <f aca="false">SUM(E11:U11)</f>
        <v>413</v>
      </c>
      <c r="E11" s="58" t="n">
        <v>94</v>
      </c>
      <c r="F11" s="58"/>
      <c r="G11" s="60" t="n">
        <v>85</v>
      </c>
      <c r="H11" s="60" t="n">
        <v>79</v>
      </c>
      <c r="I11" s="60" t="n">
        <v>89</v>
      </c>
      <c r="J11" s="60" t="n">
        <v>66</v>
      </c>
      <c r="K11" s="60"/>
      <c r="L11" s="60"/>
      <c r="M11" s="60"/>
      <c r="N11" s="64"/>
      <c r="O11" s="65"/>
      <c r="P11" s="65"/>
      <c r="Q11" s="65"/>
      <c r="R11" s="65"/>
      <c r="S11" s="65"/>
      <c r="T11" s="65"/>
      <c r="U11" s="65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57</v>
      </c>
      <c r="B12" s="5" t="n">
        <v>9</v>
      </c>
      <c r="D12" s="57" t="n">
        <f aca="false">SUM(E12:U12)</f>
        <v>411</v>
      </c>
      <c r="E12" s="58" t="n">
        <v>84</v>
      </c>
      <c r="F12" s="58"/>
      <c r="G12" s="60" t="n">
        <v>85</v>
      </c>
      <c r="H12" s="59" t="n">
        <v>88</v>
      </c>
      <c r="I12" s="60" t="n">
        <v>78</v>
      </c>
      <c r="J12" s="60" t="n">
        <v>76</v>
      </c>
      <c r="K12" s="60"/>
      <c r="L12" s="60"/>
      <c r="M12" s="60"/>
      <c r="N12" s="64"/>
      <c r="O12" s="65"/>
      <c r="P12" s="65"/>
      <c r="Q12" s="65"/>
      <c r="R12" s="65"/>
      <c r="S12" s="65"/>
      <c r="T12" s="65"/>
      <c r="U12" s="65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45</v>
      </c>
      <c r="B13" s="5" t="n">
        <v>9</v>
      </c>
      <c r="D13" s="57" t="n">
        <f aca="false">SUM(E13:U13)</f>
        <v>411</v>
      </c>
      <c r="E13" s="58" t="n">
        <v>92</v>
      </c>
      <c r="F13" s="58"/>
      <c r="G13" s="60" t="n">
        <v>78</v>
      </c>
      <c r="H13" s="60" t="n">
        <v>77</v>
      </c>
      <c r="I13" s="60" t="n">
        <v>93</v>
      </c>
      <c r="J13" s="60" t="n">
        <v>71</v>
      </c>
      <c r="K13" s="60"/>
      <c r="L13" s="60"/>
      <c r="M13" s="60"/>
      <c r="N13" s="64"/>
      <c r="O13" s="65"/>
      <c r="P13" s="65"/>
      <c r="Q13" s="65"/>
      <c r="R13" s="65"/>
      <c r="S13" s="65"/>
      <c r="T13" s="65"/>
      <c r="U13" s="65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60</v>
      </c>
      <c r="B14" s="5" t="n">
        <v>11</v>
      </c>
      <c r="D14" s="57" t="n">
        <f aca="false">SUM(E14:U14)</f>
        <v>408</v>
      </c>
      <c r="E14" s="58" t="n">
        <v>86</v>
      </c>
      <c r="F14" s="58"/>
      <c r="G14" s="60" t="n">
        <v>84</v>
      </c>
      <c r="H14" s="60" t="n">
        <v>76</v>
      </c>
      <c r="I14" s="60" t="n">
        <v>91</v>
      </c>
      <c r="J14" s="60" t="n">
        <v>71</v>
      </c>
      <c r="K14" s="60"/>
      <c r="L14" s="60"/>
      <c r="M14" s="60"/>
      <c r="N14" s="64"/>
      <c r="O14" s="65"/>
      <c r="P14" s="65"/>
      <c r="Q14" s="65"/>
      <c r="R14" s="65"/>
      <c r="S14" s="65"/>
      <c r="T14" s="65"/>
      <c r="U14" s="65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59</v>
      </c>
      <c r="B15" s="5" t="n">
        <v>12</v>
      </c>
      <c r="D15" s="57" t="n">
        <f aca="false">SUM(E15:U15)</f>
        <v>407</v>
      </c>
      <c r="E15" s="58" t="n">
        <v>91</v>
      </c>
      <c r="F15" s="58"/>
      <c r="G15" s="60" t="n">
        <v>90</v>
      </c>
      <c r="H15" s="60" t="n">
        <v>69</v>
      </c>
      <c r="I15" s="60" t="n">
        <v>83</v>
      </c>
      <c r="J15" s="60" t="n">
        <v>74</v>
      </c>
      <c r="K15" s="60"/>
      <c r="L15" s="60"/>
      <c r="M15" s="60"/>
      <c r="N15" s="64"/>
      <c r="O15" s="65"/>
      <c r="P15" s="65"/>
      <c r="Q15" s="65"/>
      <c r="R15" s="65"/>
      <c r="S15" s="65"/>
      <c r="T15" s="65"/>
      <c r="U15" s="65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58</v>
      </c>
      <c r="B16" s="5" t="n">
        <v>12</v>
      </c>
      <c r="D16" s="57" t="n">
        <f aca="false">SUM(E16:U16)</f>
        <v>407</v>
      </c>
      <c r="E16" s="61" t="n">
        <v>96</v>
      </c>
      <c r="F16" s="60"/>
      <c r="G16" s="60" t="n">
        <v>82</v>
      </c>
      <c r="H16" s="60" t="n">
        <v>69</v>
      </c>
      <c r="I16" s="60" t="n">
        <v>89</v>
      </c>
      <c r="J16" s="60" t="n">
        <v>71</v>
      </c>
      <c r="K16" s="60"/>
      <c r="L16" s="60"/>
      <c r="M16" s="60"/>
      <c r="N16" s="64"/>
      <c r="O16" s="65"/>
      <c r="P16" s="65"/>
      <c r="Q16" s="65"/>
      <c r="R16" s="65"/>
      <c r="S16" s="65"/>
      <c r="T16" s="65"/>
      <c r="U16" s="65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56</v>
      </c>
      <c r="B17" s="5" t="n">
        <v>14</v>
      </c>
      <c r="D17" s="57" t="n">
        <f aca="false">SUM(E17:U17)</f>
        <v>404</v>
      </c>
      <c r="E17" s="60" t="n">
        <v>94</v>
      </c>
      <c r="F17" s="60"/>
      <c r="G17" s="60" t="n">
        <v>71</v>
      </c>
      <c r="H17" s="62" t="n">
        <v>84</v>
      </c>
      <c r="I17" s="60" t="n">
        <v>81</v>
      </c>
      <c r="J17" s="60" t="n">
        <v>74</v>
      </c>
      <c r="K17" s="60"/>
      <c r="L17" s="60"/>
      <c r="M17" s="60"/>
      <c r="N17" s="64"/>
      <c r="O17" s="65"/>
      <c r="P17" s="65"/>
      <c r="Q17" s="65"/>
      <c r="R17" s="65"/>
      <c r="S17" s="65"/>
      <c r="T17" s="65"/>
      <c r="U17" s="65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48</v>
      </c>
      <c r="B18" s="5" t="n">
        <v>14</v>
      </c>
      <c r="D18" s="57" t="n">
        <f aca="false">SUM(E18:U18)</f>
        <v>404</v>
      </c>
      <c r="E18" s="58" t="n">
        <v>82</v>
      </c>
      <c r="F18" s="58"/>
      <c r="G18" s="60" t="n">
        <v>72</v>
      </c>
      <c r="H18" s="60" t="n">
        <v>76</v>
      </c>
      <c r="I18" s="62" t="n">
        <v>96</v>
      </c>
      <c r="J18" s="60" t="n">
        <v>78</v>
      </c>
      <c r="K18" s="60"/>
      <c r="L18" s="60"/>
      <c r="M18" s="60"/>
      <c r="N18" s="64"/>
      <c r="O18" s="65"/>
      <c r="P18" s="65"/>
      <c r="Q18" s="65"/>
      <c r="R18" s="65"/>
      <c r="S18" s="65"/>
      <c r="T18" s="65"/>
      <c r="U18" s="65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64</v>
      </c>
      <c r="B19" s="5" t="n">
        <v>16</v>
      </c>
      <c r="D19" s="57" t="n">
        <f aca="false">SUM(E19:U19)</f>
        <v>403</v>
      </c>
      <c r="E19" s="68" t="n">
        <v>102</v>
      </c>
      <c r="F19" s="58"/>
      <c r="G19" s="60" t="n">
        <v>82</v>
      </c>
      <c r="H19" s="60" t="n">
        <v>80</v>
      </c>
      <c r="I19" s="60" t="n">
        <v>72</v>
      </c>
      <c r="J19" s="60" t="n">
        <v>67</v>
      </c>
      <c r="K19" s="60"/>
      <c r="L19" s="60"/>
      <c r="M19" s="60"/>
      <c r="N19" s="64"/>
      <c r="O19" s="65"/>
      <c r="P19" s="65"/>
      <c r="Q19" s="65"/>
      <c r="R19" s="65"/>
      <c r="S19" s="65"/>
      <c r="T19" s="65"/>
      <c r="U19" s="65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61</v>
      </c>
      <c r="B20" s="5" t="n">
        <v>16</v>
      </c>
      <c r="D20" s="57" t="n">
        <f aca="false">SUM(E20:U20)</f>
        <v>403</v>
      </c>
      <c r="E20" s="69" t="n">
        <v>96</v>
      </c>
      <c r="F20" s="58"/>
      <c r="G20" s="60" t="n">
        <v>82</v>
      </c>
      <c r="H20" s="60" t="n">
        <v>77</v>
      </c>
      <c r="I20" s="60" t="n">
        <v>89</v>
      </c>
      <c r="J20" s="60" t="n">
        <v>59</v>
      </c>
      <c r="K20" s="60"/>
      <c r="L20" s="60"/>
      <c r="M20" s="60"/>
      <c r="N20" s="64"/>
      <c r="O20" s="65"/>
      <c r="P20" s="65"/>
      <c r="Q20" s="65"/>
      <c r="R20" s="65"/>
      <c r="S20" s="65"/>
      <c r="T20" s="65"/>
      <c r="U20" s="65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67</v>
      </c>
      <c r="B21" s="5" t="n">
        <v>18</v>
      </c>
      <c r="D21" s="57" t="n">
        <f aca="false">SUM(E21:U21)</f>
        <v>398</v>
      </c>
      <c r="E21" s="58" t="n">
        <v>91</v>
      </c>
      <c r="F21" s="58"/>
      <c r="G21" s="60" t="n">
        <v>77</v>
      </c>
      <c r="H21" s="60" t="n">
        <v>80</v>
      </c>
      <c r="I21" s="60" t="n">
        <v>76</v>
      </c>
      <c r="J21" s="60" t="n">
        <v>74</v>
      </c>
      <c r="K21" s="60"/>
      <c r="L21" s="60"/>
      <c r="M21" s="60"/>
      <c r="N21" s="64"/>
      <c r="O21" s="65"/>
      <c r="P21" s="65"/>
      <c r="Q21" s="65"/>
      <c r="R21" s="65"/>
      <c r="S21" s="65"/>
      <c r="T21" s="65"/>
      <c r="U21" s="65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66</v>
      </c>
      <c r="B22" s="5" t="n">
        <v>19</v>
      </c>
      <c r="D22" s="57" t="n">
        <f aca="false">SUM(E22:U22)</f>
        <v>392</v>
      </c>
      <c r="E22" s="58" t="n">
        <v>86</v>
      </c>
      <c r="F22" s="58"/>
      <c r="G22" s="60" t="n">
        <v>84</v>
      </c>
      <c r="H22" s="60" t="n">
        <v>65</v>
      </c>
      <c r="I22" s="60" t="n">
        <v>83</v>
      </c>
      <c r="J22" s="60" t="n">
        <v>74</v>
      </c>
      <c r="K22" s="60"/>
      <c r="L22" s="60"/>
      <c r="M22" s="60"/>
      <c r="N22" s="64"/>
      <c r="O22" s="65"/>
      <c r="P22" s="65"/>
      <c r="Q22" s="65"/>
      <c r="R22" s="65"/>
      <c r="S22" s="65"/>
      <c r="T22" s="65"/>
      <c r="U22" s="65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68</v>
      </c>
      <c r="B23" s="5" t="n">
        <v>20</v>
      </c>
      <c r="D23" s="57" t="n">
        <f aca="false">SUM(E23:U23)</f>
        <v>388</v>
      </c>
      <c r="E23" s="58" t="n">
        <v>84</v>
      </c>
      <c r="F23" s="58"/>
      <c r="G23" s="60" t="n">
        <v>51</v>
      </c>
      <c r="H23" s="60" t="n">
        <v>77</v>
      </c>
      <c r="I23" s="60" t="n">
        <v>91</v>
      </c>
      <c r="J23" s="61" t="n">
        <v>85</v>
      </c>
      <c r="K23" s="60"/>
      <c r="L23" s="60"/>
      <c r="M23" s="60"/>
      <c r="N23" s="64"/>
      <c r="O23" s="65"/>
      <c r="P23" s="65"/>
      <c r="Q23" s="65"/>
      <c r="R23" s="65"/>
      <c r="S23" s="65"/>
      <c r="T23" s="65"/>
      <c r="U23" s="65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51</v>
      </c>
      <c r="B24" s="5" t="n">
        <v>21</v>
      </c>
      <c r="D24" s="57" t="n">
        <f aca="false">SUM(E24:U24)</f>
        <v>387</v>
      </c>
      <c r="E24" s="60" t="n">
        <v>88</v>
      </c>
      <c r="F24" s="60"/>
      <c r="G24" s="60" t="n">
        <v>82</v>
      </c>
      <c r="H24" s="60" t="n">
        <v>75</v>
      </c>
      <c r="I24" s="60" t="n">
        <v>66</v>
      </c>
      <c r="J24" s="60" t="n">
        <v>76</v>
      </c>
      <c r="K24" s="60"/>
      <c r="L24" s="60"/>
      <c r="M24" s="60"/>
      <c r="N24" s="64"/>
      <c r="O24" s="65"/>
      <c r="P24" s="65"/>
      <c r="Q24" s="65"/>
      <c r="R24" s="65"/>
      <c r="S24" s="65"/>
      <c r="T24" s="65"/>
      <c r="U24" s="65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53</v>
      </c>
      <c r="B25" s="5" t="n">
        <v>22</v>
      </c>
      <c r="D25" s="57" t="n">
        <f aca="false">SUM(E25:U25)</f>
        <v>384</v>
      </c>
      <c r="E25" s="58" t="n">
        <v>85</v>
      </c>
      <c r="F25" s="58"/>
      <c r="G25" s="60" t="n">
        <v>71</v>
      </c>
      <c r="H25" s="60" t="n">
        <v>67</v>
      </c>
      <c r="I25" s="60" t="n">
        <v>84</v>
      </c>
      <c r="J25" s="60" t="n">
        <v>77</v>
      </c>
      <c r="K25" s="60"/>
      <c r="L25" s="60"/>
      <c r="M25" s="60"/>
      <c r="N25" s="64"/>
      <c r="O25" s="65"/>
      <c r="P25" s="65"/>
      <c r="Q25" s="65"/>
      <c r="R25" s="65"/>
      <c r="S25" s="65"/>
      <c r="T25" s="65"/>
      <c r="U25" s="65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70</v>
      </c>
      <c r="B26" s="5" t="n">
        <v>23</v>
      </c>
      <c r="D26" s="57" t="n">
        <f aca="false">SUM(E26:U26)</f>
        <v>383</v>
      </c>
      <c r="E26" s="58" t="n">
        <v>62</v>
      </c>
      <c r="F26" s="58"/>
      <c r="G26" s="60" t="n">
        <v>88</v>
      </c>
      <c r="H26" s="60" t="n">
        <v>78</v>
      </c>
      <c r="I26" s="60" t="n">
        <v>75</v>
      </c>
      <c r="J26" s="60" t="n">
        <v>80</v>
      </c>
      <c r="K26" s="60"/>
      <c r="L26" s="60"/>
      <c r="M26" s="60"/>
      <c r="N26" s="64"/>
      <c r="O26" s="65"/>
      <c r="P26" s="65"/>
      <c r="Q26" s="65"/>
      <c r="R26" s="65"/>
      <c r="S26" s="65"/>
      <c r="T26" s="65"/>
      <c r="U26" s="65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47</v>
      </c>
      <c r="B27" s="5" t="n">
        <v>24</v>
      </c>
      <c r="D27" s="57" t="n">
        <f aca="false">SUM(E27:U27)</f>
        <v>375</v>
      </c>
      <c r="E27" s="58" t="n">
        <v>82</v>
      </c>
      <c r="F27" s="58"/>
      <c r="G27" s="60" t="n">
        <v>77</v>
      </c>
      <c r="H27" s="60" t="n">
        <v>76</v>
      </c>
      <c r="I27" s="60" t="n">
        <v>85</v>
      </c>
      <c r="J27" s="60" t="n">
        <v>55</v>
      </c>
      <c r="K27" s="60"/>
      <c r="L27" s="60"/>
      <c r="M27" s="60"/>
      <c r="N27" s="64"/>
      <c r="O27" s="65"/>
      <c r="P27" s="65"/>
      <c r="Q27" s="65"/>
      <c r="R27" s="65"/>
      <c r="S27" s="65"/>
      <c r="T27" s="65"/>
      <c r="U27" s="65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52</v>
      </c>
      <c r="B28" s="5" t="n">
        <v>25</v>
      </c>
      <c r="D28" s="57" t="n">
        <f aca="false">SUM(E28:U28)</f>
        <v>368</v>
      </c>
      <c r="E28" s="58" t="n">
        <v>61</v>
      </c>
      <c r="F28" s="58"/>
      <c r="G28" s="60" t="n">
        <v>73</v>
      </c>
      <c r="H28" s="60" t="n">
        <v>72</v>
      </c>
      <c r="I28" s="60" t="n">
        <v>93</v>
      </c>
      <c r="J28" s="60" t="n">
        <v>69</v>
      </c>
      <c r="K28" s="60"/>
      <c r="L28" s="60"/>
      <c r="M28" s="60"/>
      <c r="N28" s="64"/>
      <c r="O28" s="65"/>
      <c r="P28" s="65"/>
      <c r="Q28" s="65"/>
      <c r="R28" s="65"/>
      <c r="S28" s="65"/>
      <c r="T28" s="65"/>
      <c r="U28" s="65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62</v>
      </c>
      <c r="B29" s="5" t="n">
        <v>26</v>
      </c>
      <c r="D29" s="57" t="n">
        <f aca="false">SUM(E29:U29)</f>
        <v>359</v>
      </c>
      <c r="E29" s="58" t="n">
        <v>76</v>
      </c>
      <c r="F29" s="58"/>
      <c r="G29" s="60" t="n">
        <v>65</v>
      </c>
      <c r="H29" s="60" t="n">
        <v>65</v>
      </c>
      <c r="I29" s="60" t="n">
        <v>94</v>
      </c>
      <c r="J29" s="60" t="n">
        <v>59</v>
      </c>
      <c r="K29" s="60"/>
      <c r="L29" s="60"/>
      <c r="M29" s="60"/>
      <c r="N29" s="64"/>
      <c r="O29" s="65"/>
      <c r="P29" s="65"/>
      <c r="Q29" s="65"/>
      <c r="R29" s="65"/>
      <c r="S29" s="65"/>
      <c r="T29" s="65"/>
      <c r="U29" s="65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3"/>
      <c r="C30" s="53"/>
      <c r="D30" s="70" t="n">
        <f aca="false">SUM(D4:D29)</f>
        <v>10549</v>
      </c>
      <c r="E30" s="70" t="n">
        <f aca="false">SUM(E4:E29)</f>
        <v>2270</v>
      </c>
      <c r="F30" s="70"/>
      <c r="G30" s="70" t="n">
        <f aca="false">SUM(G4:G29)</f>
        <v>2104</v>
      </c>
      <c r="H30" s="70" t="n">
        <f aca="false">SUM(H4:H29)</f>
        <v>1974</v>
      </c>
      <c r="I30" s="70" t="n">
        <f aca="false">SUM(I4:I29)</f>
        <v>2256</v>
      </c>
      <c r="J30" s="70" t="n">
        <f aca="false">SUM(J4:J29)</f>
        <v>1945</v>
      </c>
      <c r="K30" s="70" t="n">
        <f aca="false">SUM(K4:K29)</f>
        <v>0</v>
      </c>
      <c r="L30" s="70" t="n">
        <f aca="false">SUM(L4:L29)</f>
        <v>0</v>
      </c>
      <c r="M30" s="70" t="n">
        <f aca="false">SUM(M4:M29)</f>
        <v>0</v>
      </c>
      <c r="N30" s="70" t="n">
        <f aca="false">SUM(N4:N29)</f>
        <v>0</v>
      </c>
      <c r="O30" s="70" t="n">
        <f aca="false">SUM(O4:O29)</f>
        <v>0</v>
      </c>
      <c r="P30" s="70" t="n">
        <f aca="false">SUM(P4:P29)</f>
        <v>0</v>
      </c>
      <c r="Q30" s="70" t="n">
        <f aca="false">SUM(Q4:Q29)</f>
        <v>0</v>
      </c>
      <c r="R30" s="70" t="n">
        <f aca="false">SUM(R4:R29)</f>
        <v>0</v>
      </c>
      <c r="S30" s="70" t="n">
        <f aca="false">SUM(S4:S29)</f>
        <v>0</v>
      </c>
      <c r="T30" s="70" t="n">
        <f aca="false">SUM(T4:T29)</f>
        <v>0</v>
      </c>
      <c r="U30" s="70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3"/>
      <c r="C31" s="53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3"/>
      <c r="C32" s="53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3"/>
      <c r="C33" s="5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3"/>
      <c r="C34" s="5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3"/>
      <c r="C35" s="53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3"/>
      <c r="C36" s="53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3"/>
      <c r="C37" s="53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3"/>
      <c r="C38" s="53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3"/>
      <c r="C39" s="53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3"/>
      <c r="C40" s="53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3"/>
      <c r="C41" s="53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3"/>
      <c r="C42" s="53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3"/>
      <c r="C43" s="53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3"/>
      <c r="C44" s="53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24" activeCellId="0" sqref="J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2.28"/>
    <col collapsed="false" customWidth="true" hidden="false" outlineLevel="0" max="2" min="2" style="48" width="11.13"/>
    <col collapsed="false" customWidth="true" hidden="false" outlineLevel="0" max="7" min="3" style="71" width="8.41"/>
    <col collapsed="false" customWidth="true" hidden="false" outlineLevel="0" max="8" min="8" style="71" width="8.56"/>
    <col collapsed="false" customWidth="true" hidden="false" outlineLevel="0" max="11" min="9" style="71" width="8.41"/>
    <col collapsed="false" customWidth="true" hidden="false" outlineLevel="0" max="17" min="12" style="71" width="6.56"/>
    <col collapsed="false" customWidth="true" hidden="false" outlineLevel="0" max="18" min="18" style="71" width="6.41"/>
    <col collapsed="false" customWidth="true" hidden="false" outlineLevel="0" max="19" min="19" style="71" width="9.99"/>
    <col collapsed="false" customWidth="true" hidden="false" outlineLevel="0" max="20" min="20" style="71" width="8.56"/>
    <col collapsed="false" customWidth="true" hidden="false" outlineLevel="0" max="21" min="21" style="71" width="6.99"/>
    <col collapsed="false" customWidth="false" hidden="false" outlineLevel="0" max="44" min="22" style="71" width="9.14"/>
    <col collapsed="false" customWidth="false" hidden="false" outlineLevel="0" max="257" min="45" style="48" width="9.14"/>
  </cols>
  <sheetData>
    <row r="1" customFormat="false" ht="12.75" hidden="false" customHeight="false" outlineLevel="0" collapsed="false">
      <c r="A1" s="48" t="s">
        <v>133</v>
      </c>
    </row>
    <row r="3" customFormat="false" ht="12.75" hidden="false" customHeight="false" outlineLevel="0" collapsed="false">
      <c r="B3" s="45" t="s">
        <v>115</v>
      </c>
      <c r="C3" s="72" t="s">
        <v>116</v>
      </c>
      <c r="D3" s="72" t="s">
        <v>118</v>
      </c>
      <c r="E3" s="72" t="s">
        <v>119</v>
      </c>
      <c r="F3" s="72" t="s">
        <v>120</v>
      </c>
      <c r="G3" s="72" t="s">
        <v>121</v>
      </c>
      <c r="H3" s="72" t="s">
        <v>122</v>
      </c>
      <c r="I3" s="72" t="s">
        <v>123</v>
      </c>
      <c r="J3" s="72" t="s">
        <v>124</v>
      </c>
      <c r="K3" s="72" t="s">
        <v>125</v>
      </c>
      <c r="L3" s="72" t="s">
        <v>126</v>
      </c>
      <c r="M3" s="72" t="s">
        <v>127</v>
      </c>
      <c r="N3" s="72" t="s">
        <v>128</v>
      </c>
      <c r="O3" s="72" t="s">
        <v>129</v>
      </c>
      <c r="P3" s="72" t="s">
        <v>130</v>
      </c>
      <c r="Q3" s="72" t="s">
        <v>131</v>
      </c>
      <c r="R3" s="72" t="s">
        <v>132</v>
      </c>
      <c r="S3" s="72" t="s">
        <v>117</v>
      </c>
      <c r="T3" s="72" t="s">
        <v>134</v>
      </c>
      <c r="U3" s="72" t="s">
        <v>135</v>
      </c>
    </row>
    <row r="4" customFormat="false" ht="12.75" hidden="false" customHeight="false" outlineLevel="0" collapsed="false">
      <c r="A4" s="1" t="s">
        <v>46</v>
      </c>
      <c r="B4" s="73" t="n">
        <f aca="false">SUM(C4:U4)</f>
        <v>140</v>
      </c>
      <c r="D4" s="71" t="n">
        <v>70</v>
      </c>
      <c r="F4" s="71" t="n">
        <v>70</v>
      </c>
    </row>
    <row r="5" customFormat="false" ht="12.75" hidden="false" customHeight="false" outlineLevel="0" collapsed="false">
      <c r="A5" s="1" t="s">
        <v>63</v>
      </c>
      <c r="B5" s="73" t="n">
        <f aca="false">SUM(C5:U5)</f>
        <v>125</v>
      </c>
      <c r="C5" s="71" t="n">
        <v>55</v>
      </c>
      <c r="G5" s="71" t="n">
        <v>70</v>
      </c>
    </row>
    <row r="6" customFormat="false" ht="12.75" hidden="false" customHeight="false" outlineLevel="0" collapsed="false">
      <c r="A6" s="1" t="s">
        <v>65</v>
      </c>
      <c r="B6" s="73" t="n">
        <f aca="false">SUM(C6:U6)</f>
        <v>125</v>
      </c>
      <c r="E6" s="71" t="n">
        <v>70</v>
      </c>
      <c r="F6" s="71" t="n">
        <v>55</v>
      </c>
    </row>
    <row r="7" customFormat="false" ht="12.75" hidden="false" customHeight="false" outlineLevel="0" collapsed="false">
      <c r="A7" s="1" t="s">
        <v>50</v>
      </c>
      <c r="B7" s="73" t="n">
        <f aca="false">SUM(C7:U7)</f>
        <v>110</v>
      </c>
      <c r="D7" s="71" t="n">
        <v>55</v>
      </c>
      <c r="F7" s="71" t="n">
        <v>35</v>
      </c>
      <c r="G7" s="71" t="n">
        <v>20</v>
      </c>
    </row>
    <row r="8" customFormat="false" ht="12.75" hidden="false" customHeight="false" outlineLevel="0" collapsed="false">
      <c r="A8" s="1" t="s">
        <v>49</v>
      </c>
      <c r="B8" s="73" t="n">
        <f aca="false">SUM(C8:U8)</f>
        <v>82.5</v>
      </c>
      <c r="D8" s="71" t="n">
        <v>27.5</v>
      </c>
      <c r="G8" s="71" t="n">
        <v>55</v>
      </c>
    </row>
    <row r="9" customFormat="false" ht="12.75" hidden="false" customHeight="false" outlineLevel="0" collapsed="false">
      <c r="A9" s="1" t="s">
        <v>64</v>
      </c>
      <c r="B9" s="73" t="n">
        <f aca="false">SUM(C9:U9)</f>
        <v>70</v>
      </c>
      <c r="C9" s="71" t="n">
        <v>70</v>
      </c>
      <c r="AC9" s="74"/>
      <c r="AD9" s="74"/>
      <c r="AE9" s="74"/>
      <c r="AF9" s="74"/>
    </row>
    <row r="10" customFormat="false" ht="12.75" hidden="false" customHeight="false" outlineLevel="0" collapsed="false">
      <c r="A10" s="5" t="s">
        <v>55</v>
      </c>
      <c r="B10" s="73" t="n">
        <f aca="false">SUM(C10:U10)</f>
        <v>62.5</v>
      </c>
      <c r="D10" s="71" t="n">
        <v>27.5</v>
      </c>
      <c r="E10" s="71" t="n">
        <v>35</v>
      </c>
    </row>
    <row r="11" customFormat="false" ht="12.75" hidden="false" customHeight="false" outlineLevel="0" collapsed="false">
      <c r="A11" s="1" t="s">
        <v>57</v>
      </c>
      <c r="B11" s="73" t="n">
        <f aca="false">SUM(C11:U11)</f>
        <v>55</v>
      </c>
      <c r="E11" s="71" t="n">
        <v>55</v>
      </c>
    </row>
    <row r="12" customFormat="false" ht="12.75" hidden="false" customHeight="false" outlineLevel="0" collapsed="false">
      <c r="A12" s="5" t="s">
        <v>68</v>
      </c>
      <c r="B12" s="73" t="n">
        <f aca="false">SUM(C12:U12)</f>
        <v>35</v>
      </c>
      <c r="G12" s="71" t="n">
        <v>35</v>
      </c>
      <c r="Y12" s="74"/>
    </row>
    <row r="13" customFormat="false" ht="12.75" hidden="false" customHeight="false" outlineLevel="0" collapsed="false">
      <c r="A13" s="1" t="s">
        <v>58</v>
      </c>
      <c r="B13" s="73" t="n">
        <f aca="false">SUM(C13:U13)</f>
        <v>27.5</v>
      </c>
      <c r="C13" s="71" t="n">
        <f aca="false">(35+20)/2</f>
        <v>27.5</v>
      </c>
    </row>
    <row r="14" customFormat="false" ht="12.75" hidden="false" customHeight="false" outlineLevel="0" collapsed="false">
      <c r="A14" s="1" t="s">
        <v>61</v>
      </c>
      <c r="B14" s="73" t="n">
        <f aca="false">SUM(C14:U14)</f>
        <v>27.5</v>
      </c>
      <c r="C14" s="71" t="n">
        <f aca="false">(35+20)/2</f>
        <v>27.5</v>
      </c>
    </row>
    <row r="15" customFormat="false" ht="12.75" hidden="false" customHeight="false" outlineLevel="0" collapsed="false">
      <c r="A15" s="5" t="s">
        <v>48</v>
      </c>
      <c r="B15" s="73" t="n">
        <f aca="false">SUM(C15:U15)</f>
        <v>20</v>
      </c>
      <c r="F15" s="71" t="n">
        <v>20</v>
      </c>
    </row>
    <row r="16" customFormat="false" ht="12.75" hidden="false" customHeight="false" outlineLevel="0" collapsed="false">
      <c r="A16" s="1" t="s">
        <v>56</v>
      </c>
      <c r="B16" s="73" t="n">
        <f aca="false">SUM(C16:U16)</f>
        <v>20</v>
      </c>
      <c r="E16" s="71" t="n">
        <v>20</v>
      </c>
      <c r="AA16" s="74"/>
      <c r="AB16" s="74"/>
    </row>
    <row r="17" customFormat="false" ht="12.75" hidden="false" customHeight="false" outlineLevel="0" collapsed="false">
      <c r="A17" s="1" t="s">
        <v>45</v>
      </c>
      <c r="B17" s="73" t="n">
        <f aca="false">SUM(C17:U17)</f>
        <v>0</v>
      </c>
    </row>
    <row r="18" customFormat="false" ht="12.75" hidden="false" customHeight="false" outlineLevel="0" collapsed="false">
      <c r="A18" s="1" t="s">
        <v>47</v>
      </c>
      <c r="B18" s="73" t="n">
        <f aca="false">SUM(C18:U18)</f>
        <v>0</v>
      </c>
      <c r="W18" s="74"/>
      <c r="X18" s="74"/>
    </row>
    <row r="19" customFormat="false" ht="12.75" hidden="false" customHeight="false" outlineLevel="0" collapsed="false">
      <c r="A19" s="1" t="s">
        <v>51</v>
      </c>
      <c r="B19" s="73" t="n">
        <f aca="false">SUM(C19:U19)</f>
        <v>0</v>
      </c>
    </row>
    <row r="20" customFormat="false" ht="12.75" hidden="false" customHeight="false" outlineLevel="0" collapsed="false">
      <c r="A20" s="1" t="s">
        <v>52</v>
      </c>
      <c r="B20" s="73" t="n">
        <f aca="false">SUM(C20:U20)</f>
        <v>0</v>
      </c>
    </row>
    <row r="21" customFormat="false" ht="12.75" hidden="false" customHeight="false" outlineLevel="0" collapsed="false">
      <c r="A21" s="1" t="s">
        <v>53</v>
      </c>
      <c r="B21" s="73" t="n">
        <f aca="false">SUM(C21:U21)</f>
        <v>0</v>
      </c>
    </row>
    <row r="22" customFormat="false" ht="12.75" hidden="false" customHeight="false" outlineLevel="0" collapsed="false">
      <c r="A22" s="1" t="s">
        <v>54</v>
      </c>
      <c r="B22" s="73" t="n">
        <f aca="false">SUM(C22:U22)</f>
        <v>0</v>
      </c>
    </row>
    <row r="23" customFormat="false" ht="12.75" hidden="false" customHeight="false" outlineLevel="0" collapsed="false">
      <c r="A23" s="1" t="s">
        <v>59</v>
      </c>
      <c r="B23" s="73" t="n">
        <f aca="false">SUM(C23:U23)</f>
        <v>0</v>
      </c>
    </row>
    <row r="24" customFormat="false" ht="12.75" hidden="false" customHeight="false" outlineLevel="0" collapsed="false">
      <c r="A24" s="1" t="s">
        <v>60</v>
      </c>
      <c r="B24" s="73" t="n">
        <f aca="false">SUM(C24:U24)</f>
        <v>0</v>
      </c>
    </row>
    <row r="25" customFormat="false" ht="12.75" hidden="false" customHeight="false" outlineLevel="0" collapsed="false">
      <c r="A25" s="1" t="s">
        <v>62</v>
      </c>
      <c r="B25" s="73" t="n">
        <f aca="false">SUM(C25:U25)</f>
        <v>0</v>
      </c>
    </row>
    <row r="26" customFormat="false" ht="12.75" hidden="false" customHeight="false" outlineLevel="0" collapsed="false">
      <c r="A26" s="1" t="s">
        <v>66</v>
      </c>
      <c r="B26" s="73" t="n">
        <f aca="false">SUM(C26:U26)</f>
        <v>0</v>
      </c>
    </row>
    <row r="27" customFormat="false" ht="12.75" hidden="false" customHeight="false" outlineLevel="0" collapsed="false">
      <c r="A27" s="1" t="s">
        <v>67</v>
      </c>
      <c r="B27" s="73" t="n">
        <f aca="false">SUM(C27:U27)</f>
        <v>0</v>
      </c>
    </row>
    <row r="28" customFormat="false" ht="12.75" hidden="false" customHeight="false" outlineLevel="0" collapsed="false">
      <c r="A28" s="1" t="s">
        <v>69</v>
      </c>
      <c r="B28" s="73" t="n">
        <f aca="false">SUM(C28:U28)</f>
        <v>0</v>
      </c>
      <c r="Z28" s="74"/>
    </row>
    <row r="29" customFormat="false" ht="12.75" hidden="false" customHeight="false" outlineLevel="0" collapsed="false">
      <c r="A29" s="1" t="s">
        <v>70</v>
      </c>
      <c r="B29" s="73" t="n">
        <f aca="false">SUM(C29:U29)</f>
        <v>0</v>
      </c>
    </row>
    <row r="30" customFormat="false" ht="13.5" hidden="false" customHeight="false" outlineLevel="0" collapsed="false">
      <c r="B30" s="75" t="n">
        <f aca="false">SUM(C30:U30)</f>
        <v>900</v>
      </c>
      <c r="C30" s="76" t="n">
        <f aca="false">SUM(C4:C29)</f>
        <v>180</v>
      </c>
      <c r="D30" s="76" t="n">
        <f aca="false">SUM(D4:D29)</f>
        <v>180</v>
      </c>
      <c r="E30" s="76" t="n">
        <f aca="false">SUM(E4:E29)</f>
        <v>180</v>
      </c>
      <c r="F30" s="76" t="n">
        <f aca="false">SUM(F4:F29)</f>
        <v>180</v>
      </c>
      <c r="G30" s="76" t="n">
        <f aca="false">SUM(G4:G29)</f>
        <v>180</v>
      </c>
      <c r="H30" s="76" t="n">
        <f aca="false">SUM(H4:H29)</f>
        <v>0</v>
      </c>
      <c r="I30" s="76" t="n">
        <f aca="false">SUM(I4:I29)</f>
        <v>0</v>
      </c>
      <c r="J30" s="76" t="n">
        <f aca="false">SUM(J4:J29)</f>
        <v>0</v>
      </c>
      <c r="K30" s="76" t="n">
        <f aca="false">SUM(K4:K29)</f>
        <v>0</v>
      </c>
      <c r="L30" s="76" t="n">
        <f aca="false">SUM(L4:L29)</f>
        <v>0</v>
      </c>
      <c r="M30" s="76" t="n">
        <f aca="false">SUM(M4:M29)</f>
        <v>0</v>
      </c>
      <c r="N30" s="76" t="n">
        <f aca="false">SUM(N4:N29)</f>
        <v>0</v>
      </c>
      <c r="O30" s="76" t="n">
        <f aca="false">SUM(O4:O29)</f>
        <v>0</v>
      </c>
      <c r="P30" s="76" t="n">
        <f aca="false">SUM(P4:P29)</f>
        <v>0</v>
      </c>
      <c r="Q30" s="76" t="n">
        <f aca="false">SUM(Q4:Q29)</f>
        <v>0</v>
      </c>
      <c r="R30" s="76" t="n">
        <f aca="false">SUM(R4:R29)</f>
        <v>0</v>
      </c>
      <c r="S30" s="76" t="n">
        <f aca="false">SUM(S4:S29)</f>
        <v>0</v>
      </c>
      <c r="T30" s="76" t="n">
        <f aca="false">SUM(T4:T29)</f>
        <v>0</v>
      </c>
      <c r="U30" s="76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1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7" colorId="64" zoomScale="75" zoomScaleNormal="75" zoomScalePageLayoutView="100" workbookViewId="0">
      <pane xSplit="14955" ySplit="0" topLeftCell="B2" activePane="topLeft" state="split"/>
      <selection pane="topLeft" activeCell="S51" activeCellId="0" sqref="S51"/>
      <selection pane="topRight" activeCell="B7" activeCellId="0" sqref="B7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136</v>
      </c>
      <c r="C5" s="12"/>
      <c r="D5" s="12"/>
      <c r="E5" s="12"/>
      <c r="I5" s="13" t="s">
        <v>6</v>
      </c>
      <c r="J5" s="13"/>
      <c r="K5" s="13"/>
      <c r="L5" s="14" t="s">
        <v>6</v>
      </c>
      <c r="M5" s="14" t="s">
        <v>6</v>
      </c>
      <c r="N5" s="14"/>
      <c r="O5" s="14" t="s">
        <v>6</v>
      </c>
      <c r="P5" s="14"/>
      <c r="Q5" s="14"/>
      <c r="R5" s="14" t="s">
        <v>6</v>
      </c>
      <c r="S5" s="14" t="s">
        <v>6</v>
      </c>
      <c r="T5" s="14"/>
      <c r="U5" s="14" t="s">
        <v>6</v>
      </c>
      <c r="V5" s="14"/>
      <c r="W5" s="14" t="s">
        <v>6</v>
      </c>
      <c r="X5" s="14"/>
      <c r="Y5" s="14"/>
      <c r="Z5" s="14" t="s">
        <v>6</v>
      </c>
      <c r="AA5" s="14"/>
      <c r="AB5" s="14" t="s">
        <v>6</v>
      </c>
      <c r="AC5" s="14" t="s">
        <v>6</v>
      </c>
      <c r="AD5" s="14"/>
      <c r="AE5" s="14"/>
      <c r="AF5" s="14" t="s">
        <v>6</v>
      </c>
      <c r="AG5" s="14"/>
      <c r="AH5" s="14" t="s">
        <v>6</v>
      </c>
      <c r="AI5" s="14" t="s">
        <v>6</v>
      </c>
      <c r="AJ5" s="14"/>
      <c r="AK5" s="14"/>
      <c r="AL5" s="14" t="s">
        <v>6</v>
      </c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24</v>
      </c>
      <c r="J6" s="18" t="s">
        <v>137</v>
      </c>
      <c r="K6" s="19" t="s">
        <v>21</v>
      </c>
      <c r="L6" s="18" t="s">
        <v>16</v>
      </c>
      <c r="M6" s="20" t="s">
        <v>138</v>
      </c>
      <c r="N6" s="18" t="s">
        <v>18</v>
      </c>
      <c r="O6" s="20" t="s">
        <v>28</v>
      </c>
      <c r="P6" s="19" t="s">
        <v>139</v>
      </c>
      <c r="Q6" s="20" t="s">
        <v>140</v>
      </c>
      <c r="R6" s="18" t="s">
        <v>35</v>
      </c>
      <c r="S6" s="20" t="s">
        <v>141</v>
      </c>
      <c r="T6" s="18" t="s">
        <v>31</v>
      </c>
      <c r="U6" s="20" t="s">
        <v>29</v>
      </c>
      <c r="V6" s="18" t="s">
        <v>36</v>
      </c>
      <c r="W6" s="20" t="s">
        <v>22</v>
      </c>
      <c r="X6" s="18" t="s">
        <v>26</v>
      </c>
      <c r="Y6" s="20" t="s">
        <v>142</v>
      </c>
      <c r="Z6" s="18" t="s">
        <v>14</v>
      </c>
      <c r="AA6" s="20" t="s">
        <v>15</v>
      </c>
      <c r="AB6" s="18" t="s">
        <v>17</v>
      </c>
      <c r="AC6" s="20" t="s">
        <v>143</v>
      </c>
      <c r="AD6" s="18" t="s">
        <v>37</v>
      </c>
      <c r="AE6" s="20" t="s">
        <v>30</v>
      </c>
      <c r="AF6" s="18" t="s">
        <v>34</v>
      </c>
      <c r="AG6" s="20" t="s">
        <v>144</v>
      </c>
      <c r="AH6" s="18" t="s">
        <v>145</v>
      </c>
      <c r="AI6" s="20" t="s">
        <v>146</v>
      </c>
      <c r="AJ6" s="18" t="s">
        <v>19</v>
      </c>
      <c r="AK6" s="20" t="s">
        <v>38</v>
      </c>
      <c r="AL6" s="18" t="s">
        <v>33</v>
      </c>
      <c r="AM6" s="5"/>
      <c r="AN6" s="21" t="s">
        <v>147</v>
      </c>
      <c r="AO6" s="21" t="s">
        <v>148</v>
      </c>
      <c r="AP6" s="21" t="s">
        <v>149</v>
      </c>
      <c r="AQ6" s="21" t="s">
        <v>150</v>
      </c>
      <c r="AR6" s="5"/>
      <c r="AS6" s="22" t="s">
        <v>151</v>
      </c>
      <c r="AT6" s="22" t="s">
        <v>152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64</v>
      </c>
      <c r="C7" s="5" t="n">
        <v>1</v>
      </c>
      <c r="D7" s="5"/>
      <c r="E7" s="5"/>
      <c r="F7" s="5" t="n">
        <f aca="false">E7+G7</f>
        <v>102</v>
      </c>
      <c r="G7" s="77" t="n">
        <f aca="false">SUMIF(wins,"w",I7:AL7)</f>
        <v>102</v>
      </c>
      <c r="H7" s="23" t="n">
        <f aca="false">SUMIF(wins,"l",I7:AL7)</f>
        <v>0</v>
      </c>
      <c r="I7" s="24" t="n">
        <v>4</v>
      </c>
      <c r="J7" s="25"/>
      <c r="K7" s="29"/>
      <c r="L7" s="25" t="n">
        <v>3</v>
      </c>
      <c r="M7" s="26" t="n">
        <v>13</v>
      </c>
      <c r="N7" s="27"/>
      <c r="O7" s="26" t="n">
        <v>15</v>
      </c>
      <c r="P7" s="9"/>
      <c r="Q7" s="26"/>
      <c r="R7" s="27" t="n">
        <v>11</v>
      </c>
      <c r="S7" s="26" t="n">
        <v>14</v>
      </c>
      <c r="T7" s="27"/>
      <c r="U7" s="26"/>
      <c r="V7" s="27" t="n">
        <v>10</v>
      </c>
      <c r="W7" s="26" t="n">
        <v>8</v>
      </c>
      <c r="X7" s="27"/>
      <c r="Y7" s="26" t="n">
        <v>1</v>
      </c>
      <c r="Z7" s="27"/>
      <c r="AA7" s="26"/>
      <c r="AB7" s="27" t="n">
        <v>12</v>
      </c>
      <c r="AC7" s="26" t="n">
        <v>6</v>
      </c>
      <c r="AD7" s="27"/>
      <c r="AE7" s="26"/>
      <c r="AF7" s="27" t="n">
        <v>2</v>
      </c>
      <c r="AG7" s="26"/>
      <c r="AH7" s="27" t="n">
        <v>5</v>
      </c>
      <c r="AI7" s="26"/>
      <c r="AJ7" s="27" t="n">
        <v>7</v>
      </c>
      <c r="AK7" s="26"/>
      <c r="AL7" s="27" t="n">
        <v>9</v>
      </c>
      <c r="AM7" s="5" t="n">
        <f aca="false">SUM(I7:AL7)</f>
        <v>120</v>
      </c>
      <c r="AN7" s="0" t="n">
        <f aca="false">$G7+$AI7+AK7</f>
        <v>102</v>
      </c>
      <c r="AO7" s="0" t="n">
        <f aca="false">$G7+$AI7+AL7</f>
        <v>111</v>
      </c>
      <c r="AP7" s="0" t="n">
        <f aca="false">$G7+$AJ7+AK7</f>
        <v>109</v>
      </c>
      <c r="AQ7" s="0" t="n">
        <f aca="false">$G7+$AJ7+AL7</f>
        <v>118</v>
      </c>
      <c r="AR7" s="5" t="str">
        <f aca="false">B7</f>
        <v>Nancy</v>
      </c>
      <c r="AS7" s="1" t="n">
        <f aca="false">G7+AK7</f>
        <v>102</v>
      </c>
      <c r="AT7" s="1" t="n">
        <f aca="false">G7+AL7</f>
        <v>111</v>
      </c>
    </row>
    <row r="8" customFormat="false" ht="12.75" hidden="false" customHeight="true" outlineLevel="0" collapsed="false">
      <c r="B8" s="5" t="s">
        <v>63</v>
      </c>
      <c r="C8" s="5" t="n">
        <v>2</v>
      </c>
      <c r="D8" s="5"/>
      <c r="E8" s="5"/>
      <c r="F8" s="5" t="n">
        <f aca="false">E8+G8</f>
        <v>97</v>
      </c>
      <c r="G8" s="78" t="n">
        <f aca="false">SUMIF(wins,"w",I8:AL8)</f>
        <v>97</v>
      </c>
      <c r="H8" s="23" t="n">
        <f aca="false">SUMIF(wins,"l",I8:AL8)</f>
        <v>0</v>
      </c>
      <c r="I8" s="24" t="n">
        <v>2</v>
      </c>
      <c r="J8" s="25"/>
      <c r="K8" s="9"/>
      <c r="L8" s="25" t="n">
        <v>1</v>
      </c>
      <c r="M8" s="26" t="n">
        <v>3</v>
      </c>
      <c r="N8" s="27"/>
      <c r="O8" s="26" t="n">
        <v>15</v>
      </c>
      <c r="P8" s="9"/>
      <c r="Q8" s="26"/>
      <c r="R8" s="27" t="n">
        <v>10</v>
      </c>
      <c r="S8" s="26" t="n">
        <v>11</v>
      </c>
      <c r="T8" s="27"/>
      <c r="U8" s="26"/>
      <c r="V8" s="27" t="n">
        <v>12</v>
      </c>
      <c r="W8" s="26" t="n">
        <v>7</v>
      </c>
      <c r="X8" s="27"/>
      <c r="Y8" s="26"/>
      <c r="Z8" s="27" t="n">
        <v>9</v>
      </c>
      <c r="AA8" s="26"/>
      <c r="AB8" s="27" t="n">
        <v>14</v>
      </c>
      <c r="AC8" s="26" t="n">
        <v>4</v>
      </c>
      <c r="AD8" s="27"/>
      <c r="AE8" s="26" t="n">
        <v>6</v>
      </c>
      <c r="AF8" s="27"/>
      <c r="AG8" s="26"/>
      <c r="AH8" s="27" t="n">
        <v>8</v>
      </c>
      <c r="AI8" s="26"/>
      <c r="AJ8" s="27" t="n">
        <v>5</v>
      </c>
      <c r="AK8" s="26"/>
      <c r="AL8" s="27" t="n">
        <v>13</v>
      </c>
      <c r="AM8" s="5" t="n">
        <f aca="false">SUM(I8:AL8)</f>
        <v>120</v>
      </c>
      <c r="AN8" s="0" t="n">
        <f aca="false">$G8+$AI8+AK8</f>
        <v>97</v>
      </c>
      <c r="AO8" s="0" t="n">
        <f aca="false">$G8+$AI8+AL8</f>
        <v>110</v>
      </c>
      <c r="AP8" s="0" t="n">
        <f aca="false">$G8+$AJ8+AK8</f>
        <v>102</v>
      </c>
      <c r="AQ8" s="0" t="n">
        <f aca="false">$G8+$AJ8+AL8</f>
        <v>115</v>
      </c>
      <c r="AR8" s="5" t="str">
        <f aca="false">B8</f>
        <v>Mike&amp;Lisa</v>
      </c>
      <c r="AS8" s="1" t="n">
        <f aca="false">G8+AK8</f>
        <v>97</v>
      </c>
      <c r="AT8" s="1" t="n">
        <f aca="false">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58</v>
      </c>
      <c r="C9" s="5" t="n">
        <v>3</v>
      </c>
      <c r="D9" s="5"/>
      <c r="E9" s="5"/>
      <c r="F9" s="5" t="n">
        <f aca="false">E9+G9</f>
        <v>96</v>
      </c>
      <c r="G9" s="79" t="n">
        <f aca="false">SUMIF(wins,"w",I9:AL9)</f>
        <v>96</v>
      </c>
      <c r="H9" s="23" t="n">
        <f aca="false">SUMIF(wins,"l",I9:AL9)</f>
        <v>0</v>
      </c>
      <c r="I9" s="24" t="n">
        <v>6</v>
      </c>
      <c r="J9" s="25"/>
      <c r="K9" s="29" t="n">
        <v>5</v>
      </c>
      <c r="L9" s="25"/>
      <c r="M9" s="26" t="n">
        <v>11</v>
      </c>
      <c r="N9" s="27"/>
      <c r="O9" s="26" t="n">
        <v>15</v>
      </c>
      <c r="P9" s="9"/>
      <c r="Q9" s="26"/>
      <c r="R9" s="27" t="n">
        <v>12</v>
      </c>
      <c r="S9" s="26" t="n">
        <v>3</v>
      </c>
      <c r="T9" s="27"/>
      <c r="U9" s="26"/>
      <c r="V9" s="27" t="n">
        <v>13</v>
      </c>
      <c r="W9" s="26"/>
      <c r="X9" s="27" t="n">
        <v>2</v>
      </c>
      <c r="Y9" s="26"/>
      <c r="Z9" s="27" t="n">
        <v>7</v>
      </c>
      <c r="AA9" s="26"/>
      <c r="AB9" s="27" t="n">
        <v>14</v>
      </c>
      <c r="AC9" s="26" t="n">
        <v>1</v>
      </c>
      <c r="AD9" s="27"/>
      <c r="AE9" s="26"/>
      <c r="AF9" s="27" t="n">
        <v>8</v>
      </c>
      <c r="AG9" s="26"/>
      <c r="AH9" s="27" t="n">
        <v>9</v>
      </c>
      <c r="AI9" s="26"/>
      <c r="AJ9" s="27" t="n">
        <v>4</v>
      </c>
      <c r="AK9" s="26"/>
      <c r="AL9" s="27" t="n">
        <v>10</v>
      </c>
      <c r="AM9" s="5" t="n">
        <f aca="false">SUM(I9:AL9)</f>
        <v>120</v>
      </c>
      <c r="AN9" s="0" t="n">
        <f aca="false">$G9+$AI9+AK9</f>
        <v>96</v>
      </c>
      <c r="AO9" s="0" t="n">
        <f aca="false">$G9+$AI9+AL9</f>
        <v>106</v>
      </c>
      <c r="AP9" s="0" t="n">
        <f aca="false">$G9+$AJ9+AK9</f>
        <v>100</v>
      </c>
      <c r="AQ9" s="0" t="n">
        <f aca="false">$G9+$AJ9+AL9</f>
        <v>110</v>
      </c>
      <c r="AR9" s="5" t="str">
        <f aca="false">B9</f>
        <v>Helmet</v>
      </c>
      <c r="AS9" s="1" t="n">
        <f aca="false">G9+AK9</f>
        <v>96</v>
      </c>
      <c r="AT9" s="1" t="n">
        <f aca="false">G9+AL9</f>
        <v>106</v>
      </c>
    </row>
    <row r="10" customFormat="false" ht="12.75" hidden="false" customHeight="true" outlineLevel="0" collapsed="false">
      <c r="B10" s="5" t="s">
        <v>61</v>
      </c>
      <c r="C10" s="5" t="n">
        <v>3</v>
      </c>
      <c r="D10" s="5"/>
      <c r="E10" s="5"/>
      <c r="F10" s="5" t="n">
        <f aca="false">E10+G10</f>
        <v>96</v>
      </c>
      <c r="G10" s="79" t="n">
        <f aca="false">SUMIF(wins,"w",I10:AL10)</f>
        <v>96</v>
      </c>
      <c r="H10" s="23" t="n">
        <f aca="false">SUMIF(wins,"l",I10:AL10)</f>
        <v>0</v>
      </c>
      <c r="I10" s="24" t="n">
        <v>4</v>
      </c>
      <c r="J10" s="25"/>
      <c r="K10" s="29" t="n">
        <v>1</v>
      </c>
      <c r="L10" s="25"/>
      <c r="M10" s="26" t="n">
        <v>7</v>
      </c>
      <c r="N10" s="27"/>
      <c r="O10" s="26" t="n">
        <v>14</v>
      </c>
      <c r="P10" s="9"/>
      <c r="Q10" s="26"/>
      <c r="R10" s="27" t="n">
        <v>6</v>
      </c>
      <c r="S10" s="26" t="n">
        <v>12</v>
      </c>
      <c r="T10" s="27"/>
      <c r="U10" s="26"/>
      <c r="V10" s="27" t="n">
        <v>13</v>
      </c>
      <c r="W10" s="26" t="n">
        <v>5</v>
      </c>
      <c r="X10" s="27"/>
      <c r="Y10" s="26"/>
      <c r="Z10" s="27" t="n">
        <v>8</v>
      </c>
      <c r="AA10" s="26"/>
      <c r="AB10" s="27" t="n">
        <v>15</v>
      </c>
      <c r="AC10" s="26" t="n">
        <v>9</v>
      </c>
      <c r="AD10" s="27"/>
      <c r="AE10" s="26"/>
      <c r="AF10" s="27" t="n">
        <v>3</v>
      </c>
      <c r="AG10" s="26"/>
      <c r="AH10" s="27" t="n">
        <v>2</v>
      </c>
      <c r="AI10" s="26"/>
      <c r="AJ10" s="27" t="n">
        <v>10</v>
      </c>
      <c r="AK10" s="26"/>
      <c r="AL10" s="27" t="n">
        <v>11</v>
      </c>
      <c r="AM10" s="5" t="n">
        <f aca="false">SUM(I10:AL10)</f>
        <v>120</v>
      </c>
      <c r="AN10" s="0" t="n">
        <f aca="false">$G10+$AI10+AK10</f>
        <v>96</v>
      </c>
      <c r="AO10" s="0" t="n">
        <f aca="false">$G10+$AI10+AL10</f>
        <v>107</v>
      </c>
      <c r="AP10" s="0" t="n">
        <f aca="false">$G10+$AJ10+AK10</f>
        <v>106</v>
      </c>
      <c r="AQ10" s="0" t="n">
        <f aca="false">$G10+$AJ10+AL10</f>
        <v>117</v>
      </c>
      <c r="AR10" s="5" t="str">
        <f aca="false">B10</f>
        <v>Kent</v>
      </c>
      <c r="AS10" s="1" t="n">
        <f aca="false">G10+AK10</f>
        <v>96</v>
      </c>
      <c r="AT10" s="1" t="n">
        <f aca="false">G10+AL10</f>
        <v>107</v>
      </c>
    </row>
    <row r="11" customFormat="false" ht="12.75" hidden="false" customHeight="true" outlineLevel="0" collapsed="false">
      <c r="B11" s="5" t="s">
        <v>69</v>
      </c>
      <c r="C11" s="5" t="n">
        <v>5</v>
      </c>
      <c r="D11" s="5"/>
      <c r="E11" s="5"/>
      <c r="F11" s="5" t="n">
        <f aca="false">E11+G11</f>
        <v>95</v>
      </c>
      <c r="G11" s="23" t="n">
        <f aca="false">SUMIF(wins,"w",I11:AL11)</f>
        <v>95</v>
      </c>
      <c r="H11" s="23" t="n">
        <f aca="false">SUMIF(wins,"l",I11:AL11)</f>
        <v>0</v>
      </c>
      <c r="I11" s="24" t="n">
        <v>2</v>
      </c>
      <c r="J11" s="25"/>
      <c r="K11" s="9"/>
      <c r="L11" s="25" t="n">
        <v>1</v>
      </c>
      <c r="M11" s="26" t="n">
        <v>9</v>
      </c>
      <c r="N11" s="27"/>
      <c r="O11" s="26" t="n">
        <v>13</v>
      </c>
      <c r="P11" s="9"/>
      <c r="Q11" s="26"/>
      <c r="R11" s="27" t="n">
        <v>10</v>
      </c>
      <c r="S11" s="26" t="n">
        <v>5</v>
      </c>
      <c r="T11" s="27"/>
      <c r="U11" s="26"/>
      <c r="V11" s="27" t="n">
        <v>14</v>
      </c>
      <c r="W11" s="26" t="n">
        <v>3</v>
      </c>
      <c r="X11" s="27"/>
      <c r="Y11" s="26"/>
      <c r="Z11" s="27" t="n">
        <v>6</v>
      </c>
      <c r="AA11" s="26"/>
      <c r="AB11" s="27" t="n">
        <v>15</v>
      </c>
      <c r="AC11" s="26" t="n">
        <v>7</v>
      </c>
      <c r="AD11" s="27"/>
      <c r="AE11" s="26"/>
      <c r="AF11" s="27" t="n">
        <v>4</v>
      </c>
      <c r="AG11" s="26"/>
      <c r="AH11" s="27" t="n">
        <v>8</v>
      </c>
      <c r="AI11" s="26"/>
      <c r="AJ11" s="27" t="n">
        <v>11</v>
      </c>
      <c r="AK11" s="26"/>
      <c r="AL11" s="27" t="n">
        <v>12</v>
      </c>
      <c r="AM11" s="5" t="n">
        <f aca="false">SUM(I11:AL11)</f>
        <v>120</v>
      </c>
      <c r="AN11" s="0" t="n">
        <f aca="false">$G11+$AI11+AK11</f>
        <v>95</v>
      </c>
      <c r="AO11" s="0" t="n">
        <f aca="false">$G11+$AI11+AL11</f>
        <v>107</v>
      </c>
      <c r="AP11" s="0" t="n">
        <f aca="false">$G11+$AJ11+AK11</f>
        <v>106</v>
      </c>
      <c r="AQ11" s="0" t="n">
        <f aca="false">$G11+$AJ11+AL11</f>
        <v>118</v>
      </c>
      <c r="AR11" s="5" t="str">
        <f aca="false">B11</f>
        <v>Sheas</v>
      </c>
      <c r="AS11" s="1" t="n">
        <f aca="false">G11+AK11</f>
        <v>95</v>
      </c>
      <c r="AT11" s="1" t="n">
        <f aca="false">G11+AL11</f>
        <v>107</v>
      </c>
      <c r="BC11" s="5"/>
      <c r="BD11" s="5"/>
      <c r="BE11" s="5"/>
    </row>
    <row r="12" customFormat="false" ht="12.75" hidden="false" customHeight="true" outlineLevel="0" collapsed="false">
      <c r="B12" s="5" t="s">
        <v>50</v>
      </c>
      <c r="C12" s="5" t="n">
        <v>6</v>
      </c>
      <c r="D12" s="5"/>
      <c r="E12" s="5"/>
      <c r="F12" s="5" t="n">
        <f aca="false">E12+G12</f>
        <v>94</v>
      </c>
      <c r="G12" s="23" t="n">
        <f aca="false">SUMIF(wins,"w",I12:AL12)</f>
        <v>94</v>
      </c>
      <c r="H12" s="23" t="n">
        <f aca="false">SUMIF(wins,"l",I12:AL12)</f>
        <v>0</v>
      </c>
      <c r="I12" s="24" t="n">
        <v>2</v>
      </c>
      <c r="J12" s="25"/>
      <c r="K12" s="29" t="n">
        <v>1</v>
      </c>
      <c r="L12" s="25"/>
      <c r="M12" s="26" t="n">
        <v>9</v>
      </c>
      <c r="N12" s="27"/>
      <c r="O12" s="26" t="n">
        <v>13</v>
      </c>
      <c r="P12" s="9"/>
      <c r="Q12" s="26"/>
      <c r="R12" s="27" t="n">
        <v>10</v>
      </c>
      <c r="S12" s="26" t="n">
        <v>5</v>
      </c>
      <c r="T12" s="27"/>
      <c r="U12" s="26"/>
      <c r="V12" s="27" t="n">
        <v>14</v>
      </c>
      <c r="W12" s="26" t="n">
        <v>3</v>
      </c>
      <c r="X12" s="27"/>
      <c r="Y12" s="26"/>
      <c r="Z12" s="27" t="n">
        <v>7</v>
      </c>
      <c r="AA12" s="26"/>
      <c r="AB12" s="27" t="n">
        <v>15</v>
      </c>
      <c r="AC12" s="26" t="n">
        <v>6</v>
      </c>
      <c r="AD12" s="27"/>
      <c r="AE12" s="26"/>
      <c r="AF12" s="27" t="n">
        <v>4</v>
      </c>
      <c r="AG12" s="26"/>
      <c r="AH12" s="27" t="n">
        <v>8</v>
      </c>
      <c r="AI12" s="26"/>
      <c r="AJ12" s="27" t="n">
        <v>11</v>
      </c>
      <c r="AK12" s="26"/>
      <c r="AL12" s="27" t="n">
        <v>12</v>
      </c>
      <c r="AM12" s="5" t="n">
        <f aca="false">SUM(I12:AL12)</f>
        <v>120</v>
      </c>
      <c r="AN12" s="0" t="n">
        <f aca="false">$G12+$AI12+AK12</f>
        <v>94</v>
      </c>
      <c r="AO12" s="0" t="n">
        <f aca="false">$G12+$AI12+AL12</f>
        <v>106</v>
      </c>
      <c r="AP12" s="0" t="n">
        <f aca="false">$G12+$AJ12+AK12</f>
        <v>105</v>
      </c>
      <c r="AQ12" s="0" t="n">
        <f aca="false">$G12+$AJ12+AL12</f>
        <v>117</v>
      </c>
      <c r="AR12" s="5" t="str">
        <f aca="false">B12</f>
        <v>Cindy</v>
      </c>
      <c r="AS12" s="1" t="n">
        <f aca="false">G12+AK12</f>
        <v>94</v>
      </c>
      <c r="AT12" s="1" t="n">
        <f aca="false">G12+AL12</f>
        <v>106</v>
      </c>
    </row>
    <row r="13" customFormat="false" ht="12.75" hidden="false" customHeight="true" outlineLevel="0" collapsed="false">
      <c r="B13" s="5" t="s">
        <v>54</v>
      </c>
      <c r="C13" s="28" t="n">
        <v>6</v>
      </c>
      <c r="D13" s="28"/>
      <c r="E13" s="5"/>
      <c r="F13" s="5" t="n">
        <f aca="false">E13+G13</f>
        <v>94</v>
      </c>
      <c r="G13" s="23" t="n">
        <f aca="false">SUMIF(wins,"w",I13:AL13)</f>
        <v>94</v>
      </c>
      <c r="H13" s="23" t="n">
        <f aca="false">SUMIF(wins,"l",I13:AL13)</f>
        <v>0</v>
      </c>
      <c r="I13" s="24" t="n">
        <v>2</v>
      </c>
      <c r="J13" s="25"/>
      <c r="K13" s="29"/>
      <c r="L13" s="25" t="n">
        <v>1</v>
      </c>
      <c r="M13" s="26" t="n">
        <v>9</v>
      </c>
      <c r="N13" s="27"/>
      <c r="O13" s="26" t="n">
        <v>11</v>
      </c>
      <c r="P13" s="9"/>
      <c r="Q13" s="26"/>
      <c r="R13" s="27" t="n">
        <v>10</v>
      </c>
      <c r="S13" s="26" t="n">
        <v>7</v>
      </c>
      <c r="T13" s="27"/>
      <c r="U13" s="26"/>
      <c r="V13" s="27" t="n">
        <v>14</v>
      </c>
      <c r="W13" s="26" t="n">
        <v>6</v>
      </c>
      <c r="X13" s="27"/>
      <c r="Y13" s="26"/>
      <c r="Z13" s="27" t="n">
        <v>5</v>
      </c>
      <c r="AA13" s="26"/>
      <c r="AB13" s="27" t="n">
        <v>15</v>
      </c>
      <c r="AC13" s="26" t="n">
        <v>8</v>
      </c>
      <c r="AD13" s="27"/>
      <c r="AE13" s="26"/>
      <c r="AF13" s="27" t="n">
        <v>3</v>
      </c>
      <c r="AG13" s="26"/>
      <c r="AH13" s="27" t="n">
        <v>4</v>
      </c>
      <c r="AI13" s="26"/>
      <c r="AJ13" s="27" t="n">
        <v>12</v>
      </c>
      <c r="AK13" s="26"/>
      <c r="AL13" s="27" t="n">
        <v>13</v>
      </c>
      <c r="AM13" s="5" t="n">
        <f aca="false">SUM(I13:AL13)</f>
        <v>120</v>
      </c>
      <c r="AN13" s="0" t="n">
        <f aca="false">$G13+$AI13+AK13</f>
        <v>94</v>
      </c>
      <c r="AO13" s="0" t="n">
        <f aca="false">$G13+$AI13+AL13</f>
        <v>107</v>
      </c>
      <c r="AP13" s="0" t="n">
        <f aca="false">$G13+$AJ13+AK13</f>
        <v>106</v>
      </c>
      <c r="AQ13" s="0" t="n">
        <f aca="false">$G13+$AJ13+AL13</f>
        <v>119</v>
      </c>
      <c r="AR13" s="5" t="str">
        <f aca="false">B13</f>
        <v>Donna</v>
      </c>
      <c r="AS13" s="1" t="n">
        <f aca="false">G13+AK13</f>
        <v>94</v>
      </c>
      <c r="AT13" s="1" t="n">
        <f aca="false">G13+AL13</f>
        <v>107</v>
      </c>
    </row>
    <row r="14" customFormat="false" ht="12.75" hidden="false" customHeight="true" outlineLevel="0" collapsed="false">
      <c r="B14" s="5" t="s">
        <v>56</v>
      </c>
      <c r="C14" s="5" t="n">
        <v>6</v>
      </c>
      <c r="D14" s="5"/>
      <c r="E14" s="5"/>
      <c r="F14" s="5" t="n">
        <f aca="false">E14+G14</f>
        <v>94</v>
      </c>
      <c r="G14" s="23" t="n">
        <f aca="false">SUMIF(wins,"w",I14:AL14)</f>
        <v>94</v>
      </c>
      <c r="H14" s="23" t="n">
        <f aca="false">SUMIF(wins,"l",I14:AL14)</f>
        <v>0</v>
      </c>
      <c r="I14" s="24" t="n">
        <v>11</v>
      </c>
      <c r="J14" s="25"/>
      <c r="K14" s="9" t="n">
        <v>2</v>
      </c>
      <c r="L14" s="25"/>
      <c r="M14" s="26" t="n">
        <v>6</v>
      </c>
      <c r="N14" s="27"/>
      <c r="O14" s="26" t="n">
        <v>12</v>
      </c>
      <c r="P14" s="9"/>
      <c r="Q14" s="26"/>
      <c r="R14" s="27" t="n">
        <v>10</v>
      </c>
      <c r="S14" s="26" t="n">
        <v>9</v>
      </c>
      <c r="T14" s="27"/>
      <c r="U14" s="26"/>
      <c r="V14" s="27" t="n">
        <v>14</v>
      </c>
      <c r="W14" s="26" t="n">
        <v>5</v>
      </c>
      <c r="X14" s="27"/>
      <c r="Y14" s="26" t="n">
        <v>3</v>
      </c>
      <c r="Z14" s="27"/>
      <c r="AA14" s="26"/>
      <c r="AB14" s="27" t="n">
        <v>15</v>
      </c>
      <c r="AC14" s="26" t="n">
        <v>13</v>
      </c>
      <c r="AD14" s="27"/>
      <c r="AE14" s="26"/>
      <c r="AF14" s="27" t="n">
        <v>4</v>
      </c>
      <c r="AG14" s="26"/>
      <c r="AH14" s="27" t="n">
        <v>1</v>
      </c>
      <c r="AI14" s="26"/>
      <c r="AJ14" s="27" t="n">
        <v>7</v>
      </c>
      <c r="AK14" s="26"/>
      <c r="AL14" s="27" t="n">
        <v>8</v>
      </c>
      <c r="AM14" s="5" t="n">
        <f aca="false">SUM(I14:AL14)</f>
        <v>120</v>
      </c>
      <c r="AN14" s="0" t="n">
        <f aca="false">$G14+$AI14+AK14</f>
        <v>94</v>
      </c>
      <c r="AO14" s="0" t="n">
        <f aca="false">$G14+$AI14+AL14</f>
        <v>102</v>
      </c>
      <c r="AP14" s="0" t="n">
        <f aca="false">$G14+$AJ14+AK14</f>
        <v>101</v>
      </c>
      <c r="AQ14" s="0" t="n">
        <f aca="false">$G14+$AJ14+AL14</f>
        <v>109</v>
      </c>
      <c r="AR14" s="5" t="str">
        <f aca="false">B14</f>
        <v>Growney</v>
      </c>
      <c r="AS14" s="1" t="n">
        <f aca="false">G14+AK14</f>
        <v>94</v>
      </c>
      <c r="AT14" s="1" t="n">
        <f aca="false">G14+AL14</f>
        <v>102</v>
      </c>
    </row>
    <row r="15" customFormat="false" ht="12.75" hidden="false" customHeight="true" outlineLevel="0" collapsed="false">
      <c r="B15" s="5" t="s">
        <v>45</v>
      </c>
      <c r="C15" s="5" t="n">
        <v>9</v>
      </c>
      <c r="D15" s="5"/>
      <c r="E15" s="5"/>
      <c r="F15" s="5" t="n">
        <f aca="false">E15+G15</f>
        <v>92</v>
      </c>
      <c r="G15" s="23" t="n">
        <f aca="false">SUMIF(wins,"w",I15:AL15)</f>
        <v>92</v>
      </c>
      <c r="H15" s="23" t="n">
        <f aca="false">SUMIF(wins,"l",I15:AL15)</f>
        <v>0</v>
      </c>
      <c r="I15" s="24" t="n">
        <v>3</v>
      </c>
      <c r="J15" s="25"/>
      <c r="K15" s="9" t="n">
        <v>1</v>
      </c>
      <c r="L15" s="25"/>
      <c r="M15" s="26" t="n">
        <v>8</v>
      </c>
      <c r="N15" s="27"/>
      <c r="O15" s="26" t="n">
        <v>10</v>
      </c>
      <c r="P15" s="9"/>
      <c r="Q15" s="26"/>
      <c r="R15" s="27" t="n">
        <v>11</v>
      </c>
      <c r="S15" s="26" t="n">
        <v>7</v>
      </c>
      <c r="T15" s="27"/>
      <c r="U15" s="26"/>
      <c r="V15" s="27" t="n">
        <v>14</v>
      </c>
      <c r="W15" s="26" t="n">
        <v>2</v>
      </c>
      <c r="X15" s="27"/>
      <c r="Y15" s="26"/>
      <c r="Z15" s="27" t="n">
        <v>6</v>
      </c>
      <c r="AA15" s="26"/>
      <c r="AB15" s="27" t="n">
        <v>15</v>
      </c>
      <c r="AC15" s="26" t="n">
        <v>9</v>
      </c>
      <c r="AD15" s="27"/>
      <c r="AE15" s="26"/>
      <c r="AF15" s="27" t="n">
        <v>4</v>
      </c>
      <c r="AG15" s="26"/>
      <c r="AH15" s="27" t="n">
        <v>5</v>
      </c>
      <c r="AI15" s="26"/>
      <c r="AJ15" s="27" t="n">
        <v>13</v>
      </c>
      <c r="AK15" s="26"/>
      <c r="AL15" s="27" t="n">
        <v>12</v>
      </c>
      <c r="AM15" s="5" t="n">
        <f aca="false">SUM(I15:AL15)</f>
        <v>120</v>
      </c>
      <c r="AN15" s="0" t="n">
        <f aca="false">$G15+$AI15+AK15</f>
        <v>92</v>
      </c>
      <c r="AO15" s="0" t="n">
        <f aca="false">$G15+$AI15+AL15</f>
        <v>104</v>
      </c>
      <c r="AP15" s="0" t="n">
        <f aca="false">$G15+$AJ15+AK15</f>
        <v>105</v>
      </c>
      <c r="AQ15" s="0" t="n">
        <f aca="false">$G15+$AJ15+AL15</f>
        <v>117</v>
      </c>
      <c r="AR15" s="5" t="str">
        <f aca="false">B15</f>
        <v>Andy</v>
      </c>
      <c r="AS15" s="1" t="n">
        <f aca="false">G15+AK15</f>
        <v>92</v>
      </c>
      <c r="AT15" s="1" t="n">
        <f aca="false">G15+AL15</f>
        <v>104</v>
      </c>
    </row>
    <row r="16" customFormat="false" ht="12.75" hidden="false" customHeight="false" outlineLevel="0" collapsed="false">
      <c r="B16" s="5" t="s">
        <v>59</v>
      </c>
      <c r="C16" s="5" t="n">
        <v>10</v>
      </c>
      <c r="D16" s="5"/>
      <c r="E16" s="5"/>
      <c r="F16" s="5" t="n">
        <f aca="false">E16+G16</f>
        <v>91</v>
      </c>
      <c r="G16" s="23" t="n">
        <f aca="false">SUMIF(wins,"w",I16:AL16)</f>
        <v>91</v>
      </c>
      <c r="H16" s="23" t="n">
        <f aca="false">SUMIF(wins,"l",I16:AL16)</f>
        <v>0</v>
      </c>
      <c r="I16" s="24" t="n">
        <v>3</v>
      </c>
      <c r="J16" s="25"/>
      <c r="K16" s="29"/>
      <c r="L16" s="25" t="n">
        <v>1</v>
      </c>
      <c r="M16" s="26" t="n">
        <v>8</v>
      </c>
      <c r="N16" s="27"/>
      <c r="O16" s="26" t="n">
        <v>12</v>
      </c>
      <c r="P16" s="9"/>
      <c r="Q16" s="26"/>
      <c r="R16" s="27" t="n">
        <v>10</v>
      </c>
      <c r="S16" s="26" t="n">
        <v>9</v>
      </c>
      <c r="T16" s="27"/>
      <c r="U16" s="26"/>
      <c r="V16" s="27" t="n">
        <v>13</v>
      </c>
      <c r="W16" s="26" t="n">
        <v>6</v>
      </c>
      <c r="X16" s="27"/>
      <c r="Y16" s="26" t="n">
        <v>2</v>
      </c>
      <c r="Z16" s="27"/>
      <c r="AA16" s="26"/>
      <c r="AB16" s="27" t="n">
        <v>15</v>
      </c>
      <c r="AC16" s="26" t="n">
        <v>7</v>
      </c>
      <c r="AD16" s="27"/>
      <c r="AE16" s="26"/>
      <c r="AF16" s="27" t="n">
        <v>4</v>
      </c>
      <c r="AG16" s="26"/>
      <c r="AH16" s="27" t="n">
        <v>5</v>
      </c>
      <c r="AI16" s="26"/>
      <c r="AJ16" s="27" t="n">
        <v>14</v>
      </c>
      <c r="AK16" s="26"/>
      <c r="AL16" s="27" t="n">
        <v>11</v>
      </c>
      <c r="AM16" s="5" t="n">
        <f aca="false">SUM(I16:AL16)</f>
        <v>120</v>
      </c>
      <c r="AN16" s="0" t="n">
        <f aca="false">$G16+$AI16+AK16</f>
        <v>91</v>
      </c>
      <c r="AO16" s="0" t="n">
        <f aca="false">$G16+$AI16+AL16</f>
        <v>102</v>
      </c>
      <c r="AP16" s="0" t="n">
        <f aca="false">$G16+$AJ16+AK16</f>
        <v>105</v>
      </c>
      <c r="AQ16" s="0" t="n">
        <f aca="false">$G16+$AJ16+AL16</f>
        <v>116</v>
      </c>
      <c r="AR16" s="5" t="str">
        <f aca="false">B16</f>
        <v>JAM</v>
      </c>
      <c r="AS16" s="1" t="n">
        <f aca="false">G16+AK16</f>
        <v>91</v>
      </c>
      <c r="AT16" s="1" t="n">
        <f aca="false">G16+AL16</f>
        <v>102</v>
      </c>
    </row>
    <row r="17" customFormat="false" ht="12.75" hidden="false" customHeight="true" outlineLevel="0" collapsed="false">
      <c r="A17" s="1" t="n">
        <v>3</v>
      </c>
      <c r="B17" s="5" t="s">
        <v>67</v>
      </c>
      <c r="C17" s="5" t="n">
        <v>10</v>
      </c>
      <c r="D17" s="5"/>
      <c r="E17" s="5"/>
      <c r="F17" s="5" t="n">
        <f aca="false">E17+G17</f>
        <v>91</v>
      </c>
      <c r="G17" s="23" t="n">
        <f aca="false">SUMIF(wins,"w",I17:AL17)</f>
        <v>91</v>
      </c>
      <c r="H17" s="23" t="n">
        <f aca="false">SUMIF(wins,"l",I17:AL17)</f>
        <v>0</v>
      </c>
      <c r="I17" s="24" t="n">
        <v>4</v>
      </c>
      <c r="J17" s="25"/>
      <c r="K17" s="29"/>
      <c r="L17" s="25" t="n">
        <v>1</v>
      </c>
      <c r="M17" s="26" t="n">
        <v>12</v>
      </c>
      <c r="N17" s="27"/>
      <c r="O17" s="26" t="n">
        <v>13</v>
      </c>
      <c r="P17" s="9"/>
      <c r="Q17" s="26"/>
      <c r="R17" s="30" t="n">
        <v>10</v>
      </c>
      <c r="S17" s="26" t="n">
        <v>8</v>
      </c>
      <c r="T17" s="27"/>
      <c r="U17" s="26"/>
      <c r="V17" s="27" t="n">
        <v>15</v>
      </c>
      <c r="W17" s="26" t="n">
        <v>6</v>
      </c>
      <c r="X17" s="27"/>
      <c r="Y17" s="26" t="n">
        <v>3</v>
      </c>
      <c r="Z17" s="27"/>
      <c r="AA17" s="26"/>
      <c r="AB17" s="27" t="n">
        <v>14</v>
      </c>
      <c r="AC17" s="26" t="n">
        <v>9</v>
      </c>
      <c r="AD17" s="27"/>
      <c r="AE17" s="26"/>
      <c r="AF17" s="27" t="n">
        <v>2</v>
      </c>
      <c r="AG17" s="26"/>
      <c r="AH17" s="27" t="n">
        <v>7</v>
      </c>
      <c r="AI17" s="26"/>
      <c r="AJ17" s="27" t="n">
        <v>11</v>
      </c>
      <c r="AK17" s="26"/>
      <c r="AL17" s="27" t="n">
        <v>5</v>
      </c>
      <c r="AM17" s="5" t="n">
        <f aca="false">SUM(I17:AL17)</f>
        <v>120</v>
      </c>
      <c r="AN17" s="0" t="n">
        <f aca="false">$G17+$AI17+AK17</f>
        <v>91</v>
      </c>
      <c r="AO17" s="0" t="n">
        <f aca="false">$G17+$AI17+AL17</f>
        <v>96</v>
      </c>
      <c r="AP17" s="0" t="n">
        <f aca="false">$G17+$AJ17+AK17</f>
        <v>102</v>
      </c>
      <c r="AQ17" s="0" t="n">
        <f aca="false">$G17+$AJ17+AL17</f>
        <v>107</v>
      </c>
      <c r="AR17" s="5" t="str">
        <f aca="false">B17</f>
        <v>Prentice</v>
      </c>
      <c r="AS17" s="1" t="n">
        <f aca="false">G17+AK17</f>
        <v>91</v>
      </c>
      <c r="AT17" s="1" t="n">
        <f aca="false">G17+AL17</f>
        <v>96</v>
      </c>
    </row>
    <row r="18" customFormat="false" ht="12.75" hidden="false" customHeight="true" outlineLevel="0" collapsed="false">
      <c r="B18" s="5" t="s">
        <v>49</v>
      </c>
      <c r="C18" s="5" t="n">
        <v>12</v>
      </c>
      <c r="D18" s="5"/>
      <c r="E18" s="5"/>
      <c r="F18" s="5" t="n">
        <f aca="false">E18+G18</f>
        <v>89</v>
      </c>
      <c r="G18" s="23" t="n">
        <f aca="false">SUMIF(wins,"w",I18:AL18)</f>
        <v>89</v>
      </c>
      <c r="H18" s="23" t="n">
        <f aca="false">SUMIF(wins,"l",I18:AL18)</f>
        <v>0</v>
      </c>
      <c r="I18" s="24" t="n">
        <v>8</v>
      </c>
      <c r="J18" s="25"/>
      <c r="K18" s="9"/>
      <c r="L18" s="25" t="n">
        <v>4</v>
      </c>
      <c r="M18" s="26" t="n">
        <v>2</v>
      </c>
      <c r="N18" s="27"/>
      <c r="O18" s="26" t="n">
        <v>13</v>
      </c>
      <c r="P18" s="9"/>
      <c r="Q18" s="26"/>
      <c r="R18" s="27" t="n">
        <v>11</v>
      </c>
      <c r="S18" s="26" t="n">
        <v>10</v>
      </c>
      <c r="T18" s="27"/>
      <c r="U18" s="26"/>
      <c r="V18" s="27" t="n">
        <v>14</v>
      </c>
      <c r="W18" s="26" t="n">
        <v>3</v>
      </c>
      <c r="X18" s="27"/>
      <c r="Y18" s="26" t="n">
        <v>5</v>
      </c>
      <c r="Z18" s="27"/>
      <c r="AA18" s="26"/>
      <c r="AB18" s="27" t="n">
        <v>15</v>
      </c>
      <c r="AC18" s="26" t="n">
        <v>1</v>
      </c>
      <c r="AD18" s="27"/>
      <c r="AE18" s="26"/>
      <c r="AF18" s="27" t="n">
        <v>6</v>
      </c>
      <c r="AG18" s="26"/>
      <c r="AH18" s="27" t="n">
        <v>7</v>
      </c>
      <c r="AI18" s="26"/>
      <c r="AJ18" s="27" t="n">
        <v>12</v>
      </c>
      <c r="AK18" s="26"/>
      <c r="AL18" s="27" t="n">
        <v>9</v>
      </c>
      <c r="AM18" s="5" t="n">
        <f aca="false">SUM(I18:AL18)</f>
        <v>120</v>
      </c>
      <c r="AN18" s="0" t="n">
        <f aca="false">$G18+$AI18+AK18</f>
        <v>89</v>
      </c>
      <c r="AO18" s="0" t="n">
        <f aca="false">$G18+$AI18+AL18</f>
        <v>98</v>
      </c>
      <c r="AP18" s="0" t="n">
        <f aca="false">$G18+$AJ18+AK18</f>
        <v>101</v>
      </c>
      <c r="AQ18" s="0" t="n">
        <f aca="false">$G18+$AJ18+AL18</f>
        <v>110</v>
      </c>
      <c r="AR18" s="5" t="str">
        <f aca="false">B18</f>
        <v>Cary</v>
      </c>
      <c r="AS18" s="1" t="n">
        <f aca="false">G18+AK18</f>
        <v>89</v>
      </c>
      <c r="AT18" s="1" t="n">
        <f aca="false">G18+AL18</f>
        <v>98</v>
      </c>
      <c r="BF18" s="5"/>
    </row>
    <row r="19" customFormat="false" ht="12.75" hidden="false" customHeight="true" outlineLevel="0" collapsed="false">
      <c r="A19" s="1" t="n">
        <v>1</v>
      </c>
      <c r="B19" s="5" t="s">
        <v>55</v>
      </c>
      <c r="C19" s="5" t="n">
        <v>12</v>
      </c>
      <c r="D19" s="5"/>
      <c r="E19" s="5"/>
      <c r="F19" s="5" t="n">
        <f aca="false">E19+G19</f>
        <v>89</v>
      </c>
      <c r="G19" s="23" t="n">
        <f aca="false">SUMIF(wins,"w",I19:AL19)</f>
        <v>89</v>
      </c>
      <c r="H19" s="23" t="n">
        <f aca="false">SUMIF(wins,"l",I19:AL19)</f>
        <v>0</v>
      </c>
      <c r="I19" s="24" t="n">
        <v>5</v>
      </c>
      <c r="J19" s="25"/>
      <c r="K19" s="29" t="n">
        <v>6</v>
      </c>
      <c r="L19" s="25"/>
      <c r="M19" s="26" t="n">
        <v>10</v>
      </c>
      <c r="N19" s="27"/>
      <c r="O19" s="26" t="n">
        <v>14</v>
      </c>
      <c r="P19" s="9"/>
      <c r="Q19" s="26"/>
      <c r="R19" s="27" t="n">
        <v>7</v>
      </c>
      <c r="S19" s="26" t="n">
        <v>13</v>
      </c>
      <c r="T19" s="27"/>
      <c r="U19" s="26"/>
      <c r="V19" s="27" t="n">
        <v>12</v>
      </c>
      <c r="W19" s="26"/>
      <c r="X19" s="27" t="n">
        <v>2</v>
      </c>
      <c r="Y19" s="26"/>
      <c r="Z19" s="27" t="n">
        <v>8</v>
      </c>
      <c r="AA19" s="26"/>
      <c r="AB19" s="27" t="n">
        <v>15</v>
      </c>
      <c r="AC19" s="26" t="n">
        <v>4</v>
      </c>
      <c r="AD19" s="27"/>
      <c r="AE19" s="26"/>
      <c r="AF19" s="27" t="n">
        <v>3</v>
      </c>
      <c r="AG19" s="26"/>
      <c r="AH19" s="27" t="n">
        <v>9</v>
      </c>
      <c r="AI19" s="26"/>
      <c r="AJ19" s="27" t="n">
        <v>11</v>
      </c>
      <c r="AK19" s="26"/>
      <c r="AL19" s="27" t="n">
        <v>1</v>
      </c>
      <c r="AM19" s="5" t="n">
        <f aca="false">SUM(I19:AL19)</f>
        <v>120</v>
      </c>
      <c r="AN19" s="0" t="n">
        <f aca="false">$G19+$AI19+AK19</f>
        <v>89</v>
      </c>
      <c r="AO19" s="0" t="n">
        <f aca="false">$G19+$AI19+AL19</f>
        <v>90</v>
      </c>
      <c r="AP19" s="0" t="n">
        <f aca="false">$G19+$AJ19+AK19</f>
        <v>100</v>
      </c>
      <c r="AQ19" s="0" t="n">
        <f aca="false">$G19+$AJ19+AL19</f>
        <v>101</v>
      </c>
      <c r="AR19" s="5" t="str">
        <f aca="false">B19</f>
        <v>Eldon</v>
      </c>
      <c r="AS19" s="1" t="n">
        <f aca="false">G19+AK19</f>
        <v>89</v>
      </c>
      <c r="AT19" s="1" t="n">
        <f aca="false">G19+AL19</f>
        <v>90</v>
      </c>
    </row>
    <row r="20" customFormat="false" ht="12.75" hidden="false" customHeight="true" outlineLevel="0" collapsed="false">
      <c r="B20" s="5" t="s">
        <v>65</v>
      </c>
      <c r="C20" s="5" t="n">
        <v>12</v>
      </c>
      <c r="D20" s="5"/>
      <c r="E20" s="5"/>
      <c r="F20" s="5" t="n">
        <f aca="false">E20+G20</f>
        <v>89</v>
      </c>
      <c r="G20" s="23" t="n">
        <f aca="false">SUMIF(wins,"w",I20:AL20)</f>
        <v>89</v>
      </c>
      <c r="H20" s="23" t="n">
        <f aca="false">SUMIF(wins,"l",I20:AL20)</f>
        <v>0</v>
      </c>
      <c r="I20" s="24" t="n">
        <v>8</v>
      </c>
      <c r="J20" s="25"/>
      <c r="K20" s="29" t="n">
        <v>1</v>
      </c>
      <c r="L20" s="25"/>
      <c r="M20" s="26" t="n">
        <v>9</v>
      </c>
      <c r="N20" s="27"/>
      <c r="O20" s="26" t="n">
        <v>13</v>
      </c>
      <c r="P20" s="9"/>
      <c r="Q20" s="26"/>
      <c r="R20" s="27" t="n">
        <v>10</v>
      </c>
      <c r="S20" s="26" t="n">
        <v>6</v>
      </c>
      <c r="T20" s="27"/>
      <c r="U20" s="26"/>
      <c r="V20" s="27" t="n">
        <v>14</v>
      </c>
      <c r="W20" s="26" t="n">
        <v>5</v>
      </c>
      <c r="X20" s="27"/>
      <c r="Y20" s="26"/>
      <c r="Z20" s="27" t="n">
        <v>2</v>
      </c>
      <c r="AA20" s="26"/>
      <c r="AB20" s="27" t="n">
        <v>15</v>
      </c>
      <c r="AC20" s="26"/>
      <c r="AD20" s="27" t="n">
        <v>4</v>
      </c>
      <c r="AE20" s="26"/>
      <c r="AF20" s="27" t="n">
        <v>3</v>
      </c>
      <c r="AG20" s="26"/>
      <c r="AH20" s="27" t="n">
        <v>7</v>
      </c>
      <c r="AI20" s="26"/>
      <c r="AJ20" s="27" t="n">
        <v>12</v>
      </c>
      <c r="AK20" s="26"/>
      <c r="AL20" s="27" t="n">
        <v>11</v>
      </c>
      <c r="AM20" s="5" t="n">
        <f aca="false">SUM(I20:AL20)</f>
        <v>120</v>
      </c>
      <c r="AN20" s="0" t="n">
        <f aca="false">$G20+$AI20+AK20</f>
        <v>89</v>
      </c>
      <c r="AO20" s="0" t="n">
        <f aca="false">$G20+$AI20+AL20</f>
        <v>100</v>
      </c>
      <c r="AP20" s="0" t="n">
        <f aca="false">$G20+$AJ20+AK20</f>
        <v>101</v>
      </c>
      <c r="AQ20" s="0" t="n">
        <f aca="false">$G20+$AJ20+AL20</f>
        <v>112</v>
      </c>
      <c r="AR20" s="5" t="str">
        <f aca="false">B20</f>
        <v>Narvco</v>
      </c>
      <c r="AS20" s="1" t="n">
        <f aca="false">G20+AK20</f>
        <v>89</v>
      </c>
      <c r="AT20" s="1" t="n">
        <f aca="false">G20+AL20</f>
        <v>100</v>
      </c>
      <c r="AW20" s="5"/>
      <c r="AX20" s="5"/>
    </row>
    <row r="21" customFormat="false" ht="12.75" hidden="false" customHeight="true" outlineLevel="0" collapsed="false">
      <c r="B21" s="5" t="s">
        <v>51</v>
      </c>
      <c r="C21" s="5" t="n">
        <v>15</v>
      </c>
      <c r="D21" s="5"/>
      <c r="E21" s="5"/>
      <c r="F21" s="5" t="n">
        <f aca="false">E21+G21</f>
        <v>88</v>
      </c>
      <c r="G21" s="23" t="n">
        <f aca="false">SUMIF(wins,"w",I21:AL21)</f>
        <v>88</v>
      </c>
      <c r="H21" s="23" t="n">
        <f aca="false">SUMIF(wins,"l",I21:AL21)</f>
        <v>0</v>
      </c>
      <c r="I21" s="24"/>
      <c r="J21" s="25" t="n">
        <v>4</v>
      </c>
      <c r="K21" s="29" t="n">
        <v>7</v>
      </c>
      <c r="L21" s="25"/>
      <c r="M21" s="26" t="n">
        <v>14</v>
      </c>
      <c r="N21" s="27"/>
      <c r="O21" s="26" t="n">
        <v>12</v>
      </c>
      <c r="P21" s="9"/>
      <c r="Q21" s="26"/>
      <c r="R21" s="27" t="n">
        <v>11</v>
      </c>
      <c r="S21" s="26" t="n">
        <v>9</v>
      </c>
      <c r="T21" s="27"/>
      <c r="U21" s="26"/>
      <c r="V21" s="27" t="n">
        <v>15</v>
      </c>
      <c r="W21" s="26" t="n">
        <v>3</v>
      </c>
      <c r="X21" s="27"/>
      <c r="Y21" s="26"/>
      <c r="Z21" s="27" t="n">
        <v>10</v>
      </c>
      <c r="AA21" s="26"/>
      <c r="AB21" s="27" t="n">
        <v>13</v>
      </c>
      <c r="AC21" s="26" t="n">
        <v>5</v>
      </c>
      <c r="AD21" s="27"/>
      <c r="AE21" s="26"/>
      <c r="AF21" s="27" t="n">
        <v>1</v>
      </c>
      <c r="AG21" s="26"/>
      <c r="AH21" s="27" t="n">
        <v>8</v>
      </c>
      <c r="AI21" s="26"/>
      <c r="AJ21" s="27" t="n">
        <v>6</v>
      </c>
      <c r="AK21" s="26"/>
      <c r="AL21" s="27" t="n">
        <v>2</v>
      </c>
      <c r="AM21" s="5" t="n">
        <f aca="false">SUM(I21:AL21)</f>
        <v>120</v>
      </c>
      <c r="AN21" s="0" t="n">
        <f aca="false">$G21+$AI21+AK21</f>
        <v>88</v>
      </c>
      <c r="AO21" s="0" t="n">
        <f aca="false">$G21+$AI21+AL21</f>
        <v>90</v>
      </c>
      <c r="AP21" s="0" t="n">
        <f aca="false">$G21+$AJ21+AK21</f>
        <v>94</v>
      </c>
      <c r="AQ21" s="0" t="n">
        <f aca="false">$G21+$AJ21+AL21</f>
        <v>96</v>
      </c>
      <c r="AR21" s="5" t="str">
        <f aca="false">B21</f>
        <v>Daryl</v>
      </c>
      <c r="AS21" s="1" t="n">
        <f aca="false">G21+AK21</f>
        <v>88</v>
      </c>
      <c r="AT21" s="1" t="n">
        <f aca="false">G21+AL21</f>
        <v>90</v>
      </c>
    </row>
    <row r="22" customFormat="false" ht="12.75" hidden="false" customHeight="true" outlineLevel="0" collapsed="false">
      <c r="B22" s="5" t="s">
        <v>60</v>
      </c>
      <c r="C22" s="5" t="n">
        <v>16</v>
      </c>
      <c r="D22" s="5"/>
      <c r="E22" s="5"/>
      <c r="F22" s="5" t="n">
        <f aca="false">E22+G22</f>
        <v>86</v>
      </c>
      <c r="G22" s="23" t="n">
        <f aca="false">SUMIF(wins,"w",I22:AL22)</f>
        <v>86</v>
      </c>
      <c r="H22" s="23" t="n">
        <f aca="false">SUMIF(wins,"l",I22:AL22)</f>
        <v>0</v>
      </c>
      <c r="I22" s="24" t="n">
        <v>10</v>
      </c>
      <c r="J22" s="25"/>
      <c r="K22" s="9"/>
      <c r="L22" s="25" t="n">
        <v>2</v>
      </c>
      <c r="M22" s="26" t="n">
        <v>7</v>
      </c>
      <c r="N22" s="27"/>
      <c r="O22" s="26" t="n">
        <v>15</v>
      </c>
      <c r="P22" s="9"/>
      <c r="Q22" s="26"/>
      <c r="R22" s="27" t="n">
        <v>11</v>
      </c>
      <c r="S22" s="26" t="n">
        <v>9</v>
      </c>
      <c r="T22" s="27"/>
      <c r="U22" s="26"/>
      <c r="V22" s="27" t="n">
        <v>13</v>
      </c>
      <c r="W22" s="26" t="n">
        <v>4</v>
      </c>
      <c r="X22" s="27"/>
      <c r="Y22" s="26" t="n">
        <v>3</v>
      </c>
      <c r="Z22" s="27"/>
      <c r="AA22" s="26"/>
      <c r="AB22" s="27" t="n">
        <v>14</v>
      </c>
      <c r="AC22" s="26"/>
      <c r="AD22" s="27" t="n">
        <v>1</v>
      </c>
      <c r="AE22" s="26" t="n">
        <v>5</v>
      </c>
      <c r="AF22" s="27"/>
      <c r="AG22" s="26"/>
      <c r="AH22" s="27" t="n">
        <v>6</v>
      </c>
      <c r="AI22" s="26"/>
      <c r="AJ22" s="27" t="n">
        <v>12</v>
      </c>
      <c r="AK22" s="26"/>
      <c r="AL22" s="27" t="n">
        <v>8</v>
      </c>
      <c r="AM22" s="5" t="n">
        <f aca="false">SUM(I22:AL22)</f>
        <v>120</v>
      </c>
      <c r="AN22" s="0" t="n">
        <f aca="false">$G22+$AI22+AK22</f>
        <v>86</v>
      </c>
      <c r="AO22" s="0" t="n">
        <f aca="false">$G22+$AI22+AL22</f>
        <v>94</v>
      </c>
      <c r="AP22" s="0" t="n">
        <f aca="false">$G22+$AJ22+AK22</f>
        <v>98</v>
      </c>
      <c r="AQ22" s="0" t="n">
        <f aca="false">$G22+$AJ22+AL22</f>
        <v>106</v>
      </c>
      <c r="AR22" s="5" t="str">
        <f aca="false">B22</f>
        <v>Ken</v>
      </c>
      <c r="AS22" s="1" t="n">
        <f aca="false">G22+AK22</f>
        <v>86</v>
      </c>
      <c r="AT22" s="1" t="n">
        <f aca="false">G22+AL22</f>
        <v>94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66</v>
      </c>
      <c r="C23" s="5" t="n">
        <v>16</v>
      </c>
      <c r="D23" s="5"/>
      <c r="E23" s="5"/>
      <c r="F23" s="5" t="n">
        <f aca="false">E23+G23</f>
        <v>86</v>
      </c>
      <c r="G23" s="23" t="n">
        <f aca="false">SUMIF(wins,"w",I23:AL23)</f>
        <v>86</v>
      </c>
      <c r="H23" s="23" t="n">
        <f aca="false">SUMIF(wins,"l",I23:AL23)</f>
        <v>0</v>
      </c>
      <c r="I23" s="24" t="n">
        <v>8</v>
      </c>
      <c r="J23" s="25"/>
      <c r="K23" s="29"/>
      <c r="L23" s="25" t="n">
        <v>1</v>
      </c>
      <c r="M23" s="26" t="n">
        <v>2</v>
      </c>
      <c r="N23" s="27"/>
      <c r="O23" s="26" t="n">
        <v>15</v>
      </c>
      <c r="P23" s="9"/>
      <c r="Q23" s="26"/>
      <c r="R23" s="27" t="n">
        <v>7</v>
      </c>
      <c r="S23" s="26" t="n">
        <v>10</v>
      </c>
      <c r="T23" s="27"/>
      <c r="U23" s="26"/>
      <c r="V23" s="27" t="n">
        <v>14</v>
      </c>
      <c r="W23" s="26" t="n">
        <v>5</v>
      </c>
      <c r="X23" s="27"/>
      <c r="Y23" s="26" t="n">
        <v>6</v>
      </c>
      <c r="Z23" s="27"/>
      <c r="AA23" s="26"/>
      <c r="AB23" s="27" t="n">
        <v>13</v>
      </c>
      <c r="AC23" s="26"/>
      <c r="AD23" s="27" t="n">
        <v>3</v>
      </c>
      <c r="AE23" s="26"/>
      <c r="AF23" s="27" t="n">
        <v>9</v>
      </c>
      <c r="AG23" s="26"/>
      <c r="AH23" s="27" t="n">
        <v>4</v>
      </c>
      <c r="AI23" s="26"/>
      <c r="AJ23" s="27" t="n">
        <v>11</v>
      </c>
      <c r="AK23" s="26"/>
      <c r="AL23" s="27" t="n">
        <v>12</v>
      </c>
      <c r="AM23" s="5" t="n">
        <f aca="false">SUM(I23:AL23)</f>
        <v>120</v>
      </c>
      <c r="AN23" s="0" t="n">
        <f aca="false">$G23+$AI23+AK23</f>
        <v>86</v>
      </c>
      <c r="AO23" s="0" t="n">
        <f aca="false">$G23+$AI23+AL23</f>
        <v>98</v>
      </c>
      <c r="AP23" s="0" t="n">
        <f aca="false">$G23+$AJ23+AK23</f>
        <v>97</v>
      </c>
      <c r="AQ23" s="0" t="n">
        <f aca="false">$G23+$AJ23+AL23</f>
        <v>109</v>
      </c>
      <c r="AR23" s="5" t="str">
        <f aca="false">B23</f>
        <v>Pat</v>
      </c>
      <c r="AS23" s="1" t="n">
        <f aca="false">G23+AK23</f>
        <v>86</v>
      </c>
      <c r="AT23" s="1" t="n">
        <f aca="false">G23+AL23</f>
        <v>98</v>
      </c>
    </row>
    <row r="24" customFormat="false" ht="12.75" hidden="false" customHeight="true" outlineLevel="0" collapsed="false">
      <c r="B24" s="5" t="s">
        <v>46</v>
      </c>
      <c r="C24" s="28" t="n">
        <v>18</v>
      </c>
      <c r="D24" s="28"/>
      <c r="E24" s="5"/>
      <c r="F24" s="5" t="n">
        <f aca="false">E24+G24</f>
        <v>85</v>
      </c>
      <c r="G24" s="23" t="n">
        <f aca="false">SUMIF(wins,"w",I24:AL24)</f>
        <v>85</v>
      </c>
      <c r="H24" s="23" t="n">
        <f aca="false">SUMIF(wins,"l",I24:AL24)</f>
        <v>0</v>
      </c>
      <c r="I24" s="24" t="n">
        <v>6</v>
      </c>
      <c r="J24" s="25"/>
      <c r="K24" s="9"/>
      <c r="L24" s="25" t="n">
        <v>4</v>
      </c>
      <c r="M24" s="26" t="n">
        <v>3</v>
      </c>
      <c r="N24" s="27"/>
      <c r="O24" s="26" t="n">
        <v>11</v>
      </c>
      <c r="P24" s="9"/>
      <c r="Q24" s="26"/>
      <c r="R24" s="27" t="n">
        <v>1</v>
      </c>
      <c r="S24" s="26" t="n">
        <v>9</v>
      </c>
      <c r="T24" s="27"/>
      <c r="U24" s="26"/>
      <c r="V24" s="27" t="n">
        <v>13</v>
      </c>
      <c r="W24" s="26" t="n">
        <v>12</v>
      </c>
      <c r="X24" s="27"/>
      <c r="Y24" s="26"/>
      <c r="Z24" s="27" t="n">
        <v>5</v>
      </c>
      <c r="AA24" s="26"/>
      <c r="AB24" s="27" t="n">
        <v>15</v>
      </c>
      <c r="AC24" s="26" t="n">
        <v>2</v>
      </c>
      <c r="AD24" s="27"/>
      <c r="AE24" s="26" t="n">
        <v>8</v>
      </c>
      <c r="AF24" s="27"/>
      <c r="AG24" s="26"/>
      <c r="AH24" s="27" t="n">
        <v>10</v>
      </c>
      <c r="AI24" s="26"/>
      <c r="AJ24" s="27" t="n">
        <v>14</v>
      </c>
      <c r="AK24" s="26"/>
      <c r="AL24" s="27" t="n">
        <v>7</v>
      </c>
      <c r="AM24" s="5" t="n">
        <f aca="false">SUM(I24:AL24)</f>
        <v>120</v>
      </c>
      <c r="AN24" s="0" t="n">
        <f aca="false">$G24+$AI24+AK24</f>
        <v>85</v>
      </c>
      <c r="AO24" s="0" t="n">
        <f aca="false">$G24+$AI24+AL24</f>
        <v>92</v>
      </c>
      <c r="AP24" s="0" t="n">
        <f aca="false">$G24+$AJ24+AK24</f>
        <v>99</v>
      </c>
      <c r="AQ24" s="0" t="n">
        <f aca="false">$G24+$AJ24+AL24</f>
        <v>106</v>
      </c>
      <c r="AR24" s="5" t="str">
        <f aca="false">B24</f>
        <v>Barrie</v>
      </c>
      <c r="AS24" s="1" t="n">
        <f aca="false">G24+AK24</f>
        <v>85</v>
      </c>
      <c r="AT24" s="1" t="n">
        <f aca="false">G24+AL24</f>
        <v>92</v>
      </c>
    </row>
    <row r="25" customFormat="false" ht="12.75" hidden="false" customHeight="true" outlineLevel="0" collapsed="false">
      <c r="B25" s="5" t="s">
        <v>153</v>
      </c>
      <c r="C25" s="5" t="n">
        <v>18</v>
      </c>
      <c r="D25" s="5"/>
      <c r="E25" s="5"/>
      <c r="F25" s="5" t="n">
        <f aca="false">E25+G25</f>
        <v>85</v>
      </c>
      <c r="G25" s="23" t="n">
        <f aca="false">SUMIF(wins,"w",I25:AL25)</f>
        <v>85</v>
      </c>
      <c r="H25" s="23" t="n">
        <f aca="false">SUMIF(wins,"l",I25:AL25)</f>
        <v>0</v>
      </c>
      <c r="I25" s="24" t="n">
        <v>8</v>
      </c>
      <c r="J25" s="25"/>
      <c r="K25" s="9"/>
      <c r="L25" s="25" t="n">
        <v>3</v>
      </c>
      <c r="M25" s="26"/>
      <c r="N25" s="27" t="n">
        <v>2</v>
      </c>
      <c r="O25" s="26" t="n">
        <v>10</v>
      </c>
      <c r="P25" s="9"/>
      <c r="Q25" s="26"/>
      <c r="R25" s="27" t="n">
        <v>4</v>
      </c>
      <c r="S25" s="26" t="n">
        <v>11</v>
      </c>
      <c r="T25" s="27"/>
      <c r="U25" s="26"/>
      <c r="V25" s="27" t="n">
        <v>14</v>
      </c>
      <c r="W25" s="26"/>
      <c r="X25" s="27" t="n">
        <v>1</v>
      </c>
      <c r="Y25" s="26" t="n">
        <v>5</v>
      </c>
      <c r="Z25" s="27"/>
      <c r="AA25" s="26"/>
      <c r="AB25" s="27" t="n">
        <v>15</v>
      </c>
      <c r="AC25" s="26" t="n">
        <v>6</v>
      </c>
      <c r="AD25" s="27"/>
      <c r="AE25" s="26"/>
      <c r="AF25" s="27" t="n">
        <v>7</v>
      </c>
      <c r="AG25" s="26"/>
      <c r="AH25" s="27" t="n">
        <v>9</v>
      </c>
      <c r="AI25" s="26"/>
      <c r="AJ25" s="27" t="n">
        <v>13</v>
      </c>
      <c r="AK25" s="26"/>
      <c r="AL25" s="27" t="n">
        <v>12</v>
      </c>
      <c r="AM25" s="5" t="n">
        <f aca="false">SUM(I25:AL25)</f>
        <v>120</v>
      </c>
      <c r="AN25" s="0" t="n">
        <f aca="false">$G25+$AI25+AK25</f>
        <v>85</v>
      </c>
      <c r="AO25" s="0" t="n">
        <f aca="false">$G25+$AI25+AL25</f>
        <v>97</v>
      </c>
      <c r="AP25" s="0" t="n">
        <f aca="false">$G25+$AJ25+AK25</f>
        <v>98</v>
      </c>
      <c r="AQ25" s="0" t="n">
        <f aca="false">$G25+$AJ25+AL25</f>
        <v>110</v>
      </c>
      <c r="AR25" s="5" t="str">
        <f aca="false">B25</f>
        <v>Denis/Lynne</v>
      </c>
      <c r="AS25" s="1" t="n">
        <f aca="false">G25+AK25</f>
        <v>85</v>
      </c>
      <c r="AT25" s="1" t="n">
        <f aca="false">G25+AL25</f>
        <v>97</v>
      </c>
    </row>
    <row r="26" customFormat="false" ht="12.75" hidden="false" customHeight="true" outlineLevel="0" collapsed="false">
      <c r="B26" s="5" t="s">
        <v>68</v>
      </c>
      <c r="C26" s="5" t="n">
        <v>20</v>
      </c>
      <c r="D26" s="5"/>
      <c r="E26" s="5"/>
      <c r="F26" s="5" t="n">
        <f aca="false">E26+G26</f>
        <v>84</v>
      </c>
      <c r="G26" s="23" t="n">
        <f aca="false">SUMIF(wins,"w",I26:AL26)</f>
        <v>84</v>
      </c>
      <c r="H26" s="23" t="n">
        <f aca="false">SUMIF(wins,"l",I26:AL26)</f>
        <v>0</v>
      </c>
      <c r="I26" s="24" t="n">
        <v>7</v>
      </c>
      <c r="J26" s="25"/>
      <c r="K26" s="29" t="n">
        <v>1</v>
      </c>
      <c r="L26" s="25"/>
      <c r="M26" s="26" t="n">
        <v>6</v>
      </c>
      <c r="N26" s="27"/>
      <c r="O26" s="26" t="n">
        <v>13</v>
      </c>
      <c r="P26" s="9"/>
      <c r="Q26" s="26"/>
      <c r="R26" s="27" t="n">
        <v>2</v>
      </c>
      <c r="S26" s="26" t="n">
        <v>10</v>
      </c>
      <c r="T26" s="27"/>
      <c r="U26" s="26"/>
      <c r="V26" s="27" t="n">
        <v>14</v>
      </c>
      <c r="W26" s="26" t="n">
        <v>9</v>
      </c>
      <c r="X26" s="27"/>
      <c r="Y26" s="26" t="n">
        <v>5</v>
      </c>
      <c r="Z26" s="27"/>
      <c r="AA26" s="26"/>
      <c r="AB26" s="27" t="n">
        <v>15</v>
      </c>
      <c r="AC26" s="26" t="n">
        <v>11</v>
      </c>
      <c r="AD26" s="27"/>
      <c r="AE26" s="26" t="n">
        <v>12</v>
      </c>
      <c r="AF26" s="27"/>
      <c r="AG26" s="26"/>
      <c r="AH26" s="27" t="n">
        <v>8</v>
      </c>
      <c r="AI26" s="26"/>
      <c r="AJ26" s="27" t="n">
        <v>4</v>
      </c>
      <c r="AK26" s="26"/>
      <c r="AL26" s="27" t="n">
        <v>3</v>
      </c>
      <c r="AM26" s="5" t="n">
        <f aca="false">SUM(I26:AL26)</f>
        <v>120</v>
      </c>
      <c r="AN26" s="0" t="n">
        <f aca="false">$G26+$AI26+AK26</f>
        <v>84</v>
      </c>
      <c r="AO26" s="0" t="n">
        <f aca="false">$G26+$AI26+AL26</f>
        <v>87</v>
      </c>
      <c r="AP26" s="0" t="n">
        <f aca="false">$G26+$AJ26+AK26</f>
        <v>88</v>
      </c>
      <c r="AQ26" s="0" t="n">
        <f aca="false">$G26+$AJ26+AL26</f>
        <v>91</v>
      </c>
      <c r="AR26" s="5" t="str">
        <f aca="false">B26</f>
        <v>Scott&amp;Val</v>
      </c>
      <c r="AS26" s="1" t="n">
        <f aca="false">G26+AK26</f>
        <v>84</v>
      </c>
      <c r="AT26" s="1" t="n">
        <f aca="false">G26+AL26</f>
        <v>87</v>
      </c>
    </row>
    <row r="27" customFormat="false" ht="12.75" hidden="false" customHeight="true" outlineLevel="0" collapsed="false">
      <c r="B27" s="5" t="s">
        <v>57</v>
      </c>
      <c r="C27" s="5" t="n">
        <v>20</v>
      </c>
      <c r="D27" s="5"/>
      <c r="E27" s="5"/>
      <c r="F27" s="5" t="n">
        <f aca="false">E27+G27</f>
        <v>84</v>
      </c>
      <c r="G27" s="23" t="n">
        <f aca="false">SUMIF(wins,"w",I27:AL27)</f>
        <v>84</v>
      </c>
      <c r="H27" s="23" t="n">
        <f aca="false">SUMIF(wins,"l",I27:AL27)</f>
        <v>0</v>
      </c>
      <c r="I27" s="24" t="n">
        <v>7</v>
      </c>
      <c r="J27" s="25"/>
      <c r="K27" s="29" t="n">
        <v>6</v>
      </c>
      <c r="L27" s="25"/>
      <c r="M27" s="26" t="n">
        <v>4</v>
      </c>
      <c r="N27" s="27"/>
      <c r="O27" s="26" t="n">
        <v>13</v>
      </c>
      <c r="P27" s="9"/>
      <c r="Q27" s="26"/>
      <c r="R27" s="27" t="n">
        <v>8</v>
      </c>
      <c r="S27" s="26" t="n">
        <v>11</v>
      </c>
      <c r="T27" s="27"/>
      <c r="U27" s="26"/>
      <c r="V27" s="27" t="n">
        <v>14</v>
      </c>
      <c r="W27" s="26"/>
      <c r="X27" s="27" t="n">
        <v>3</v>
      </c>
      <c r="Y27" s="26"/>
      <c r="Z27" s="27" t="n">
        <v>10</v>
      </c>
      <c r="AA27" s="26"/>
      <c r="AB27" s="27" t="n">
        <v>15</v>
      </c>
      <c r="AC27" s="26" t="n">
        <v>5</v>
      </c>
      <c r="AD27" s="27"/>
      <c r="AE27" s="26"/>
      <c r="AF27" s="27" t="n">
        <v>2</v>
      </c>
      <c r="AG27" s="26"/>
      <c r="AH27" s="27" t="n">
        <v>9</v>
      </c>
      <c r="AI27" s="26"/>
      <c r="AJ27" s="27" t="n">
        <v>12</v>
      </c>
      <c r="AK27" s="26" t="n">
        <v>1</v>
      </c>
      <c r="AL27" s="27"/>
      <c r="AM27" s="5" t="n">
        <f aca="false">SUM(I27:AL27)</f>
        <v>120</v>
      </c>
      <c r="AN27" s="0" t="n">
        <f aca="false">$G27+$AI27+AK27</f>
        <v>85</v>
      </c>
      <c r="AO27" s="0" t="n">
        <f aca="false">$G27+$AI27+AL27</f>
        <v>84</v>
      </c>
      <c r="AP27" s="0" t="n">
        <f aca="false">$G27+$AJ27+AK27</f>
        <v>97</v>
      </c>
      <c r="AQ27" s="0" t="n">
        <f aca="false">$G27+$AJ27+AL27</f>
        <v>96</v>
      </c>
      <c r="AR27" s="5" t="str">
        <f aca="false">B27</f>
        <v>Hank</v>
      </c>
      <c r="AS27" s="1" t="n">
        <f aca="false">G27+AK27</f>
        <v>85</v>
      </c>
      <c r="AT27" s="1" t="n">
        <f aca="false">G27+AL27</f>
        <v>84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47</v>
      </c>
      <c r="C28" s="5" t="n">
        <v>22</v>
      </c>
      <c r="D28" s="5"/>
      <c r="E28" s="5"/>
      <c r="F28" s="5" t="n">
        <f aca="false">E28+G28</f>
        <v>82</v>
      </c>
      <c r="G28" s="23" t="n">
        <f aca="false">SUMIF(wins,"w",I28:AL28)</f>
        <v>82</v>
      </c>
      <c r="H28" s="23" t="n">
        <f aca="false">SUMIF(wins,"l",I28:AL28)</f>
        <v>0</v>
      </c>
      <c r="I28" s="24" t="n">
        <v>10</v>
      </c>
      <c r="J28" s="25"/>
      <c r="K28" s="9" t="n">
        <v>9</v>
      </c>
      <c r="L28" s="25"/>
      <c r="M28" s="26" t="n">
        <v>4</v>
      </c>
      <c r="N28" s="27"/>
      <c r="O28" s="26" t="n">
        <v>15</v>
      </c>
      <c r="P28" s="9"/>
      <c r="Q28" s="26"/>
      <c r="R28" s="27" t="n">
        <v>6</v>
      </c>
      <c r="S28" s="26"/>
      <c r="T28" s="27" t="n">
        <v>1</v>
      </c>
      <c r="U28" s="26"/>
      <c r="V28" s="27" t="n">
        <v>13</v>
      </c>
      <c r="W28" s="26" t="n">
        <v>7</v>
      </c>
      <c r="X28" s="27"/>
      <c r="Y28" s="26"/>
      <c r="Z28" s="27" t="n">
        <v>11</v>
      </c>
      <c r="AA28" s="26"/>
      <c r="AB28" s="27" t="n">
        <v>14</v>
      </c>
      <c r="AC28" s="26" t="n">
        <v>3</v>
      </c>
      <c r="AD28" s="27"/>
      <c r="AE28" s="26" t="n">
        <v>2</v>
      </c>
      <c r="AF28" s="27"/>
      <c r="AG28" s="26" t="n">
        <v>5</v>
      </c>
      <c r="AH28" s="27"/>
      <c r="AI28" s="26"/>
      <c r="AJ28" s="27" t="n">
        <v>8</v>
      </c>
      <c r="AK28" s="26"/>
      <c r="AL28" s="27" t="n">
        <v>12</v>
      </c>
      <c r="AM28" s="5" t="n">
        <f aca="false">SUM(I28:AL28)</f>
        <v>120</v>
      </c>
      <c r="AN28" s="0" t="n">
        <f aca="false">$G28+$AI28+AK28</f>
        <v>82</v>
      </c>
      <c r="AO28" s="0" t="n">
        <f aca="false">$G28+$AI28+AL28</f>
        <v>94</v>
      </c>
      <c r="AP28" s="0" t="n">
        <f aca="false">$G28+$AJ28+AK28</f>
        <v>90</v>
      </c>
      <c r="AQ28" s="0" t="n">
        <f aca="false">$G28+$AJ28+AL28</f>
        <v>102</v>
      </c>
      <c r="AR28" s="5" t="str">
        <f aca="false">B28</f>
        <v>Brady</v>
      </c>
      <c r="AS28" s="1" t="n">
        <f aca="false">G28+AK28</f>
        <v>82</v>
      </c>
      <c r="AT28" s="1" t="n">
        <f aca="false">G28+AL28</f>
        <v>94</v>
      </c>
    </row>
    <row r="29" customFormat="false" ht="12.75" hidden="false" customHeight="true" outlineLevel="0" collapsed="false">
      <c r="A29" s="1" t="n">
        <v>2</v>
      </c>
      <c r="B29" s="5" t="s">
        <v>154</v>
      </c>
      <c r="C29" s="5" t="n">
        <v>22</v>
      </c>
      <c r="D29" s="5"/>
      <c r="E29" s="5"/>
      <c r="F29" s="5" t="n">
        <f aca="false">E29+G29</f>
        <v>82</v>
      </c>
      <c r="G29" s="23" t="n">
        <f aca="false">SUMIF(wins,"w",I29:AL29)</f>
        <v>82</v>
      </c>
      <c r="H29" s="23" t="n">
        <f aca="false">SUMIF(wins,"l",I29:AL29)</f>
        <v>0</v>
      </c>
      <c r="I29" s="24" t="n">
        <v>4</v>
      </c>
      <c r="J29" s="25"/>
      <c r="K29" s="29"/>
      <c r="L29" s="25" t="n">
        <v>1</v>
      </c>
      <c r="M29" s="26" t="n">
        <v>3</v>
      </c>
      <c r="N29" s="27"/>
      <c r="O29" s="26" t="n">
        <v>14</v>
      </c>
      <c r="P29" s="9"/>
      <c r="Q29" s="26"/>
      <c r="R29" s="27" t="n">
        <v>9</v>
      </c>
      <c r="S29" s="26" t="n">
        <v>12</v>
      </c>
      <c r="T29" s="27"/>
      <c r="U29" s="26"/>
      <c r="V29" s="27" t="n">
        <v>15</v>
      </c>
      <c r="W29" s="26" t="n">
        <v>5</v>
      </c>
      <c r="X29" s="27"/>
      <c r="Y29" s="26" t="n">
        <v>2</v>
      </c>
      <c r="Z29" s="27"/>
      <c r="AA29" s="26"/>
      <c r="AB29" s="27" t="n">
        <v>13</v>
      </c>
      <c r="AC29" s="26"/>
      <c r="AD29" s="27" t="n">
        <v>6</v>
      </c>
      <c r="AE29" s="26" t="n">
        <v>8</v>
      </c>
      <c r="AF29" s="27"/>
      <c r="AG29" s="26"/>
      <c r="AH29" s="27" t="n">
        <v>11</v>
      </c>
      <c r="AI29" s="26"/>
      <c r="AJ29" s="27" t="n">
        <v>7</v>
      </c>
      <c r="AK29" s="26"/>
      <c r="AL29" s="27" t="n">
        <v>10</v>
      </c>
      <c r="AM29" s="5" t="n">
        <f aca="false">SUM(I29:AL29)</f>
        <v>120</v>
      </c>
      <c r="AN29" s="0" t="n">
        <f aca="false">$G29+$AI29+AK29</f>
        <v>82</v>
      </c>
      <c r="AO29" s="0" t="n">
        <f aca="false">$G29+$AI29+AL29</f>
        <v>92</v>
      </c>
      <c r="AP29" s="0" t="n">
        <f aca="false">$G29+$AJ29+AK29</f>
        <v>89</v>
      </c>
      <c r="AQ29" s="0" t="n">
        <f aca="false">$G29+$AJ29+AL29</f>
        <v>99</v>
      </c>
      <c r="AR29" s="5" t="str">
        <f aca="false">B29</f>
        <v>Cameron/Scott</v>
      </c>
      <c r="AS29" s="1" t="n">
        <f aca="false">G29+AK29</f>
        <v>82</v>
      </c>
      <c r="AT29" s="1" t="n">
        <f aca="false">G29+AL29</f>
        <v>92</v>
      </c>
    </row>
    <row r="30" customFormat="false" ht="12.75" hidden="false" customHeight="false" outlineLevel="0" collapsed="false">
      <c r="B30" s="5" t="s">
        <v>62</v>
      </c>
      <c r="C30" s="5" t="n">
        <v>24</v>
      </c>
      <c r="D30" s="5"/>
      <c r="E30" s="5"/>
      <c r="F30" s="5" t="n">
        <f aca="false">E30+G30</f>
        <v>76</v>
      </c>
      <c r="G30" s="23" t="n">
        <f aca="false">SUMIF(wins,"w",I30:AL30)</f>
        <v>76</v>
      </c>
      <c r="H30" s="23" t="n">
        <f aca="false">SUMIF(wins,"l",I30:AL30)</f>
        <v>0</v>
      </c>
      <c r="I30" s="24" t="n">
        <v>9</v>
      </c>
      <c r="J30" s="25"/>
      <c r="K30" s="29" t="n">
        <v>5</v>
      </c>
      <c r="L30" s="25"/>
      <c r="M30" s="26" t="n">
        <v>7</v>
      </c>
      <c r="N30" s="27"/>
      <c r="O30" s="26" t="n">
        <v>14</v>
      </c>
      <c r="P30" s="9"/>
      <c r="Q30" s="26" t="n">
        <v>4</v>
      </c>
      <c r="R30" s="27"/>
      <c r="S30" s="26" t="n">
        <v>6</v>
      </c>
      <c r="T30" s="27"/>
      <c r="U30" s="26"/>
      <c r="V30" s="27" t="n">
        <v>12</v>
      </c>
      <c r="W30" s="26"/>
      <c r="X30" s="27" t="n">
        <v>3</v>
      </c>
      <c r="Y30" s="26"/>
      <c r="Z30" s="27" t="n">
        <v>11</v>
      </c>
      <c r="AA30" s="26"/>
      <c r="AB30" s="27" t="n">
        <v>15</v>
      </c>
      <c r="AC30" s="26"/>
      <c r="AD30" s="27" t="n">
        <v>2</v>
      </c>
      <c r="AE30" s="26" t="n">
        <v>8</v>
      </c>
      <c r="AF30" s="27"/>
      <c r="AG30" s="26"/>
      <c r="AH30" s="27" t="n">
        <v>1</v>
      </c>
      <c r="AI30" s="26"/>
      <c r="AJ30" s="27" t="n">
        <v>10</v>
      </c>
      <c r="AK30" s="26"/>
      <c r="AL30" s="27" t="n">
        <v>13</v>
      </c>
      <c r="AM30" s="5" t="n">
        <f aca="false">SUM(I30:AL30)</f>
        <v>120</v>
      </c>
      <c r="AN30" s="0" t="n">
        <f aca="false">$G30+$AI30+AK30</f>
        <v>76</v>
      </c>
      <c r="AO30" s="0" t="n">
        <f aca="false">$G30+$AI30+AL30</f>
        <v>89</v>
      </c>
      <c r="AP30" s="0" t="n">
        <f aca="false">$G30+$AJ30+AK30</f>
        <v>86</v>
      </c>
      <c r="AQ30" s="0" t="n">
        <f aca="false">$G30+$AJ30+AL30</f>
        <v>99</v>
      </c>
      <c r="AR30" s="5" t="str">
        <f aca="false">B30</f>
        <v>Mickey</v>
      </c>
      <c r="AS30" s="1" t="n">
        <f aca="false">G30+AK30</f>
        <v>76</v>
      </c>
      <c r="AT30" s="1" t="n">
        <f aca="false">G30+AL30</f>
        <v>89</v>
      </c>
      <c r="AU30" s="5"/>
      <c r="AV30" s="5"/>
    </row>
    <row r="31" customFormat="false" ht="12.75" hidden="false" customHeight="false" outlineLevel="0" collapsed="false">
      <c r="B31" s="5" t="s">
        <v>70</v>
      </c>
      <c r="C31" s="5" t="n">
        <v>25</v>
      </c>
      <c r="D31" s="5"/>
      <c r="E31" s="5"/>
      <c r="F31" s="5" t="n">
        <f aca="false">E31+G31</f>
        <v>62</v>
      </c>
      <c r="G31" s="23" t="n">
        <f aca="false">SUMIF(wins,"w",I31:AL31)</f>
        <v>62</v>
      </c>
      <c r="H31" s="23" t="n">
        <f aca="false">SUMIF(wins,"l",I31:AL31)</f>
        <v>0</v>
      </c>
      <c r="I31" s="24" t="n">
        <v>12</v>
      </c>
      <c r="J31" s="25"/>
      <c r="K31" s="9" t="n">
        <v>15</v>
      </c>
      <c r="L31" s="25"/>
      <c r="M31" s="26"/>
      <c r="N31" s="27" t="n">
        <v>7</v>
      </c>
      <c r="O31" s="26" t="n">
        <v>8</v>
      </c>
      <c r="P31" s="9"/>
      <c r="Q31" s="26"/>
      <c r="R31" s="27" t="n">
        <v>4</v>
      </c>
      <c r="S31" s="26"/>
      <c r="T31" s="27" t="n">
        <v>2</v>
      </c>
      <c r="U31" s="26"/>
      <c r="V31" s="27" t="n">
        <v>14</v>
      </c>
      <c r="W31" s="26" t="n">
        <v>5</v>
      </c>
      <c r="X31" s="27"/>
      <c r="Y31" s="26" t="n">
        <v>6</v>
      </c>
      <c r="Z31" s="27"/>
      <c r="AA31" s="26"/>
      <c r="AB31" s="27" t="n">
        <v>13</v>
      </c>
      <c r="AC31" s="26"/>
      <c r="AD31" s="27" t="n">
        <v>3</v>
      </c>
      <c r="AE31" s="26"/>
      <c r="AF31" s="27" t="n">
        <v>9</v>
      </c>
      <c r="AG31" s="26" t="n">
        <v>1</v>
      </c>
      <c r="AH31" s="27"/>
      <c r="AI31" s="26"/>
      <c r="AJ31" s="27" t="n">
        <v>10</v>
      </c>
      <c r="AK31" s="26"/>
      <c r="AL31" s="27" t="n">
        <v>11</v>
      </c>
      <c r="AM31" s="5" t="n">
        <f aca="false">SUM(I31:AL31)</f>
        <v>120</v>
      </c>
      <c r="AN31" s="0" t="n">
        <f aca="false">$G31+$AI31+AK31</f>
        <v>62</v>
      </c>
      <c r="AO31" s="0" t="n">
        <f aca="false">$G31+$AI31+AL31</f>
        <v>73</v>
      </c>
      <c r="AP31" s="0" t="n">
        <f aca="false">$G31+$AJ31+AK31</f>
        <v>72</v>
      </c>
      <c r="AQ31" s="0" t="n">
        <f aca="false">$G31+$AJ31+AL31</f>
        <v>83</v>
      </c>
      <c r="AR31" s="5" t="str">
        <f aca="false">B31</f>
        <v>WAM</v>
      </c>
      <c r="AS31" s="1" t="n">
        <f aca="false">G31+AK31</f>
        <v>62</v>
      </c>
      <c r="AT31" s="1" t="n">
        <f aca="false">G31+AL31</f>
        <v>73</v>
      </c>
      <c r="AY31" s="5"/>
    </row>
    <row r="32" customFormat="false" ht="13.5" hidden="false" customHeight="true" outlineLevel="0" collapsed="false">
      <c r="B32" s="5" t="s">
        <v>52</v>
      </c>
      <c r="C32" s="5" t="n">
        <v>26</v>
      </c>
      <c r="D32" s="5"/>
      <c r="E32" s="5"/>
      <c r="F32" s="5" t="n">
        <f aca="false">E32+G32</f>
        <v>61</v>
      </c>
      <c r="G32" s="23" t="n">
        <f aca="false">SUMIF(wins,"w",I32:AL32)</f>
        <v>61</v>
      </c>
      <c r="H32" s="23" t="n">
        <f aca="false">SUMIF(wins,"l",I32:AL32)</f>
        <v>0</v>
      </c>
      <c r="I32" s="24"/>
      <c r="J32" s="25" t="n">
        <v>1</v>
      </c>
      <c r="K32" s="9" t="n">
        <v>12</v>
      </c>
      <c r="L32" s="25"/>
      <c r="M32" s="26"/>
      <c r="N32" s="27" t="n">
        <v>6</v>
      </c>
      <c r="O32" s="26" t="n">
        <v>14</v>
      </c>
      <c r="P32" s="9"/>
      <c r="Q32" s="26"/>
      <c r="R32" s="27" t="n">
        <v>7</v>
      </c>
      <c r="S32" s="26" t="n">
        <v>11</v>
      </c>
      <c r="T32" s="27"/>
      <c r="U32" s="26"/>
      <c r="V32" s="27" t="n">
        <v>10</v>
      </c>
      <c r="W32" s="26" t="n">
        <v>13</v>
      </c>
      <c r="X32" s="27"/>
      <c r="Y32" s="26"/>
      <c r="Z32" s="27" t="n">
        <v>5</v>
      </c>
      <c r="AA32" s="26" t="n">
        <v>4</v>
      </c>
      <c r="AB32" s="27"/>
      <c r="AC32" s="26"/>
      <c r="AD32" s="27" t="n">
        <v>3</v>
      </c>
      <c r="AE32" s="26"/>
      <c r="AF32" s="27" t="n">
        <v>2</v>
      </c>
      <c r="AG32" s="26"/>
      <c r="AH32" s="27" t="n">
        <v>9</v>
      </c>
      <c r="AI32" s="26"/>
      <c r="AJ32" s="27" t="n">
        <v>15</v>
      </c>
      <c r="AK32" s="26" t="n">
        <v>8</v>
      </c>
      <c r="AL32" s="27"/>
      <c r="AM32" s="5" t="n">
        <f aca="false">SUM(I32:AL32)</f>
        <v>120</v>
      </c>
      <c r="AN32" s="0" t="n">
        <f aca="false">$G32+$AI32+AK32</f>
        <v>69</v>
      </c>
      <c r="AO32" s="0" t="n">
        <f aca="false">$G32+$AI32+AL32</f>
        <v>61</v>
      </c>
      <c r="AP32" s="0" t="n">
        <f aca="false">$G32+$AJ32+AK32</f>
        <v>84</v>
      </c>
      <c r="AQ32" s="0" t="n">
        <f aca="false">$G32+$AJ32+AL32</f>
        <v>76</v>
      </c>
      <c r="AR32" s="5" t="str">
        <f aca="false">B32</f>
        <v>Dave</v>
      </c>
      <c r="AS32" s="1" t="n">
        <f aca="false">G32+AK32</f>
        <v>69</v>
      </c>
      <c r="AT32" s="1" t="n">
        <f aca="false">G32+AL32</f>
        <v>61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0</v>
      </c>
      <c r="F34" s="31" t="n">
        <f aca="false">SUM(F7:F33)</f>
        <v>2270</v>
      </c>
      <c r="G34" s="31" t="n">
        <f aca="false">SUM(G7:G33)</f>
        <v>2270</v>
      </c>
      <c r="H34" s="31"/>
      <c r="I34" s="32" t="n">
        <f aca="false">SUM(I7:I32)</f>
        <v>145</v>
      </c>
      <c r="J34" s="30" t="n">
        <f aca="false">SUM(J7:J32)</f>
        <v>5</v>
      </c>
      <c r="K34" s="5" t="n">
        <f aca="false">SUM(K7:K32)</f>
        <v>72</v>
      </c>
      <c r="L34" s="30" t="n">
        <f aca="false">SUM(L7:L32)</f>
        <v>23</v>
      </c>
      <c r="M34" s="32" t="n">
        <f aca="false">SUM(M7:M32)</f>
        <v>166</v>
      </c>
      <c r="N34" s="30" t="n">
        <f aca="false">SUM(N7:N32)</f>
        <v>15</v>
      </c>
      <c r="O34" s="32" t="n">
        <f aca="false">SUM(O7:O32)</f>
        <v>337</v>
      </c>
      <c r="P34" s="5" t="n">
        <f aca="false">SUM(P7:P32)</f>
        <v>0</v>
      </c>
      <c r="Q34" s="32" t="n">
        <f aca="false">SUM(Q7:Q32)</f>
        <v>4</v>
      </c>
      <c r="R34" s="30" t="n">
        <f aca="false">SUM(R7:R32)</f>
        <v>208</v>
      </c>
      <c r="S34" s="32" t="n">
        <f aca="false">SUM(S7:S32)</f>
        <v>217</v>
      </c>
      <c r="T34" s="30" t="n">
        <f aca="false">SUM(T7:T32)</f>
        <v>3</v>
      </c>
      <c r="U34" s="32" t="n">
        <f aca="false">SUM(U7:U32)</f>
        <v>0</v>
      </c>
      <c r="V34" s="30" t="n">
        <f aca="false">SUM(V7:V32)</f>
        <v>347</v>
      </c>
      <c r="W34" s="32" t="n">
        <f aca="false">SUM(W7:W32)</f>
        <v>122</v>
      </c>
      <c r="X34" s="30" t="n">
        <f aca="false">SUM(X7:X32)</f>
        <v>11</v>
      </c>
      <c r="Y34" s="32" t="n">
        <f aca="false">SUM(Y7:Y32)</f>
        <v>41</v>
      </c>
      <c r="Z34" s="30" t="n">
        <f aca="false">SUM(Z7:Z32)</f>
        <v>110</v>
      </c>
      <c r="AA34" s="32" t="n">
        <f aca="false">SUM(AA7:AA32)</f>
        <v>4</v>
      </c>
      <c r="AB34" s="30" t="n">
        <f aca="false">SUM(AB7:AB32)</f>
        <v>359</v>
      </c>
      <c r="AC34" s="32" t="n">
        <f aca="false">SUM(AC7:AC32)</f>
        <v>116</v>
      </c>
      <c r="AD34" s="30" t="n">
        <f aca="false">SUM(AD7:AD32)</f>
        <v>22</v>
      </c>
      <c r="AE34" s="32" t="n">
        <f aca="false">SUM(AE7:AE32)</f>
        <v>49</v>
      </c>
      <c r="AF34" s="30" t="n">
        <f aca="false">SUM(AF7:AF32)</f>
        <v>80</v>
      </c>
      <c r="AG34" s="32" t="n">
        <f aca="false">SUM(AG7:AG32)</f>
        <v>6</v>
      </c>
      <c r="AH34" s="30" t="n">
        <f aca="false">SUM(AH7:AH32)</f>
        <v>160</v>
      </c>
      <c r="AI34" s="32" t="n">
        <f aca="false">SUM(AI7:AI32)</f>
        <v>0</v>
      </c>
      <c r="AJ34" s="30" t="n">
        <f aca="false">SUM(AJ7:AJ32)</f>
        <v>262</v>
      </c>
      <c r="AK34" s="32" t="n">
        <f aca="false">SUM(AK7:AK32)</f>
        <v>9</v>
      </c>
      <c r="AL34" s="30" t="n">
        <f aca="false">SUM(AL7:AL32)</f>
        <v>227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str">
        <f aca="false">IF(E34=0,"",AVERAGE(E7:E32))</f>
        <v/>
      </c>
      <c r="F35" s="33" t="n">
        <f aca="false">IF(F34=0,"",AVERAGE(F7:F32))</f>
        <v>87.3076923076923</v>
      </c>
      <c r="G35" s="33" t="n">
        <f aca="false">IF(G34=0,"",AVERAGE(G7:G32))</f>
        <v>87.3076923076923</v>
      </c>
      <c r="H35" s="33"/>
      <c r="I35" s="34" t="n">
        <f aca="false">IF(I34=0,"",AVERAGE(I7:I32))</f>
        <v>6.04166666666667</v>
      </c>
      <c r="J35" s="35" t="n">
        <f aca="false">IF(J34=0,"",AVERAGE(J7:J32))</f>
        <v>2.5</v>
      </c>
      <c r="K35" s="36" t="n">
        <f aca="false">IF(K34=0,"",AVERAGE(K7:K32))</f>
        <v>5.14285714285714</v>
      </c>
      <c r="L35" s="35" t="n">
        <f aca="false">IF(L34=0,"",AVERAGE(L7:L32))</f>
        <v>1.91666666666667</v>
      </c>
      <c r="M35" s="34" t="n">
        <f aca="false">IF(M34=0,"",AVERAGE(M7:M32))</f>
        <v>7.21739130434783</v>
      </c>
      <c r="N35" s="35" t="n">
        <f aca="false">IF(N34=0,"",AVERAGE(N7:N32))</f>
        <v>5</v>
      </c>
      <c r="O35" s="34" t="n">
        <f aca="false">IF(O34=0,"",AVERAGE(O7:O32))</f>
        <v>12.9615384615385</v>
      </c>
      <c r="P35" s="36" t="str">
        <f aca="false">IF(P34=0,"",AVERAGE(P7:P32))</f>
        <v/>
      </c>
      <c r="Q35" s="34" t="n">
        <f aca="false">IF(Q34=0,"",AVERAGE(Q7:Q32))</f>
        <v>4</v>
      </c>
      <c r="R35" s="35" t="n">
        <f aca="false">IF(R34=0,"",AVERAGE(R7:R32))</f>
        <v>8.32</v>
      </c>
      <c r="S35" s="34" t="n">
        <f aca="false">IF(S34=0,"",AVERAGE(S7:S32))</f>
        <v>9.04166666666667</v>
      </c>
      <c r="T35" s="35" t="n">
        <f aca="false">IF(T34=0,"",AVERAGE(T7:T32))</f>
        <v>1.5</v>
      </c>
      <c r="U35" s="34" t="str">
        <f aca="false">IF(U34=0,"",AVERAGE(U7:U32))</f>
        <v/>
      </c>
      <c r="V35" s="35" t="n">
        <f aca="false">IF(V34=0,"",AVERAGE(V7:V32))</f>
        <v>13.3461538461538</v>
      </c>
      <c r="W35" s="34" t="n">
        <f aca="false">IF(W34=0,"",AVERAGE(W7:W32))</f>
        <v>5.80952380952381</v>
      </c>
      <c r="X35" s="35" t="n">
        <f aca="false">IF(X34=0,"",AVERAGE(X7:X32))</f>
        <v>2.2</v>
      </c>
      <c r="Y35" s="34" t="n">
        <f aca="false">IF(Y34=0,"",AVERAGE(Y7:Y32))</f>
        <v>3.72727272727273</v>
      </c>
      <c r="Z35" s="35" t="n">
        <f aca="false">IF(Z34=0,"",AVERAGE(Z7:Z32))</f>
        <v>7.33333333333333</v>
      </c>
      <c r="AA35" s="34" t="n">
        <f aca="false">IF(AA34=0,"",AVERAGE(AA7:AA32))</f>
        <v>4</v>
      </c>
      <c r="AB35" s="35" t="n">
        <f aca="false">IF(AB34=0,"",AVERAGE(AB7:AB32))</f>
        <v>14.36</v>
      </c>
      <c r="AC35" s="34" t="n">
        <f aca="false">IF(AC34=0,"",AVERAGE(AC7:AC32))</f>
        <v>6.10526315789474</v>
      </c>
      <c r="AD35" s="35" t="n">
        <f aca="false">IF(AD34=0,"",AVERAGE(AD7:AD32))</f>
        <v>3.14285714285714</v>
      </c>
      <c r="AE35" s="34" t="n">
        <f aca="false">IF(AE34=0,"",AVERAGE(AE7:AE32))</f>
        <v>7</v>
      </c>
      <c r="AF35" s="35" t="n">
        <f aca="false">IF(AF34=0,"",AVERAGE(AF7:AF32))</f>
        <v>4.21052631578947</v>
      </c>
      <c r="AG35" s="34" t="n">
        <f aca="false">IF(AG34=0,"",AVERAGE(AG7:AG32))</f>
        <v>3</v>
      </c>
      <c r="AH35" s="35" t="n">
        <f aca="false">IF(AH34=0,"",AVERAGE(AH7:AH32))</f>
        <v>6.66666666666667</v>
      </c>
      <c r="AI35" s="34" t="str">
        <f aca="false">IF(AI34=0,"",AVERAGE(AI7:AI32))</f>
        <v/>
      </c>
      <c r="AJ35" s="35" t="n">
        <f aca="false">IF(AJ34=0,"",AVERAGE(AJ7:AJ32))</f>
        <v>10.0769230769231</v>
      </c>
      <c r="AK35" s="34" t="n">
        <f aca="false">IF(AK34=0,"",AVERAGE(AK7:AK32))</f>
        <v>4.5</v>
      </c>
      <c r="AL35" s="35" t="n">
        <f aca="false">IF(AL34=0,"",AVERAGE(AL7:AL32))</f>
        <v>9.45833333333333</v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S51" activeCellId="0" sqref="S51"/>
      <selection pane="topRight" activeCell="B1" activeCellId="0" sqref="B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136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16</v>
      </c>
      <c r="J6" s="18" t="s">
        <v>19</v>
      </c>
      <c r="K6" s="19" t="s">
        <v>155</v>
      </c>
      <c r="L6" s="18" t="s">
        <v>20</v>
      </c>
      <c r="M6" s="20" t="s">
        <v>33</v>
      </c>
      <c r="N6" s="18" t="s">
        <v>22</v>
      </c>
      <c r="O6" s="20" t="s">
        <v>13</v>
      </c>
      <c r="P6" s="19" t="s">
        <v>146</v>
      </c>
      <c r="Q6" s="20" t="s">
        <v>145</v>
      </c>
      <c r="R6" s="18" t="s">
        <v>24</v>
      </c>
      <c r="S6" s="20" t="s">
        <v>35</v>
      </c>
      <c r="T6" s="18" t="s">
        <v>38</v>
      </c>
      <c r="U6" s="20" t="s">
        <v>37</v>
      </c>
      <c r="V6" s="18" t="s">
        <v>28</v>
      </c>
      <c r="W6" s="20" t="s">
        <v>32</v>
      </c>
      <c r="X6" s="18" t="s">
        <v>30</v>
      </c>
      <c r="Y6" s="20" t="s">
        <v>21</v>
      </c>
      <c r="Z6" s="18" t="s">
        <v>29</v>
      </c>
      <c r="AA6" s="20" t="s">
        <v>23</v>
      </c>
      <c r="AB6" s="18" t="s">
        <v>25</v>
      </c>
      <c r="AC6" s="20" t="s">
        <v>14</v>
      </c>
      <c r="AD6" s="18" t="s">
        <v>15</v>
      </c>
      <c r="AE6" s="20" t="s">
        <v>26</v>
      </c>
      <c r="AF6" s="18" t="s">
        <v>141</v>
      </c>
      <c r="AG6" s="20" t="s">
        <v>31</v>
      </c>
      <c r="AH6" s="18" t="s">
        <v>156</v>
      </c>
      <c r="AI6" s="20" t="s">
        <v>18</v>
      </c>
      <c r="AJ6" s="18" t="s">
        <v>27</v>
      </c>
      <c r="AK6" s="20" t="s">
        <v>36</v>
      </c>
      <c r="AL6" s="18" t="s">
        <v>17</v>
      </c>
      <c r="AM6" s="5"/>
      <c r="AN6" s="21" t="s">
        <v>147</v>
      </c>
      <c r="AO6" s="21" t="s">
        <v>148</v>
      </c>
      <c r="AP6" s="21" t="s">
        <v>149</v>
      </c>
      <c r="AQ6" s="21" t="s">
        <v>150</v>
      </c>
      <c r="AR6" s="5"/>
      <c r="AS6" s="22" t="s">
        <v>151</v>
      </c>
      <c r="AT6" s="22" t="s">
        <v>152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64</v>
      </c>
      <c r="C7" s="5" t="n">
        <v>1</v>
      </c>
      <c r="D7" s="5"/>
      <c r="E7" s="5" t="n">
        <v>102</v>
      </c>
      <c r="F7" s="5" t="n">
        <f aca="false">E7+G7</f>
        <v>102</v>
      </c>
      <c r="G7" s="23" t="n">
        <f aca="false">SUMIF(wins,"w",I7:AL7)</f>
        <v>0</v>
      </c>
      <c r="H7" s="23" t="n">
        <f aca="false">SUMIF(wins,"l",I7:AL7)</f>
        <v>0</v>
      </c>
      <c r="I7" s="24"/>
      <c r="J7" s="25"/>
      <c r="K7" s="29"/>
      <c r="L7" s="25"/>
      <c r="M7" s="26"/>
      <c r="N7" s="27"/>
      <c r="O7" s="26"/>
      <c r="P7" s="9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  <c r="AE7" s="26"/>
      <c r="AF7" s="27"/>
      <c r="AG7" s="26"/>
      <c r="AH7" s="27"/>
      <c r="AI7" s="26"/>
      <c r="AJ7" s="27"/>
      <c r="AK7" s="26"/>
      <c r="AL7" s="27"/>
      <c r="AM7" s="5" t="n">
        <f aca="false">SUM(I7:AL7)</f>
        <v>0</v>
      </c>
      <c r="AN7" s="0" t="n">
        <f aca="false">$G7+$AI7+AK7</f>
        <v>0</v>
      </c>
      <c r="AO7" s="0" t="n">
        <f aca="false">$G7+$AI7+AL7</f>
        <v>0</v>
      </c>
      <c r="AP7" s="0" t="n">
        <f aca="false">$G7+$AJ7+AK7</f>
        <v>0</v>
      </c>
      <c r="AQ7" s="0" t="n">
        <f aca="false">$G7+$AJ7+AL7</f>
        <v>0</v>
      </c>
      <c r="AR7" s="5" t="str">
        <f aca="false">B7</f>
        <v>Nancy</v>
      </c>
      <c r="AS7" s="1" t="n">
        <f aca="false">G7+AK7</f>
        <v>0</v>
      </c>
      <c r="AT7" s="1" t="n">
        <f aca="false">G7+AL7</f>
        <v>0</v>
      </c>
    </row>
    <row r="8" customFormat="false" ht="12.75" hidden="false" customHeight="true" outlineLevel="0" collapsed="false">
      <c r="B8" s="5" t="s">
        <v>63</v>
      </c>
      <c r="C8" s="5" t="n">
        <v>2</v>
      </c>
      <c r="D8" s="5"/>
      <c r="E8" s="5" t="n">
        <v>97</v>
      </c>
      <c r="F8" s="5" t="n">
        <f aca="false">E8+G8</f>
        <v>97</v>
      </c>
      <c r="G8" s="23" t="n">
        <f aca="false">SUMIF(wins,"w",I8:AL8)</f>
        <v>0</v>
      </c>
      <c r="H8" s="23" t="n">
        <f aca="false">SUMIF(wins,"l",I8:AL8)</f>
        <v>0</v>
      </c>
      <c r="I8" s="24"/>
      <c r="J8" s="25"/>
      <c r="K8" s="9"/>
      <c r="L8" s="25"/>
      <c r="M8" s="26"/>
      <c r="N8" s="27"/>
      <c r="O8" s="26"/>
      <c r="P8" s="9"/>
      <c r="Q8" s="26"/>
      <c r="R8" s="27"/>
      <c r="S8" s="26"/>
      <c r="T8" s="27"/>
      <c r="U8" s="26"/>
      <c r="V8" s="27"/>
      <c r="W8" s="26"/>
      <c r="X8" s="27"/>
      <c r="Y8" s="26"/>
      <c r="Z8" s="27"/>
      <c r="AA8" s="26"/>
      <c r="AB8" s="27"/>
      <c r="AC8" s="26"/>
      <c r="AD8" s="27"/>
      <c r="AE8" s="26"/>
      <c r="AF8" s="27"/>
      <c r="AG8" s="26"/>
      <c r="AH8" s="27"/>
      <c r="AI8" s="26"/>
      <c r="AJ8" s="27"/>
      <c r="AK8" s="26"/>
      <c r="AL8" s="27"/>
      <c r="AM8" s="5" t="n">
        <f aca="false">SUM(I8:AL8)</f>
        <v>0</v>
      </c>
      <c r="AN8" s="0" t="n">
        <f aca="false">$G8+$AI8+AK8</f>
        <v>0</v>
      </c>
      <c r="AO8" s="0" t="n">
        <f aca="false">$G8+$AI8+AL8</f>
        <v>0</v>
      </c>
      <c r="AP8" s="0" t="n">
        <f aca="false">$G8+$AJ8+AK8</f>
        <v>0</v>
      </c>
      <c r="AQ8" s="0" t="n">
        <f aca="false">$G8+$AJ8+AL8</f>
        <v>0</v>
      </c>
      <c r="AR8" s="5" t="str">
        <f aca="false">B8</f>
        <v>Mike&amp;Lisa</v>
      </c>
      <c r="AS8" s="1" t="n">
        <f aca="false">G8+AK8</f>
        <v>0</v>
      </c>
      <c r="AT8" s="1" t="n">
        <f aca="false">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58</v>
      </c>
      <c r="C9" s="5" t="n">
        <v>3</v>
      </c>
      <c r="D9" s="5"/>
      <c r="E9" s="5" t="n">
        <v>96</v>
      </c>
      <c r="F9" s="5" t="n">
        <f aca="false">E9+G9</f>
        <v>96</v>
      </c>
      <c r="G9" s="23" t="n">
        <f aca="false">SUMIF(wins,"w",I9:AL9)</f>
        <v>0</v>
      </c>
      <c r="H9" s="23" t="n">
        <f aca="false">SUMIF(wins,"l",I9:AL9)</f>
        <v>0</v>
      </c>
      <c r="I9" s="24"/>
      <c r="J9" s="25"/>
      <c r="K9" s="29"/>
      <c r="L9" s="25"/>
      <c r="M9" s="26"/>
      <c r="N9" s="27"/>
      <c r="O9" s="26"/>
      <c r="P9" s="9"/>
      <c r="Q9" s="26"/>
      <c r="R9" s="27"/>
      <c r="S9" s="26"/>
      <c r="T9" s="27"/>
      <c r="U9" s="26"/>
      <c r="V9" s="27"/>
      <c r="W9" s="26"/>
      <c r="X9" s="27"/>
      <c r="Y9" s="26"/>
      <c r="Z9" s="27"/>
      <c r="AA9" s="26"/>
      <c r="AB9" s="27"/>
      <c r="AC9" s="26"/>
      <c r="AD9" s="27"/>
      <c r="AE9" s="26"/>
      <c r="AF9" s="27"/>
      <c r="AG9" s="26"/>
      <c r="AH9" s="27"/>
      <c r="AI9" s="26"/>
      <c r="AJ9" s="27"/>
      <c r="AK9" s="26"/>
      <c r="AL9" s="27"/>
      <c r="AM9" s="5" t="n">
        <f aca="false">SUM(I9:AL9)</f>
        <v>0</v>
      </c>
      <c r="AN9" s="0" t="n">
        <f aca="false">$G9+$AI9+AK9</f>
        <v>0</v>
      </c>
      <c r="AO9" s="0" t="n">
        <f aca="false">$G9+$AI9+AL9</f>
        <v>0</v>
      </c>
      <c r="AP9" s="0" t="n">
        <f aca="false">$G9+$AJ9+AK9</f>
        <v>0</v>
      </c>
      <c r="AQ9" s="0" t="n">
        <f aca="false">$G9+$AJ9+AL9</f>
        <v>0</v>
      </c>
      <c r="AR9" s="5" t="str">
        <f aca="false">B9</f>
        <v>Helmet</v>
      </c>
      <c r="AS9" s="1" t="n">
        <f aca="false">G9+AK9</f>
        <v>0</v>
      </c>
      <c r="AT9" s="1" t="n">
        <f aca="false">G9+AL9</f>
        <v>0</v>
      </c>
    </row>
    <row r="10" customFormat="false" ht="12.75" hidden="false" customHeight="true" outlineLevel="0" collapsed="false">
      <c r="B10" s="5" t="s">
        <v>61</v>
      </c>
      <c r="C10" s="5" t="n">
        <v>3</v>
      </c>
      <c r="D10" s="5"/>
      <c r="E10" s="5" t="n">
        <v>96</v>
      </c>
      <c r="F10" s="5" t="n">
        <f aca="false">E10+G10</f>
        <v>96</v>
      </c>
      <c r="G10" s="23" t="n">
        <f aca="false">SUMIF(wins,"w",I10:AL10)</f>
        <v>0</v>
      </c>
      <c r="H10" s="23" t="n">
        <f aca="false">SUMIF(wins,"l",I10:AL10)</f>
        <v>0</v>
      </c>
      <c r="I10" s="24"/>
      <c r="J10" s="25"/>
      <c r="K10" s="29"/>
      <c r="L10" s="25"/>
      <c r="M10" s="26"/>
      <c r="N10" s="27"/>
      <c r="O10" s="26"/>
      <c r="P10" s="9"/>
      <c r="Q10" s="26"/>
      <c r="R10" s="27"/>
      <c r="S10" s="26"/>
      <c r="T10" s="27"/>
      <c r="U10" s="26"/>
      <c r="V10" s="27"/>
      <c r="W10" s="26"/>
      <c r="X10" s="27"/>
      <c r="Y10" s="26"/>
      <c r="Z10" s="27"/>
      <c r="AA10" s="26"/>
      <c r="AB10" s="27"/>
      <c r="AC10" s="26"/>
      <c r="AD10" s="27"/>
      <c r="AE10" s="26"/>
      <c r="AF10" s="27"/>
      <c r="AG10" s="26"/>
      <c r="AH10" s="27"/>
      <c r="AI10" s="26"/>
      <c r="AJ10" s="27"/>
      <c r="AK10" s="26"/>
      <c r="AL10" s="27"/>
      <c r="AM10" s="5" t="n">
        <f aca="false">SUM(I10:AL10)</f>
        <v>0</v>
      </c>
      <c r="AN10" s="0" t="n">
        <f aca="false">$G10+$AI10+AK10</f>
        <v>0</v>
      </c>
      <c r="AO10" s="0" t="n">
        <f aca="false">$G10+$AI10+AL10</f>
        <v>0</v>
      </c>
      <c r="AP10" s="0" t="n">
        <f aca="false">$G10+$AJ10+AK10</f>
        <v>0</v>
      </c>
      <c r="AQ10" s="0" t="n">
        <f aca="false">$G10+$AJ10+AL10</f>
        <v>0</v>
      </c>
      <c r="AR10" s="5" t="str">
        <f aca="false">B10</f>
        <v>Kent</v>
      </c>
      <c r="AS10" s="1" t="n">
        <f aca="false">G10+AK10</f>
        <v>0</v>
      </c>
      <c r="AT10" s="1" t="n">
        <f aca="false">G10+AL10</f>
        <v>0</v>
      </c>
    </row>
    <row r="11" customFormat="false" ht="12.75" hidden="false" customHeight="true" outlineLevel="0" collapsed="false">
      <c r="B11" s="5" t="s">
        <v>69</v>
      </c>
      <c r="C11" s="5" t="n">
        <v>5</v>
      </c>
      <c r="D11" s="5"/>
      <c r="E11" s="5" t="n">
        <v>95</v>
      </c>
      <c r="F11" s="5" t="n">
        <f aca="false">E11+G11</f>
        <v>95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/>
      <c r="K11" s="9"/>
      <c r="L11" s="25"/>
      <c r="M11" s="26"/>
      <c r="N11" s="27"/>
      <c r="O11" s="26"/>
      <c r="P11" s="9"/>
      <c r="Q11" s="26"/>
      <c r="R11" s="27"/>
      <c r="S11" s="26"/>
      <c r="T11" s="27"/>
      <c r="U11" s="26"/>
      <c r="V11" s="27"/>
      <c r="W11" s="26"/>
      <c r="X11" s="27"/>
      <c r="Y11" s="26"/>
      <c r="Z11" s="27"/>
      <c r="AA11" s="26"/>
      <c r="AB11" s="27"/>
      <c r="AC11" s="26"/>
      <c r="AD11" s="27"/>
      <c r="AE11" s="26"/>
      <c r="AF11" s="27"/>
      <c r="AG11" s="26"/>
      <c r="AH11" s="27"/>
      <c r="AI11" s="26"/>
      <c r="AJ11" s="27"/>
      <c r="AK11" s="26"/>
      <c r="AL11" s="27"/>
      <c r="AM11" s="5" t="n">
        <f aca="false">SUM(I11:AL11)</f>
        <v>0</v>
      </c>
      <c r="AN11" s="0" t="n">
        <f aca="false">$G11+$AI11+AK11</f>
        <v>0</v>
      </c>
      <c r="AO11" s="0" t="n">
        <f aca="false">$G11+$AI11+AL11</f>
        <v>0</v>
      </c>
      <c r="AP11" s="0" t="n">
        <f aca="false">$G11+$AJ11+AK11</f>
        <v>0</v>
      </c>
      <c r="AQ11" s="0" t="n">
        <f aca="false">$G11+$AJ11+AL11</f>
        <v>0</v>
      </c>
      <c r="AR11" s="5" t="str">
        <f aca="false">B11</f>
        <v>Sheas</v>
      </c>
      <c r="AS11" s="1" t="n">
        <f aca="false">G11+AK11</f>
        <v>0</v>
      </c>
      <c r="AT11" s="1" t="n">
        <f aca="false">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50</v>
      </c>
      <c r="C12" s="5" t="n">
        <v>6</v>
      </c>
      <c r="D12" s="5"/>
      <c r="E12" s="5" t="n">
        <v>94</v>
      </c>
      <c r="F12" s="5" t="n">
        <f aca="false">E12+G12</f>
        <v>94</v>
      </c>
      <c r="G12" s="23" t="n">
        <f aca="false">SUMIF(wins,"w",I12:AL12)</f>
        <v>0</v>
      </c>
      <c r="H12" s="23" t="n">
        <f aca="false">SUMIF(wins,"l",I12:AL12)</f>
        <v>0</v>
      </c>
      <c r="I12" s="24"/>
      <c r="J12" s="25"/>
      <c r="K12" s="29"/>
      <c r="L12" s="25"/>
      <c r="M12" s="26"/>
      <c r="N12" s="27"/>
      <c r="O12" s="26"/>
      <c r="P12" s="9"/>
      <c r="Q12" s="26"/>
      <c r="R12" s="27"/>
      <c r="S12" s="26"/>
      <c r="T12" s="27"/>
      <c r="U12" s="26"/>
      <c r="V12" s="27"/>
      <c r="W12" s="26"/>
      <c r="X12" s="27"/>
      <c r="Y12" s="26"/>
      <c r="Z12" s="27"/>
      <c r="AA12" s="26"/>
      <c r="AB12" s="27"/>
      <c r="AC12" s="26"/>
      <c r="AD12" s="27"/>
      <c r="AE12" s="26"/>
      <c r="AF12" s="27"/>
      <c r="AG12" s="26"/>
      <c r="AH12" s="27"/>
      <c r="AI12" s="26"/>
      <c r="AJ12" s="27"/>
      <c r="AK12" s="26"/>
      <c r="AL12" s="27"/>
      <c r="AM12" s="5" t="n">
        <f aca="false">SUM(I12:AL12)</f>
        <v>0</v>
      </c>
      <c r="AN12" s="0" t="n">
        <f aca="false">$G12+$AI12+AK12</f>
        <v>0</v>
      </c>
      <c r="AO12" s="0" t="n">
        <f aca="false">$G12+$AI12+AL12</f>
        <v>0</v>
      </c>
      <c r="AP12" s="0" t="n">
        <f aca="false">$G12+$AJ12+AK12</f>
        <v>0</v>
      </c>
      <c r="AQ12" s="0" t="n">
        <f aca="false">$G12+$AJ12+AL12</f>
        <v>0</v>
      </c>
      <c r="AR12" s="5" t="str">
        <f aca="false">B12</f>
        <v>Cindy</v>
      </c>
      <c r="AS12" s="1" t="n">
        <f aca="false">G12+AK12</f>
        <v>0</v>
      </c>
      <c r="AT12" s="1" t="n">
        <f aca="false">G12+AL12</f>
        <v>0</v>
      </c>
    </row>
    <row r="13" customFormat="false" ht="12.75" hidden="false" customHeight="true" outlineLevel="0" collapsed="false">
      <c r="B13" s="5" t="s">
        <v>54</v>
      </c>
      <c r="C13" s="28" t="n">
        <v>6</v>
      </c>
      <c r="D13" s="28"/>
      <c r="E13" s="5" t="n">
        <v>94</v>
      </c>
      <c r="F13" s="5" t="n">
        <f aca="false">E13+G13</f>
        <v>94</v>
      </c>
      <c r="G13" s="23" t="n">
        <f aca="false">SUMIF(wins,"w",I13:AL13)</f>
        <v>0</v>
      </c>
      <c r="H13" s="23" t="n">
        <f aca="false">SUMIF(wins,"l",I13:AL13)</f>
        <v>0</v>
      </c>
      <c r="I13" s="24"/>
      <c r="J13" s="25"/>
      <c r="K13" s="29"/>
      <c r="L13" s="25"/>
      <c r="M13" s="26"/>
      <c r="N13" s="27"/>
      <c r="O13" s="26"/>
      <c r="P13" s="9"/>
      <c r="Q13" s="26"/>
      <c r="R13" s="27"/>
      <c r="S13" s="26"/>
      <c r="T13" s="27"/>
      <c r="U13" s="26"/>
      <c r="V13" s="27"/>
      <c r="W13" s="26"/>
      <c r="X13" s="27"/>
      <c r="Y13" s="26"/>
      <c r="Z13" s="27"/>
      <c r="AA13" s="26"/>
      <c r="AB13" s="27"/>
      <c r="AC13" s="26"/>
      <c r="AD13" s="27"/>
      <c r="AE13" s="26"/>
      <c r="AF13" s="27"/>
      <c r="AG13" s="26"/>
      <c r="AH13" s="27"/>
      <c r="AI13" s="26"/>
      <c r="AJ13" s="27"/>
      <c r="AK13" s="26"/>
      <c r="AL13" s="27"/>
      <c r="AM13" s="5" t="n">
        <f aca="false">SUM(I13:AL13)</f>
        <v>0</v>
      </c>
      <c r="AN13" s="0" t="n">
        <f aca="false">$G13+$AI13+AK13</f>
        <v>0</v>
      </c>
      <c r="AO13" s="0" t="n">
        <f aca="false">$G13+$AI13+AL13</f>
        <v>0</v>
      </c>
      <c r="AP13" s="0" t="n">
        <f aca="false">$G13+$AJ13+AK13</f>
        <v>0</v>
      </c>
      <c r="AQ13" s="0" t="n">
        <f aca="false">$G13+$AJ13+AL13</f>
        <v>0</v>
      </c>
      <c r="AR13" s="5" t="str">
        <f aca="false">B13</f>
        <v>Donna</v>
      </c>
      <c r="AS13" s="1" t="n">
        <f aca="false">G13+AK13</f>
        <v>0</v>
      </c>
      <c r="AT13" s="1" t="n">
        <f aca="false">G13+AL13</f>
        <v>0</v>
      </c>
    </row>
    <row r="14" customFormat="false" ht="12.75" hidden="false" customHeight="true" outlineLevel="0" collapsed="false">
      <c r="B14" s="5" t="s">
        <v>56</v>
      </c>
      <c r="C14" s="5" t="n">
        <v>6</v>
      </c>
      <c r="D14" s="5"/>
      <c r="E14" s="5" t="n">
        <v>94</v>
      </c>
      <c r="F14" s="5" t="n">
        <f aca="false">E14+G14</f>
        <v>94</v>
      </c>
      <c r="G14" s="23" t="n">
        <f aca="false">SUMIF(wins,"w",I14:AL14)</f>
        <v>0</v>
      </c>
      <c r="H14" s="23" t="n">
        <f aca="false">SUMIF(wins,"l",I14:AL14)</f>
        <v>0</v>
      </c>
      <c r="I14" s="24"/>
      <c r="J14" s="25"/>
      <c r="K14" s="9"/>
      <c r="L14" s="25"/>
      <c r="M14" s="26"/>
      <c r="N14" s="27"/>
      <c r="O14" s="26"/>
      <c r="P14" s="9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27"/>
      <c r="AE14" s="26"/>
      <c r="AF14" s="27"/>
      <c r="AG14" s="26"/>
      <c r="AH14" s="27"/>
      <c r="AI14" s="26"/>
      <c r="AJ14" s="27"/>
      <c r="AK14" s="26"/>
      <c r="AL14" s="27"/>
      <c r="AM14" s="5" t="n">
        <f aca="false">SUM(I14:AL14)</f>
        <v>0</v>
      </c>
      <c r="AN14" s="0" t="n">
        <f aca="false">$G14+$AI14+AK14</f>
        <v>0</v>
      </c>
      <c r="AO14" s="0" t="n">
        <f aca="false">$G14+$AI14+AL14</f>
        <v>0</v>
      </c>
      <c r="AP14" s="0" t="n">
        <f aca="false">$G14+$AJ14+AK14</f>
        <v>0</v>
      </c>
      <c r="AQ14" s="0" t="n">
        <f aca="false">$G14+$AJ14+AL14</f>
        <v>0</v>
      </c>
      <c r="AR14" s="5" t="str">
        <f aca="false">B14</f>
        <v>Growney</v>
      </c>
      <c r="AS14" s="1" t="n">
        <f aca="false">G14+AK14</f>
        <v>0</v>
      </c>
      <c r="AT14" s="1" t="n">
        <f aca="false">G14+AL14</f>
        <v>0</v>
      </c>
    </row>
    <row r="15" customFormat="false" ht="12.75" hidden="false" customHeight="true" outlineLevel="0" collapsed="false">
      <c r="B15" s="5" t="s">
        <v>45</v>
      </c>
      <c r="C15" s="5" t="n">
        <v>9</v>
      </c>
      <c r="D15" s="5"/>
      <c r="E15" s="5" t="n">
        <v>92</v>
      </c>
      <c r="F15" s="5" t="n">
        <f aca="false">E15+G15</f>
        <v>92</v>
      </c>
      <c r="G15" s="23" t="n">
        <f aca="false">SUMIF(wins,"w",I15:AL15)</f>
        <v>0</v>
      </c>
      <c r="H15" s="23" t="n">
        <f aca="false">SUMIF(wins,"l",I15:AL15)</f>
        <v>0</v>
      </c>
      <c r="I15" s="24"/>
      <c r="J15" s="25"/>
      <c r="K15" s="9"/>
      <c r="L15" s="25"/>
      <c r="M15" s="26"/>
      <c r="N15" s="27"/>
      <c r="O15" s="26"/>
      <c r="P15" s="9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7"/>
      <c r="AE15" s="26"/>
      <c r="AF15" s="27"/>
      <c r="AG15" s="26"/>
      <c r="AH15" s="27"/>
      <c r="AI15" s="26"/>
      <c r="AJ15" s="27"/>
      <c r="AK15" s="26"/>
      <c r="AL15" s="27"/>
      <c r="AM15" s="5" t="n">
        <f aca="false">SUM(I15:AL15)</f>
        <v>0</v>
      </c>
      <c r="AN15" s="0" t="n">
        <f aca="false">$G15+$AI15+AK15</f>
        <v>0</v>
      </c>
      <c r="AO15" s="0" t="n">
        <f aca="false">$G15+$AI15+AL15</f>
        <v>0</v>
      </c>
      <c r="AP15" s="0" t="n">
        <f aca="false">$G15+$AJ15+AK15</f>
        <v>0</v>
      </c>
      <c r="AQ15" s="0" t="n">
        <f aca="false">$G15+$AJ15+AL15</f>
        <v>0</v>
      </c>
      <c r="AR15" s="5" t="str">
        <f aca="false">B15</f>
        <v>Andy</v>
      </c>
      <c r="AS15" s="1" t="n">
        <f aca="false">G15+AK15</f>
        <v>0</v>
      </c>
      <c r="AT15" s="1" t="n">
        <f aca="false">G15+AL15</f>
        <v>0</v>
      </c>
    </row>
    <row r="16" customFormat="false" ht="12.75" hidden="false" customHeight="false" outlineLevel="0" collapsed="false">
      <c r="B16" s="5" t="s">
        <v>59</v>
      </c>
      <c r="C16" s="5" t="n">
        <v>10</v>
      </c>
      <c r="D16" s="5"/>
      <c r="E16" s="5" t="n">
        <v>91</v>
      </c>
      <c r="F16" s="5" t="n">
        <f aca="false">E16+G16</f>
        <v>91</v>
      </c>
      <c r="G16" s="23" t="n">
        <f aca="false">SUMIF(wins,"w",I16:AL16)</f>
        <v>0</v>
      </c>
      <c r="H16" s="23" t="n">
        <f aca="false">SUMIF(wins,"l",I16:AL16)</f>
        <v>0</v>
      </c>
      <c r="I16" s="24"/>
      <c r="J16" s="25"/>
      <c r="K16" s="29"/>
      <c r="L16" s="25"/>
      <c r="M16" s="26"/>
      <c r="N16" s="27"/>
      <c r="O16" s="26"/>
      <c r="P16" s="9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26"/>
      <c r="AH16" s="27"/>
      <c r="AI16" s="26"/>
      <c r="AJ16" s="27"/>
      <c r="AK16" s="26"/>
      <c r="AL16" s="27"/>
      <c r="AM16" s="5" t="n">
        <f aca="false">SUM(I16:AL16)</f>
        <v>0</v>
      </c>
      <c r="AN16" s="0" t="n">
        <f aca="false">$G16+$AI16+AK16</f>
        <v>0</v>
      </c>
      <c r="AO16" s="0" t="n">
        <f aca="false">$G16+$AI16+AL16</f>
        <v>0</v>
      </c>
      <c r="AP16" s="0" t="n">
        <f aca="false">$G16+$AJ16+AK16</f>
        <v>0</v>
      </c>
      <c r="AQ16" s="0" t="n">
        <f aca="false">$G16+$AJ16+AL16</f>
        <v>0</v>
      </c>
      <c r="AR16" s="5" t="str">
        <f aca="false">B16</f>
        <v>JAM</v>
      </c>
      <c r="AS16" s="1" t="n">
        <f aca="false">G16+AK16</f>
        <v>0</v>
      </c>
      <c r="AT16" s="1" t="n">
        <f aca="false">G16+AL16</f>
        <v>0</v>
      </c>
    </row>
    <row r="17" customFormat="false" ht="12.75" hidden="false" customHeight="true" outlineLevel="0" collapsed="false">
      <c r="A17" s="1" t="n">
        <v>3</v>
      </c>
      <c r="B17" s="5" t="s">
        <v>67</v>
      </c>
      <c r="C17" s="5" t="n">
        <v>10</v>
      </c>
      <c r="D17" s="5"/>
      <c r="E17" s="5" t="n">
        <v>91</v>
      </c>
      <c r="F17" s="5" t="n">
        <f aca="false">E17+G17</f>
        <v>91</v>
      </c>
      <c r="G17" s="23" t="n">
        <f aca="false">SUMIF(wins,"w",I17:AL17)</f>
        <v>0</v>
      </c>
      <c r="H17" s="23" t="n">
        <f aca="false">SUMIF(wins,"l",I17:AL17)</f>
        <v>0</v>
      </c>
      <c r="I17" s="24"/>
      <c r="J17" s="25"/>
      <c r="K17" s="29"/>
      <c r="L17" s="25"/>
      <c r="M17" s="26"/>
      <c r="N17" s="27"/>
      <c r="O17" s="26"/>
      <c r="P17" s="9"/>
      <c r="Q17" s="26"/>
      <c r="R17" s="30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26"/>
      <c r="AH17" s="27"/>
      <c r="AI17" s="26"/>
      <c r="AJ17" s="27"/>
      <c r="AK17" s="26"/>
      <c r="AL17" s="27"/>
      <c r="AM17" s="5" t="n">
        <f aca="false">SUM(I17:AL17)</f>
        <v>0</v>
      </c>
      <c r="AN17" s="0" t="n">
        <f aca="false">$G17+$AI17+AK17</f>
        <v>0</v>
      </c>
      <c r="AO17" s="0" t="n">
        <f aca="false">$G17+$AI17+AL17</f>
        <v>0</v>
      </c>
      <c r="AP17" s="0" t="n">
        <f aca="false">$G17+$AJ17+AK17</f>
        <v>0</v>
      </c>
      <c r="AQ17" s="0" t="n">
        <f aca="false">$G17+$AJ17+AL17</f>
        <v>0</v>
      </c>
      <c r="AR17" s="5" t="str">
        <f aca="false">B17</f>
        <v>Prentice</v>
      </c>
      <c r="AS17" s="1" t="n">
        <f aca="false">G17+AK17</f>
        <v>0</v>
      </c>
      <c r="AT17" s="1" t="n">
        <f aca="false">G17+AL17</f>
        <v>0</v>
      </c>
    </row>
    <row r="18" customFormat="false" ht="12.75" hidden="false" customHeight="true" outlineLevel="0" collapsed="false">
      <c r="B18" s="5" t="s">
        <v>49</v>
      </c>
      <c r="C18" s="5" t="n">
        <v>12</v>
      </c>
      <c r="D18" s="5"/>
      <c r="E18" s="5" t="n">
        <v>89</v>
      </c>
      <c r="F18" s="5" t="n">
        <f aca="false">E18+G18</f>
        <v>89</v>
      </c>
      <c r="G18" s="23" t="n">
        <f aca="false">SUMIF(wins,"w",I18:AL18)</f>
        <v>0</v>
      </c>
      <c r="H18" s="23" t="n">
        <f aca="false">SUMIF(wins,"l",I18:AL18)</f>
        <v>0</v>
      </c>
      <c r="I18" s="24"/>
      <c r="J18" s="25"/>
      <c r="K18" s="9"/>
      <c r="L18" s="25"/>
      <c r="M18" s="26"/>
      <c r="N18" s="27"/>
      <c r="O18" s="26"/>
      <c r="P18" s="9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26"/>
      <c r="AH18" s="27"/>
      <c r="AI18" s="26"/>
      <c r="AJ18" s="27"/>
      <c r="AK18" s="26"/>
      <c r="AL18" s="27"/>
      <c r="AM18" s="5" t="n">
        <f aca="false">SUM(I18:AL18)</f>
        <v>0</v>
      </c>
      <c r="AN18" s="0" t="n">
        <f aca="false">$G18+$AI18+AK18</f>
        <v>0</v>
      </c>
      <c r="AO18" s="0" t="n">
        <f aca="false">$G18+$AI18+AL18</f>
        <v>0</v>
      </c>
      <c r="AP18" s="0" t="n">
        <f aca="false">$G18+$AJ18+AK18</f>
        <v>0</v>
      </c>
      <c r="AQ18" s="0" t="n">
        <f aca="false">$G18+$AJ18+AL18</f>
        <v>0</v>
      </c>
      <c r="AR18" s="5" t="str">
        <f aca="false">B18</f>
        <v>Cary</v>
      </c>
      <c r="AS18" s="1" t="n">
        <f aca="false">G18+AK18</f>
        <v>0</v>
      </c>
      <c r="AT18" s="1" t="n">
        <f aca="false">G18+AL18</f>
        <v>0</v>
      </c>
      <c r="BF18" s="5"/>
    </row>
    <row r="19" customFormat="false" ht="12.75" hidden="false" customHeight="true" outlineLevel="0" collapsed="false">
      <c r="A19" s="1" t="n">
        <v>1</v>
      </c>
      <c r="B19" s="5" t="s">
        <v>55</v>
      </c>
      <c r="C19" s="5" t="n">
        <v>12</v>
      </c>
      <c r="D19" s="5"/>
      <c r="E19" s="5" t="n">
        <v>89</v>
      </c>
      <c r="F19" s="5" t="n">
        <f aca="false">E19+G19</f>
        <v>89</v>
      </c>
      <c r="G19" s="23" t="n">
        <f aca="false">SUMIF(wins,"w",I19:AL19)</f>
        <v>0</v>
      </c>
      <c r="H19" s="23" t="n">
        <f aca="false">SUMIF(wins,"l",I19:AL19)</f>
        <v>0</v>
      </c>
      <c r="I19" s="24"/>
      <c r="J19" s="25"/>
      <c r="K19" s="29"/>
      <c r="L19" s="25"/>
      <c r="M19" s="26"/>
      <c r="N19" s="27"/>
      <c r="O19" s="26"/>
      <c r="P19" s="9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26"/>
      <c r="AH19" s="27"/>
      <c r="AI19" s="26"/>
      <c r="AJ19" s="27"/>
      <c r="AK19" s="26"/>
      <c r="AL19" s="27"/>
      <c r="AM19" s="5" t="n">
        <f aca="false">SUM(I19:AL19)</f>
        <v>0</v>
      </c>
      <c r="AN19" s="0" t="n">
        <f aca="false">$G19+$AI19+AK19</f>
        <v>0</v>
      </c>
      <c r="AO19" s="0" t="n">
        <f aca="false">$G19+$AI19+AL19</f>
        <v>0</v>
      </c>
      <c r="AP19" s="0" t="n">
        <f aca="false">$G19+$AJ19+AK19</f>
        <v>0</v>
      </c>
      <c r="AQ19" s="0" t="n">
        <f aca="false">$G19+$AJ19+AL19</f>
        <v>0</v>
      </c>
      <c r="AR19" s="5" t="str">
        <f aca="false">B19</f>
        <v>Eldon</v>
      </c>
      <c r="AS19" s="1" t="n">
        <f aca="false">G19+AK19</f>
        <v>0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65</v>
      </c>
      <c r="C20" s="5" t="n">
        <v>12</v>
      </c>
      <c r="D20" s="5"/>
      <c r="E20" s="5" t="n">
        <v>89</v>
      </c>
      <c r="F20" s="5" t="n">
        <f aca="false">E20+G20</f>
        <v>89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/>
      <c r="K20" s="29"/>
      <c r="L20" s="25"/>
      <c r="M20" s="26"/>
      <c r="N20" s="27"/>
      <c r="O20" s="26"/>
      <c r="P20" s="9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26"/>
      <c r="AH20" s="27"/>
      <c r="AI20" s="26"/>
      <c r="AJ20" s="27"/>
      <c r="AK20" s="26"/>
      <c r="AL20" s="27"/>
      <c r="AM20" s="5" t="n">
        <f aca="false">SUM(I20:AL20)</f>
        <v>0</v>
      </c>
      <c r="AN20" s="0" t="n">
        <f aca="false">$G20+$AI20+AK20</f>
        <v>0</v>
      </c>
      <c r="AO20" s="0" t="n">
        <f aca="false">$G20+$AI20+AL20</f>
        <v>0</v>
      </c>
      <c r="AP20" s="0" t="n">
        <f aca="false">$G20+$AJ20+AK20</f>
        <v>0</v>
      </c>
      <c r="AQ20" s="0" t="n">
        <f aca="false">$G20+$AJ20+AL20</f>
        <v>0</v>
      </c>
      <c r="AR20" s="5" t="str">
        <f aca="false">B20</f>
        <v>Narvco</v>
      </c>
      <c r="AS20" s="1" t="n">
        <f aca="false">G20+AK20</f>
        <v>0</v>
      </c>
      <c r="AT20" s="1" t="n">
        <f aca="false">G20+AL20</f>
        <v>0</v>
      </c>
      <c r="AW20" s="5"/>
      <c r="AX20" s="5"/>
    </row>
    <row r="21" customFormat="false" ht="12.75" hidden="false" customHeight="true" outlineLevel="0" collapsed="false">
      <c r="B21" s="5" t="s">
        <v>51</v>
      </c>
      <c r="C21" s="5" t="n">
        <v>15</v>
      </c>
      <c r="D21" s="5"/>
      <c r="E21" s="5" t="n">
        <v>88</v>
      </c>
      <c r="F21" s="5" t="n">
        <f aca="false">E21+G21</f>
        <v>88</v>
      </c>
      <c r="G21" s="23" t="n">
        <f aca="false">SUMIF(wins,"w",I21:AL21)</f>
        <v>0</v>
      </c>
      <c r="H21" s="23" t="n">
        <f aca="false">SUMIF(wins,"l",I21:AL21)</f>
        <v>0</v>
      </c>
      <c r="I21" s="24"/>
      <c r="J21" s="25"/>
      <c r="K21" s="29"/>
      <c r="L21" s="25"/>
      <c r="M21" s="26"/>
      <c r="N21" s="27"/>
      <c r="O21" s="26"/>
      <c r="P21" s="9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  <c r="AE21" s="26"/>
      <c r="AF21" s="27"/>
      <c r="AG21" s="26"/>
      <c r="AH21" s="27"/>
      <c r="AI21" s="26"/>
      <c r="AJ21" s="27"/>
      <c r="AK21" s="26"/>
      <c r="AL21" s="27"/>
      <c r="AM21" s="5" t="n">
        <f aca="false">SUM(I21:AL21)</f>
        <v>0</v>
      </c>
      <c r="AN21" s="0" t="n">
        <f aca="false">$G21+$AI21+AK21</f>
        <v>0</v>
      </c>
      <c r="AO21" s="0" t="n">
        <f aca="false">$G21+$AI21+AL21</f>
        <v>0</v>
      </c>
      <c r="AP21" s="0" t="n">
        <f aca="false">$G21+$AJ21+AK21</f>
        <v>0</v>
      </c>
      <c r="AQ21" s="0" t="n">
        <f aca="false">$G21+$AJ21+AL21</f>
        <v>0</v>
      </c>
      <c r="AR21" s="5" t="str">
        <f aca="false">B21</f>
        <v>Daryl</v>
      </c>
      <c r="AS21" s="1" t="n">
        <f aca="false">G21+AK21</f>
        <v>0</v>
      </c>
      <c r="AT21" s="1" t="n">
        <f aca="false">G21+AL21</f>
        <v>0</v>
      </c>
    </row>
    <row r="22" customFormat="false" ht="12.75" hidden="false" customHeight="true" outlineLevel="0" collapsed="false">
      <c r="B22" s="5" t="s">
        <v>60</v>
      </c>
      <c r="C22" s="5" t="n">
        <v>16</v>
      </c>
      <c r="D22" s="5"/>
      <c r="E22" s="5" t="n">
        <v>86</v>
      </c>
      <c r="F22" s="5" t="n">
        <f aca="false">E22+G22</f>
        <v>86</v>
      </c>
      <c r="G22" s="23" t="n">
        <f aca="false">SUMIF(wins,"w",I22:AL22)</f>
        <v>0</v>
      </c>
      <c r="H22" s="23" t="n">
        <f aca="false">SUMIF(wins,"l",I22:AL22)</f>
        <v>0</v>
      </c>
      <c r="I22" s="24"/>
      <c r="J22" s="25"/>
      <c r="K22" s="9"/>
      <c r="L22" s="25"/>
      <c r="M22" s="26"/>
      <c r="N22" s="27"/>
      <c r="O22" s="26"/>
      <c r="P22" s="9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27"/>
      <c r="AC22" s="26"/>
      <c r="AD22" s="27"/>
      <c r="AE22" s="26"/>
      <c r="AF22" s="27"/>
      <c r="AG22" s="26"/>
      <c r="AH22" s="27"/>
      <c r="AI22" s="26"/>
      <c r="AJ22" s="27"/>
      <c r="AK22" s="26"/>
      <c r="AL22" s="27"/>
      <c r="AM22" s="5" t="n">
        <f aca="false">SUM(I22:AL22)</f>
        <v>0</v>
      </c>
      <c r="AN22" s="0" t="n">
        <f aca="false">$G22+$AI22+AK22</f>
        <v>0</v>
      </c>
      <c r="AO22" s="0" t="n">
        <f aca="false">$G22+$AI22+AL22</f>
        <v>0</v>
      </c>
      <c r="AP22" s="0" t="n">
        <f aca="false">$G22+$AJ22+AK22</f>
        <v>0</v>
      </c>
      <c r="AQ22" s="0" t="n">
        <f aca="false">$G22+$AJ22+AL22</f>
        <v>0</v>
      </c>
      <c r="AR22" s="5" t="str">
        <f aca="false">B22</f>
        <v>Ken</v>
      </c>
      <c r="AS22" s="1" t="n">
        <f aca="false">G22+AK22</f>
        <v>0</v>
      </c>
      <c r="AT22" s="1" t="n">
        <f aca="false">G22+AL22</f>
        <v>0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66</v>
      </c>
      <c r="C23" s="5" t="n">
        <v>16</v>
      </c>
      <c r="D23" s="5"/>
      <c r="E23" s="5" t="n">
        <v>86</v>
      </c>
      <c r="F23" s="5" t="n">
        <f aca="false">E23+G23</f>
        <v>86</v>
      </c>
      <c r="G23" s="23" t="n">
        <f aca="false">SUMIF(wins,"w",I23:AL23)</f>
        <v>0</v>
      </c>
      <c r="H23" s="23" t="n">
        <f aca="false">SUMIF(wins,"l",I23:AL23)</f>
        <v>0</v>
      </c>
      <c r="I23" s="24"/>
      <c r="J23" s="25"/>
      <c r="K23" s="29"/>
      <c r="L23" s="25"/>
      <c r="M23" s="26"/>
      <c r="N23" s="27"/>
      <c r="O23" s="26"/>
      <c r="P23" s="9"/>
      <c r="Q23" s="26"/>
      <c r="R23" s="27"/>
      <c r="S23" s="26"/>
      <c r="T23" s="27"/>
      <c r="U23" s="26"/>
      <c r="V23" s="27"/>
      <c r="W23" s="26"/>
      <c r="X23" s="27"/>
      <c r="Y23" s="26"/>
      <c r="Z23" s="27"/>
      <c r="AA23" s="26"/>
      <c r="AB23" s="27"/>
      <c r="AC23" s="26"/>
      <c r="AD23" s="27"/>
      <c r="AE23" s="26"/>
      <c r="AF23" s="27"/>
      <c r="AG23" s="26"/>
      <c r="AH23" s="27"/>
      <c r="AI23" s="26"/>
      <c r="AJ23" s="27"/>
      <c r="AK23" s="26"/>
      <c r="AL23" s="27"/>
      <c r="AM23" s="5" t="n">
        <f aca="false">SUM(I23:AL23)</f>
        <v>0</v>
      </c>
      <c r="AN23" s="0" t="n">
        <f aca="false">$G23+$AI23+AK23</f>
        <v>0</v>
      </c>
      <c r="AO23" s="0" t="n">
        <f aca="false">$G23+$AI23+AL23</f>
        <v>0</v>
      </c>
      <c r="AP23" s="0" t="n">
        <f aca="false">$G23+$AJ23+AK23</f>
        <v>0</v>
      </c>
      <c r="AQ23" s="0" t="n">
        <f aca="false">$G23+$AJ23+AL23</f>
        <v>0</v>
      </c>
      <c r="AR23" s="5" t="str">
        <f aca="false">B23</f>
        <v>Pat</v>
      </c>
      <c r="AS23" s="1" t="n">
        <f aca="false">G23+AK23</f>
        <v>0</v>
      </c>
      <c r="AT23" s="1" t="n">
        <f aca="false">G23+AL23</f>
        <v>0</v>
      </c>
    </row>
    <row r="24" customFormat="false" ht="12.75" hidden="false" customHeight="true" outlineLevel="0" collapsed="false">
      <c r="B24" s="5" t="s">
        <v>46</v>
      </c>
      <c r="C24" s="28" t="n">
        <v>18</v>
      </c>
      <c r="D24" s="28"/>
      <c r="E24" s="5" t="n">
        <v>85</v>
      </c>
      <c r="F24" s="5" t="n">
        <f aca="false">E24+G24</f>
        <v>85</v>
      </c>
      <c r="G24" s="23" t="n">
        <f aca="false">SUMIF(wins,"w",I24:AL24)</f>
        <v>0</v>
      </c>
      <c r="H24" s="23" t="n">
        <f aca="false">SUMIF(wins,"l",I24:AL24)</f>
        <v>0</v>
      </c>
      <c r="I24" s="24"/>
      <c r="J24" s="25"/>
      <c r="K24" s="9"/>
      <c r="L24" s="25"/>
      <c r="M24" s="26"/>
      <c r="N24" s="27"/>
      <c r="O24" s="26"/>
      <c r="P24" s="9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27"/>
      <c r="AC24" s="26"/>
      <c r="AD24" s="27"/>
      <c r="AE24" s="26"/>
      <c r="AF24" s="27"/>
      <c r="AG24" s="26"/>
      <c r="AH24" s="27"/>
      <c r="AI24" s="26"/>
      <c r="AJ24" s="27"/>
      <c r="AK24" s="26"/>
      <c r="AL24" s="27"/>
      <c r="AM24" s="5" t="n">
        <f aca="false">SUM(I24:AL24)</f>
        <v>0</v>
      </c>
      <c r="AN24" s="0" t="n">
        <f aca="false">$G24+$AI24+AK24</f>
        <v>0</v>
      </c>
      <c r="AO24" s="0" t="n">
        <f aca="false">$G24+$AI24+AL24</f>
        <v>0</v>
      </c>
      <c r="AP24" s="0" t="n">
        <f aca="false">$G24+$AJ24+AK24</f>
        <v>0</v>
      </c>
      <c r="AQ24" s="0" t="n">
        <f aca="false">$G24+$AJ24+AL24</f>
        <v>0</v>
      </c>
      <c r="AR24" s="5" t="str">
        <f aca="false">B24</f>
        <v>Barrie</v>
      </c>
      <c r="AS24" s="1" t="n">
        <f aca="false">G24+AK24</f>
        <v>0</v>
      </c>
      <c r="AT24" s="1" t="n">
        <f aca="false">G24+AL24</f>
        <v>0</v>
      </c>
    </row>
    <row r="25" customFormat="false" ht="12.75" hidden="false" customHeight="true" outlineLevel="0" collapsed="false">
      <c r="B25" s="5" t="s">
        <v>153</v>
      </c>
      <c r="C25" s="5" t="n">
        <v>18</v>
      </c>
      <c r="D25" s="5"/>
      <c r="E25" s="5" t="n">
        <v>85</v>
      </c>
      <c r="F25" s="5" t="n">
        <f aca="false">E25+G25</f>
        <v>85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/>
      <c r="K25" s="9"/>
      <c r="L25" s="25"/>
      <c r="M25" s="26"/>
      <c r="N25" s="27"/>
      <c r="O25" s="26"/>
      <c r="P25" s="9"/>
      <c r="Q25" s="26"/>
      <c r="R25" s="27"/>
      <c r="S25" s="26"/>
      <c r="T25" s="27"/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26"/>
      <c r="AH25" s="27"/>
      <c r="AI25" s="26"/>
      <c r="AJ25" s="27"/>
      <c r="AK25" s="26"/>
      <c r="AL25" s="27"/>
      <c r="AM25" s="5" t="n">
        <f aca="false">SUM(I25:AL25)</f>
        <v>0</v>
      </c>
      <c r="AN25" s="0" t="n">
        <f aca="false">$G25+$AI25+AK25</f>
        <v>0</v>
      </c>
      <c r="AO25" s="0" t="n">
        <f aca="false">$G25+$AI25+AL25</f>
        <v>0</v>
      </c>
      <c r="AP25" s="0" t="n">
        <f aca="false">$G25+$AJ25+AK25</f>
        <v>0</v>
      </c>
      <c r="AQ25" s="0" t="n">
        <f aca="false">$G25+$AJ25+AL25</f>
        <v>0</v>
      </c>
      <c r="AR25" s="5" t="str">
        <f aca="false">B25</f>
        <v>Denis/Lynne</v>
      </c>
      <c r="AS25" s="1" t="n">
        <f aca="false">G25+AK25</f>
        <v>0</v>
      </c>
      <c r="AT25" s="1" t="n">
        <f aca="false">G25+AL25</f>
        <v>0</v>
      </c>
    </row>
    <row r="26" customFormat="false" ht="12.75" hidden="false" customHeight="true" outlineLevel="0" collapsed="false">
      <c r="B26" s="5" t="s">
        <v>68</v>
      </c>
      <c r="C26" s="5" t="n">
        <v>20</v>
      </c>
      <c r="D26" s="5"/>
      <c r="E26" s="5" t="n">
        <v>84</v>
      </c>
      <c r="F26" s="5" t="n">
        <f aca="false">E26+G26</f>
        <v>84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/>
      <c r="K26" s="29"/>
      <c r="L26" s="25"/>
      <c r="M26" s="26"/>
      <c r="N26" s="27"/>
      <c r="O26" s="26"/>
      <c r="P26" s="9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27"/>
      <c r="AC26" s="26"/>
      <c r="AD26" s="27"/>
      <c r="AE26" s="26"/>
      <c r="AF26" s="27"/>
      <c r="AG26" s="26"/>
      <c r="AH26" s="27"/>
      <c r="AI26" s="26"/>
      <c r="AJ26" s="27"/>
      <c r="AK26" s="26"/>
      <c r="AL26" s="27"/>
      <c r="AM26" s="5" t="n">
        <f aca="false">SUM(I26:AL26)</f>
        <v>0</v>
      </c>
      <c r="AN26" s="0" t="n">
        <f aca="false">$G26+$AI26+AK26</f>
        <v>0</v>
      </c>
      <c r="AO26" s="0" t="n">
        <f aca="false">$G26+$AI26+AL26</f>
        <v>0</v>
      </c>
      <c r="AP26" s="0" t="n">
        <f aca="false">$G26+$AJ26+AK26</f>
        <v>0</v>
      </c>
      <c r="AQ26" s="0" t="n">
        <f aca="false">$G26+$AJ26+AL26</f>
        <v>0</v>
      </c>
      <c r="AR26" s="5" t="str">
        <f aca="false">B26</f>
        <v>Scott&amp;Val</v>
      </c>
      <c r="AS26" s="1" t="n">
        <f aca="false">G26+AK26</f>
        <v>0</v>
      </c>
      <c r="AT26" s="1" t="n">
        <f aca="false">G26+AL26</f>
        <v>0</v>
      </c>
    </row>
    <row r="27" customFormat="false" ht="12.75" hidden="false" customHeight="true" outlineLevel="0" collapsed="false">
      <c r="B27" s="5" t="s">
        <v>57</v>
      </c>
      <c r="C27" s="5" t="n">
        <v>20</v>
      </c>
      <c r="D27" s="5"/>
      <c r="E27" s="5" t="n">
        <v>84</v>
      </c>
      <c r="F27" s="5" t="n">
        <f aca="false">E27+G27</f>
        <v>84</v>
      </c>
      <c r="G27" s="23" t="n">
        <f aca="false">SUMIF(wins,"w",I27:AL27)</f>
        <v>0</v>
      </c>
      <c r="H27" s="23" t="n">
        <f aca="false">SUMIF(wins,"l",I27:AL27)</f>
        <v>0</v>
      </c>
      <c r="I27" s="24"/>
      <c r="J27" s="25"/>
      <c r="K27" s="29"/>
      <c r="L27" s="25"/>
      <c r="M27" s="26"/>
      <c r="N27" s="27"/>
      <c r="O27" s="26"/>
      <c r="P27" s="9"/>
      <c r="Q27" s="26"/>
      <c r="R27" s="27"/>
      <c r="S27" s="26"/>
      <c r="T27" s="27"/>
      <c r="U27" s="26"/>
      <c r="V27" s="27"/>
      <c r="W27" s="26"/>
      <c r="X27" s="27"/>
      <c r="Y27" s="26"/>
      <c r="Z27" s="27"/>
      <c r="AA27" s="26"/>
      <c r="AB27" s="27"/>
      <c r="AC27" s="26"/>
      <c r="AD27" s="27"/>
      <c r="AE27" s="26"/>
      <c r="AF27" s="27"/>
      <c r="AG27" s="26"/>
      <c r="AH27" s="27"/>
      <c r="AI27" s="26"/>
      <c r="AJ27" s="27"/>
      <c r="AK27" s="26"/>
      <c r="AL27" s="27"/>
      <c r="AM27" s="5" t="n">
        <f aca="false">SUM(I27:AL27)</f>
        <v>0</v>
      </c>
      <c r="AN27" s="0" t="n">
        <f aca="false">$G27+$AI27+AK27</f>
        <v>0</v>
      </c>
      <c r="AO27" s="0" t="n">
        <f aca="false">$G27+$AI27+AL27</f>
        <v>0</v>
      </c>
      <c r="AP27" s="0" t="n">
        <f aca="false">$G27+$AJ27+AK27</f>
        <v>0</v>
      </c>
      <c r="AQ27" s="0" t="n">
        <f aca="false">$G27+$AJ27+AL27</f>
        <v>0</v>
      </c>
      <c r="AR27" s="5" t="str">
        <f aca="false">B27</f>
        <v>Hank</v>
      </c>
      <c r="AS27" s="1" t="n">
        <f aca="false">G27+AK27</f>
        <v>0</v>
      </c>
      <c r="AT27" s="1" t="n">
        <f aca="false">G27+AL27</f>
        <v>0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47</v>
      </c>
      <c r="C28" s="5" t="n">
        <v>22</v>
      </c>
      <c r="D28" s="5"/>
      <c r="E28" s="5" t="n">
        <v>82</v>
      </c>
      <c r="F28" s="5" t="n">
        <f aca="false">E28+G28</f>
        <v>82</v>
      </c>
      <c r="G28" s="23" t="n">
        <f aca="false">SUMIF(wins,"w",I28:AL28)</f>
        <v>0</v>
      </c>
      <c r="H28" s="23" t="n">
        <f aca="false">SUMIF(wins,"l",I28:AL28)</f>
        <v>0</v>
      </c>
      <c r="I28" s="24"/>
      <c r="J28" s="25"/>
      <c r="K28" s="9"/>
      <c r="L28" s="25"/>
      <c r="M28" s="26"/>
      <c r="N28" s="27"/>
      <c r="O28" s="26"/>
      <c r="P28" s="9"/>
      <c r="Q28" s="26"/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27"/>
      <c r="AC28" s="26"/>
      <c r="AD28" s="27"/>
      <c r="AE28" s="26"/>
      <c r="AF28" s="27"/>
      <c r="AG28" s="26"/>
      <c r="AH28" s="27"/>
      <c r="AI28" s="26"/>
      <c r="AJ28" s="27"/>
      <c r="AK28" s="26"/>
      <c r="AL28" s="27"/>
      <c r="AM28" s="5" t="n">
        <f aca="false">SUM(I28:AL28)</f>
        <v>0</v>
      </c>
      <c r="AN28" s="0" t="n">
        <f aca="false">$G28+$AI28+AK28</f>
        <v>0</v>
      </c>
      <c r="AO28" s="0" t="n">
        <f aca="false">$G28+$AI28+AL28</f>
        <v>0</v>
      </c>
      <c r="AP28" s="0" t="n">
        <f aca="false">$G28+$AJ28+AK28</f>
        <v>0</v>
      </c>
      <c r="AQ28" s="0" t="n">
        <f aca="false">$G28+$AJ28+AL28</f>
        <v>0</v>
      </c>
      <c r="AR28" s="5" t="str">
        <f aca="false">B28</f>
        <v>Brady</v>
      </c>
      <c r="AS28" s="1" t="n">
        <f aca="false">G28+AK28</f>
        <v>0</v>
      </c>
      <c r="AT28" s="1" t="n">
        <f aca="false">G28+AL28</f>
        <v>0</v>
      </c>
    </row>
    <row r="29" customFormat="false" ht="12.75" hidden="false" customHeight="true" outlineLevel="0" collapsed="false">
      <c r="A29" s="1" t="n">
        <v>2</v>
      </c>
      <c r="B29" s="5" t="s">
        <v>154</v>
      </c>
      <c r="C29" s="5" t="n">
        <v>22</v>
      </c>
      <c r="D29" s="5"/>
      <c r="E29" s="5" t="n">
        <v>82</v>
      </c>
      <c r="F29" s="5" t="n">
        <f aca="false">E29+G29</f>
        <v>82</v>
      </c>
      <c r="G29" s="23" t="n">
        <f aca="false">SUMIF(wins,"w",I29:AL29)</f>
        <v>0</v>
      </c>
      <c r="H29" s="23" t="n">
        <f aca="false">SUMIF(wins,"l",I29:AL29)</f>
        <v>0</v>
      </c>
      <c r="I29" s="24"/>
      <c r="J29" s="25"/>
      <c r="K29" s="29"/>
      <c r="L29" s="25"/>
      <c r="M29" s="26"/>
      <c r="N29" s="27"/>
      <c r="O29" s="26"/>
      <c r="P29" s="9"/>
      <c r="Q29" s="26"/>
      <c r="R29" s="27"/>
      <c r="S29" s="26"/>
      <c r="T29" s="27"/>
      <c r="U29" s="26"/>
      <c r="V29" s="27"/>
      <c r="W29" s="26"/>
      <c r="X29" s="27"/>
      <c r="Y29" s="26"/>
      <c r="Z29" s="27"/>
      <c r="AA29" s="26"/>
      <c r="AB29" s="27"/>
      <c r="AC29" s="26"/>
      <c r="AD29" s="27"/>
      <c r="AE29" s="26"/>
      <c r="AF29" s="27"/>
      <c r="AG29" s="26"/>
      <c r="AH29" s="27"/>
      <c r="AI29" s="26"/>
      <c r="AJ29" s="27"/>
      <c r="AK29" s="26"/>
      <c r="AL29" s="27"/>
      <c r="AM29" s="5" t="n">
        <f aca="false">SUM(I29:AL29)</f>
        <v>0</v>
      </c>
      <c r="AN29" s="0" t="n">
        <f aca="false">$G29+$AI29+AK29</f>
        <v>0</v>
      </c>
      <c r="AO29" s="0" t="n">
        <f aca="false">$G29+$AI29+AL29</f>
        <v>0</v>
      </c>
      <c r="AP29" s="0" t="n">
        <f aca="false">$G29+$AJ29+AK29</f>
        <v>0</v>
      </c>
      <c r="AQ29" s="0" t="n">
        <f aca="false">$G29+$AJ29+AL29</f>
        <v>0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0</v>
      </c>
    </row>
    <row r="30" customFormat="false" ht="12.75" hidden="false" customHeight="false" outlineLevel="0" collapsed="false">
      <c r="B30" s="5" t="s">
        <v>62</v>
      </c>
      <c r="C30" s="5" t="n">
        <v>24</v>
      </c>
      <c r="D30" s="5"/>
      <c r="E30" s="5" t="n">
        <v>76</v>
      </c>
      <c r="F30" s="5" t="n">
        <f aca="false">E30+G30</f>
        <v>76</v>
      </c>
      <c r="G30" s="23" t="n">
        <f aca="false">SUMIF(wins,"w",I30:AL30)</f>
        <v>0</v>
      </c>
      <c r="H30" s="23" t="n">
        <f aca="false">SUMIF(wins,"l",I30:AL30)</f>
        <v>0</v>
      </c>
      <c r="I30" s="24"/>
      <c r="J30" s="25"/>
      <c r="K30" s="29"/>
      <c r="L30" s="25"/>
      <c r="M30" s="26"/>
      <c r="N30" s="27"/>
      <c r="O30" s="26"/>
      <c r="P30" s="9"/>
      <c r="Q30" s="26"/>
      <c r="R30" s="27"/>
      <c r="S30" s="26"/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26"/>
      <c r="AH30" s="27"/>
      <c r="AI30" s="26"/>
      <c r="AJ30" s="27"/>
      <c r="AK30" s="26"/>
      <c r="AL30" s="27"/>
      <c r="AM30" s="5" t="n">
        <f aca="false">SUM(I30:AL30)</f>
        <v>0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0</v>
      </c>
      <c r="AQ30" s="0" t="n">
        <f aca="false">$G30+$AJ30+AL30</f>
        <v>0</v>
      </c>
      <c r="AR30" s="5" t="str">
        <f aca="false">B30</f>
        <v>Mickey</v>
      </c>
      <c r="AS30" s="1" t="n">
        <f aca="false">G30+AK30</f>
        <v>0</v>
      </c>
      <c r="AT30" s="1" t="n">
        <f aca="false">G30+AL30</f>
        <v>0</v>
      </c>
      <c r="AU30" s="5"/>
      <c r="AV30" s="5"/>
    </row>
    <row r="31" customFormat="false" ht="12.75" hidden="false" customHeight="false" outlineLevel="0" collapsed="false">
      <c r="B31" s="5" t="s">
        <v>70</v>
      </c>
      <c r="C31" s="5" t="n">
        <v>25</v>
      </c>
      <c r="D31" s="5"/>
      <c r="E31" s="5" t="n">
        <v>62</v>
      </c>
      <c r="F31" s="5" t="n">
        <f aca="false">E31+G31</f>
        <v>62</v>
      </c>
      <c r="G31" s="23" t="n">
        <f aca="false">SUMIF(wins,"w",I31:AL31)</f>
        <v>0</v>
      </c>
      <c r="H31" s="23" t="n">
        <f aca="false">SUMIF(wins,"l",I31:AL31)</f>
        <v>0</v>
      </c>
      <c r="I31" s="24"/>
      <c r="J31" s="25"/>
      <c r="K31" s="9"/>
      <c r="L31" s="25"/>
      <c r="M31" s="26"/>
      <c r="N31" s="27"/>
      <c r="O31" s="26"/>
      <c r="P31" s="9"/>
      <c r="Q31" s="26"/>
      <c r="R31" s="27"/>
      <c r="S31" s="26"/>
      <c r="T31" s="27"/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  <c r="AG31" s="26"/>
      <c r="AH31" s="27"/>
      <c r="AI31" s="26"/>
      <c r="AJ31" s="27"/>
      <c r="AK31" s="26"/>
      <c r="AL31" s="27"/>
      <c r="AM31" s="5" t="n">
        <f aca="false">SUM(I31:AL31)</f>
        <v>0</v>
      </c>
      <c r="AN31" s="0" t="n">
        <f aca="false">$G31+$AI31+AK31</f>
        <v>0</v>
      </c>
      <c r="AO31" s="0" t="n">
        <f aca="false">$G31+$AI31+AL31</f>
        <v>0</v>
      </c>
      <c r="AP31" s="0" t="n">
        <f aca="false">$G31+$AJ31+AK31</f>
        <v>0</v>
      </c>
      <c r="AQ31" s="0" t="n">
        <f aca="false">$G31+$AJ31+AL31</f>
        <v>0</v>
      </c>
      <c r="AR31" s="5" t="str">
        <f aca="false">B31</f>
        <v>WAM</v>
      </c>
      <c r="AS31" s="1" t="n">
        <f aca="false">G31+AK31</f>
        <v>0</v>
      </c>
      <c r="AT31" s="1" t="n">
        <f aca="false">G31+AL31</f>
        <v>0</v>
      </c>
      <c r="AY31" s="5"/>
    </row>
    <row r="32" customFormat="false" ht="13.5" hidden="false" customHeight="true" outlineLevel="0" collapsed="false">
      <c r="B32" s="5" t="s">
        <v>52</v>
      </c>
      <c r="C32" s="5" t="n">
        <v>26</v>
      </c>
      <c r="D32" s="5"/>
      <c r="E32" s="5" t="n">
        <v>61</v>
      </c>
      <c r="F32" s="5" t="n">
        <f aca="false">E32+G32</f>
        <v>61</v>
      </c>
      <c r="G32" s="23" t="n">
        <f aca="false">SUMIF(wins,"w",I32:AL32)</f>
        <v>0</v>
      </c>
      <c r="H32" s="23" t="n">
        <f aca="false">SUMIF(wins,"l",I32:AL32)</f>
        <v>0</v>
      </c>
      <c r="I32" s="24"/>
      <c r="J32" s="25"/>
      <c r="K32" s="9"/>
      <c r="L32" s="25"/>
      <c r="M32" s="26"/>
      <c r="N32" s="27"/>
      <c r="O32" s="26"/>
      <c r="P32" s="9"/>
      <c r="Q32" s="26"/>
      <c r="R32" s="27"/>
      <c r="S32" s="26"/>
      <c r="T32" s="27"/>
      <c r="U32" s="26"/>
      <c r="V32" s="27"/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26"/>
      <c r="AH32" s="27"/>
      <c r="AI32" s="26"/>
      <c r="AJ32" s="27"/>
      <c r="AK32" s="26"/>
      <c r="AL32" s="27"/>
      <c r="AM32" s="5" t="n">
        <f aca="false">SUM(I32:AL32)</f>
        <v>0</v>
      </c>
      <c r="AN32" s="0" t="n">
        <f aca="false">$G32+$AI32+AK32</f>
        <v>0</v>
      </c>
      <c r="AO32" s="0" t="n">
        <f aca="false">$G32+$AI32+AL32</f>
        <v>0</v>
      </c>
      <c r="AP32" s="0" t="n">
        <f aca="false">$G32+$AJ32+AK32</f>
        <v>0</v>
      </c>
      <c r="AQ32" s="0" t="n">
        <f aca="false">$G32+$AJ32+AL32</f>
        <v>0</v>
      </c>
      <c r="AR32" s="5" t="str">
        <f aca="false">B32</f>
        <v>Dave</v>
      </c>
      <c r="AS32" s="1" t="n">
        <f aca="false">G32+AK32</f>
        <v>0</v>
      </c>
      <c r="AT32" s="1" t="n">
        <f aca="false">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2270</v>
      </c>
      <c r="F34" s="31" t="n">
        <f aca="false">SUM(F7:F33)</f>
        <v>2270</v>
      </c>
      <c r="G34" s="31" t="n">
        <f aca="false">SUM(G7:G33)</f>
        <v>0</v>
      </c>
      <c r="H34" s="31"/>
      <c r="I34" s="32" t="n">
        <f aca="false">SUM(I7:I32)</f>
        <v>0</v>
      </c>
      <c r="J34" s="30" t="n">
        <f aca="false">SUM(J7:J32)</f>
        <v>0</v>
      </c>
      <c r="K34" s="5" t="n">
        <f aca="false">SUM(K7:K32)</f>
        <v>0</v>
      </c>
      <c r="L34" s="30" t="n">
        <f aca="false">SUM(L7:L32)</f>
        <v>0</v>
      </c>
      <c r="M34" s="32" t="n">
        <f aca="false">SUM(M7:M32)</f>
        <v>0</v>
      </c>
      <c r="N34" s="30" t="n">
        <f aca="false">SUM(N7:N32)</f>
        <v>0</v>
      </c>
      <c r="O34" s="32" t="n">
        <f aca="false">SUM(O7:O32)</f>
        <v>0</v>
      </c>
      <c r="P34" s="5" t="n">
        <f aca="false">SUM(P7:P32)</f>
        <v>0</v>
      </c>
      <c r="Q34" s="32" t="n">
        <f aca="false">SUM(Q7:Q32)</f>
        <v>0</v>
      </c>
      <c r="R34" s="30" t="n">
        <f aca="false">SUM(R7:R32)</f>
        <v>0</v>
      </c>
      <c r="S34" s="32" t="n">
        <f aca="false">SUM(S7:S32)</f>
        <v>0</v>
      </c>
      <c r="T34" s="30" t="n">
        <f aca="false">SUM(T7:T32)</f>
        <v>0</v>
      </c>
      <c r="U34" s="32" t="n">
        <f aca="false">SUM(U7:U32)</f>
        <v>0</v>
      </c>
      <c r="V34" s="30" t="n">
        <f aca="false">SUM(V7:V32)</f>
        <v>0</v>
      </c>
      <c r="W34" s="32" t="n">
        <f aca="false">SUM(W7:W32)</f>
        <v>0</v>
      </c>
      <c r="X34" s="30" t="n">
        <f aca="false">SUM(X7:X32)</f>
        <v>0</v>
      </c>
      <c r="Y34" s="32" t="n">
        <f aca="false">SUM(Y7:Y32)</f>
        <v>0</v>
      </c>
      <c r="Z34" s="30" t="n">
        <f aca="false">SUM(Z7:Z32)</f>
        <v>0</v>
      </c>
      <c r="AA34" s="32" t="n">
        <f aca="false">SUM(AA7:AA32)</f>
        <v>0</v>
      </c>
      <c r="AB34" s="30" t="n">
        <f aca="false">SUM(AB7:AB32)</f>
        <v>0</v>
      </c>
      <c r="AC34" s="32" t="n">
        <f aca="false">SUM(AC7:AC32)</f>
        <v>0</v>
      </c>
      <c r="AD34" s="30" t="n">
        <f aca="false">SUM(AD7:AD32)</f>
        <v>0</v>
      </c>
      <c r="AE34" s="32" t="n">
        <f aca="false">SUM(AE7:AE32)</f>
        <v>0</v>
      </c>
      <c r="AF34" s="30" t="n">
        <f aca="false">SUM(AF7:AF32)</f>
        <v>0</v>
      </c>
      <c r="AG34" s="32" t="n">
        <f aca="false">SUM(AG7:AG32)</f>
        <v>0</v>
      </c>
      <c r="AH34" s="30" t="n">
        <f aca="false">SUM(AH7:AH32)</f>
        <v>0</v>
      </c>
      <c r="AI34" s="32" t="n">
        <f aca="false">SUM(AI7:AI32)</f>
        <v>0</v>
      </c>
      <c r="AJ34" s="30" t="n">
        <f aca="false">SUM(AJ7:AJ32)</f>
        <v>0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87.3076923076923</v>
      </c>
      <c r="F35" s="33" t="n">
        <f aca="false">IF(F34=0,"",AVERAGE(F7:F32))</f>
        <v>87.3076923076923</v>
      </c>
      <c r="G35" s="33" t="str">
        <f aca="false">IF(G34=0,"",AVERAGE(G7:G32))</f>
        <v/>
      </c>
      <c r="H35" s="33"/>
      <c r="I35" s="34" t="str">
        <f aca="false">IF(I34=0,"",AVERAGE(I7:I32))</f>
        <v/>
      </c>
      <c r="J35" s="35" t="str">
        <f aca="false">IF(J34=0,"",AVERAGE(J7:J32))</f>
        <v/>
      </c>
      <c r="K35" s="36" t="str">
        <f aca="false">IF(K34=0,"",AVERAGE(K7:K32))</f>
        <v/>
      </c>
      <c r="L35" s="35" t="str">
        <f aca="false">IF(L34=0,"",AVERAGE(L7:L32))</f>
        <v/>
      </c>
      <c r="M35" s="34" t="str">
        <f aca="false">IF(M34=0,"",AVERAGE(M7:M32))</f>
        <v/>
      </c>
      <c r="N35" s="35" t="str">
        <f aca="false">IF(N34=0,"",AVERAGE(N7:N32))</f>
        <v/>
      </c>
      <c r="O35" s="34" t="str">
        <f aca="false">IF(O34=0,"",AVERAGE(O7:O32))</f>
        <v/>
      </c>
      <c r="P35" s="36" t="str">
        <f aca="false">IF(P34=0,"",AVERAGE(P7:P32))</f>
        <v/>
      </c>
      <c r="Q35" s="34" t="str">
        <f aca="false">IF(Q34=0,"",AVERAGE(Q7:Q32))</f>
        <v/>
      </c>
      <c r="R35" s="35" t="str">
        <f aca="false">IF(R34=0,"",AVERAGE(R7:R32))</f>
        <v/>
      </c>
      <c r="S35" s="34" t="str">
        <f aca="false">IF(S34=0,"",AVERAGE(S7:S32))</f>
        <v/>
      </c>
      <c r="T35" s="35" t="str">
        <f aca="false">IF(T34=0,"",AVERAGE(T7:T32))</f>
        <v/>
      </c>
      <c r="U35" s="34" t="str">
        <f aca="false">IF(U34=0,"",AVERAGE(U7:U32))</f>
        <v/>
      </c>
      <c r="V35" s="35" t="str">
        <f aca="false">IF(V34=0,"",AVERAGE(V7:V32))</f>
        <v/>
      </c>
      <c r="W35" s="34" t="str">
        <f aca="false">IF(W34=0,"",AVERAGE(W7:W32))</f>
        <v/>
      </c>
      <c r="X35" s="35" t="str">
        <f aca="false">IF(X34=0,"",AVERAGE(X7:X32))</f>
        <v/>
      </c>
      <c r="Y35" s="34" t="str">
        <f aca="false">IF(Y34=0,"",AVERAGE(Y7:Y32))</f>
        <v/>
      </c>
      <c r="Z35" s="35" t="str">
        <f aca="false">IF(Z34=0,"",AVERAGE(Z7:Z32))</f>
        <v/>
      </c>
      <c r="AA35" s="34" t="str">
        <f aca="false">IF(AA34=0,"",AVERAGE(AA7:AA32))</f>
        <v/>
      </c>
      <c r="AB35" s="35" t="str">
        <f aca="false">IF(AB34=0,"",AVERAGE(AB7:AB32))</f>
        <v/>
      </c>
      <c r="AC35" s="34" t="str">
        <f aca="false">IF(AC34=0,"",AVERAGE(AC7:AC32))</f>
        <v/>
      </c>
      <c r="AD35" s="35" t="str">
        <f aca="false">IF(AD34=0,"",AVERAGE(AD7:AD32))</f>
        <v/>
      </c>
      <c r="AE35" s="34" t="str">
        <f aca="false">IF(AE34=0,"",AVERAGE(AE7:AE32))</f>
        <v/>
      </c>
      <c r="AF35" s="35" t="str">
        <f aca="false">IF(AF34=0,"",AVERAGE(AF7:AF32))</f>
        <v/>
      </c>
      <c r="AG35" s="34" t="str">
        <f aca="false">IF(AG34=0,"",AVERAGE(AG7:AG32))</f>
        <v/>
      </c>
      <c r="AH35" s="35" t="str">
        <f aca="false">IF(AH34=0,"",AVERAGE(AH7:AH32))</f>
        <v/>
      </c>
      <c r="AI35" s="34" t="str">
        <f aca="false">IF(AI34=0,"",AVERAGE(AI7:AI32))</f>
        <v/>
      </c>
      <c r="AJ35" s="35" t="str">
        <f aca="false">IF(AJ34=0,"",AVERAGE(AJ7:AJ32))</f>
        <v/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B32" activeCellId="0" sqref="B32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 t="s">
        <v>6</v>
      </c>
      <c r="K5" s="13"/>
      <c r="L5" s="14" t="s">
        <v>6</v>
      </c>
      <c r="M5" s="14"/>
      <c r="N5" s="14" t="s">
        <v>6</v>
      </c>
      <c r="O5" s="14"/>
      <c r="P5" s="14" t="s">
        <v>6</v>
      </c>
      <c r="Q5" s="14" t="s">
        <v>6</v>
      </c>
      <c r="R5" s="14"/>
      <c r="S5" s="14"/>
      <c r="T5" s="14" t="s">
        <v>6</v>
      </c>
      <c r="U5" s="14" t="s">
        <v>6</v>
      </c>
      <c r="V5" s="14"/>
      <c r="W5" s="14"/>
      <c r="X5" s="14" t="s">
        <v>6</v>
      </c>
      <c r="Y5" s="14"/>
      <c r="Z5" s="14" t="s">
        <v>6</v>
      </c>
      <c r="AA5" s="14" t="s">
        <v>6</v>
      </c>
      <c r="AB5" s="14"/>
      <c r="AC5" s="14" t="s">
        <v>6</v>
      </c>
      <c r="AD5" s="14"/>
      <c r="AE5" s="14" t="s">
        <v>6</v>
      </c>
      <c r="AF5" s="14"/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29</v>
      </c>
      <c r="J6" s="18" t="s">
        <v>23</v>
      </c>
      <c r="K6" s="19" t="s">
        <v>36</v>
      </c>
      <c r="L6" s="18" t="s">
        <v>15</v>
      </c>
      <c r="M6" s="20" t="s">
        <v>17</v>
      </c>
      <c r="N6" s="18" t="s">
        <v>16</v>
      </c>
      <c r="O6" s="20" t="s">
        <v>20</v>
      </c>
      <c r="P6" s="19" t="s">
        <v>18</v>
      </c>
      <c r="Q6" s="20" t="s">
        <v>34</v>
      </c>
      <c r="R6" s="18" t="s">
        <v>155</v>
      </c>
      <c r="S6" s="20" t="s">
        <v>13</v>
      </c>
      <c r="T6" s="18" t="s">
        <v>22</v>
      </c>
      <c r="U6" s="20" t="s">
        <v>38</v>
      </c>
      <c r="V6" s="18" t="s">
        <v>31</v>
      </c>
      <c r="W6" s="20" t="s">
        <v>141</v>
      </c>
      <c r="X6" s="18" t="s">
        <v>146</v>
      </c>
      <c r="Y6" s="20" t="s">
        <v>19</v>
      </c>
      <c r="Z6" s="18" t="s">
        <v>14</v>
      </c>
      <c r="AA6" s="20" t="s">
        <v>26</v>
      </c>
      <c r="AB6" s="18" t="s">
        <v>21</v>
      </c>
      <c r="AC6" s="20" t="s">
        <v>143</v>
      </c>
      <c r="AD6" s="18" t="s">
        <v>145</v>
      </c>
      <c r="AE6" s="20" t="s">
        <v>37</v>
      </c>
      <c r="AF6" s="18" t="s">
        <v>138</v>
      </c>
      <c r="AG6" s="20" t="s">
        <v>33</v>
      </c>
      <c r="AH6" s="18" t="s">
        <v>32</v>
      </c>
      <c r="AI6" s="20" t="s">
        <v>30</v>
      </c>
      <c r="AJ6" s="18" t="s">
        <v>35</v>
      </c>
      <c r="AK6" s="20"/>
      <c r="AL6" s="18"/>
      <c r="AM6" s="5"/>
      <c r="AN6" s="21" t="s">
        <v>157</v>
      </c>
      <c r="AO6" s="21" t="s">
        <v>158</v>
      </c>
      <c r="AP6" s="21" t="s">
        <v>159</v>
      </c>
      <c r="AQ6" s="21" t="s">
        <v>160</v>
      </c>
      <c r="AR6" s="5"/>
      <c r="AS6" s="22" t="s">
        <v>161</v>
      </c>
      <c r="AT6" s="22" t="s">
        <v>162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28" t="n">
        <v>18</v>
      </c>
      <c r="D7" s="28" t="n">
        <v>2</v>
      </c>
      <c r="E7" s="5" t="n">
        <v>85</v>
      </c>
      <c r="F7" s="5" t="n">
        <f aca="false">E7+G7</f>
        <v>186</v>
      </c>
      <c r="G7" s="77" t="n">
        <f aca="false">SUMIF(wins,"w",I7:AL7)</f>
        <v>101</v>
      </c>
      <c r="H7" s="23" t="n">
        <f aca="false">SUMIF(wins,"l",I7:AL7)</f>
        <v>0</v>
      </c>
      <c r="I7" s="24"/>
      <c r="J7" s="25" t="n">
        <v>11</v>
      </c>
      <c r="K7" s="9" t="n">
        <v>12</v>
      </c>
      <c r="L7" s="25"/>
      <c r="M7" s="26"/>
      <c r="N7" s="27" t="n">
        <v>4</v>
      </c>
      <c r="O7" s="26"/>
      <c r="P7" s="9" t="n">
        <v>3</v>
      </c>
      <c r="Q7" s="26" t="n">
        <v>13</v>
      </c>
      <c r="R7" s="27"/>
      <c r="S7" s="26"/>
      <c r="T7" s="27" t="n">
        <v>15</v>
      </c>
      <c r="U7" s="26"/>
      <c r="V7" s="27" t="n">
        <v>6</v>
      </c>
      <c r="W7" s="26"/>
      <c r="X7" s="27" t="n">
        <v>5</v>
      </c>
      <c r="Y7" s="26"/>
      <c r="Z7" s="27" t="n">
        <v>2</v>
      </c>
      <c r="AA7" s="26" t="n">
        <v>8</v>
      </c>
      <c r="AB7" s="27"/>
      <c r="AC7" s="26" t="n">
        <v>9</v>
      </c>
      <c r="AD7" s="27"/>
      <c r="AE7" s="26" t="n">
        <v>7</v>
      </c>
      <c r="AF7" s="27"/>
      <c r="AG7" s="26" t="n">
        <v>10</v>
      </c>
      <c r="AH7" s="27"/>
      <c r="AI7" s="26"/>
      <c r="AJ7" s="27" t="n">
        <v>14</v>
      </c>
      <c r="AK7" s="26"/>
      <c r="AL7" s="27"/>
      <c r="AM7" s="5" t="n">
        <f aca="false">SUM(I7:AL7)</f>
        <v>119</v>
      </c>
      <c r="AN7" s="0" t="n">
        <f aca="false">$G7+$AG7+$AI7</f>
        <v>111</v>
      </c>
      <c r="AO7" s="0" t="n">
        <f aca="false">$G7+$AG7+$AJ7</f>
        <v>125</v>
      </c>
      <c r="AP7" s="0" t="n">
        <f aca="false">$G7+$AH7+$AI7</f>
        <v>101</v>
      </c>
      <c r="AQ7" s="0" t="n">
        <f aca="false">$G7+$AH7+$AJ7</f>
        <v>115</v>
      </c>
      <c r="AR7" s="5" t="str">
        <f aca="false">B7</f>
        <v>Barrie</v>
      </c>
      <c r="AS7" s="1" t="n">
        <f aca="false">G7+AI7</f>
        <v>101</v>
      </c>
      <c r="AT7" s="1" t="n">
        <f aca="false">G7+AJ7</f>
        <v>115</v>
      </c>
    </row>
    <row r="8" customFormat="false" ht="12.75" hidden="false" customHeight="true" outlineLevel="0" collapsed="false">
      <c r="B8" s="5" t="s">
        <v>50</v>
      </c>
      <c r="C8" s="5" t="n">
        <v>6</v>
      </c>
      <c r="D8" s="5" t="n">
        <v>1</v>
      </c>
      <c r="E8" s="5" t="n">
        <v>94</v>
      </c>
      <c r="F8" s="5" t="n">
        <f aca="false">E8+G8</f>
        <v>187</v>
      </c>
      <c r="G8" s="78" t="n">
        <f aca="false">SUMIF(wins,"w",I8:AL8)</f>
        <v>93</v>
      </c>
      <c r="H8" s="23" t="n">
        <f aca="false">SUMIF(wins,"l",I8:AL8)</f>
        <v>0</v>
      </c>
      <c r="I8" s="24"/>
      <c r="J8" s="25" t="n">
        <v>10</v>
      </c>
      <c r="K8" s="29" t="n">
        <v>9</v>
      </c>
      <c r="L8" s="25"/>
      <c r="M8" s="26" t="n">
        <v>12</v>
      </c>
      <c r="N8" s="27"/>
      <c r="O8" s="26" t="n">
        <v>2</v>
      </c>
      <c r="P8" s="9"/>
      <c r="Q8" s="26" t="n">
        <v>8</v>
      </c>
      <c r="R8" s="27"/>
      <c r="S8" s="26"/>
      <c r="T8" s="27" t="n">
        <v>15</v>
      </c>
      <c r="U8" s="26"/>
      <c r="V8" s="27" t="n">
        <v>3</v>
      </c>
      <c r="W8" s="26"/>
      <c r="X8" s="27" t="n">
        <v>4</v>
      </c>
      <c r="Y8" s="26"/>
      <c r="Z8" s="27" t="n">
        <v>6</v>
      </c>
      <c r="AA8" s="26" t="n">
        <v>5</v>
      </c>
      <c r="AB8" s="27"/>
      <c r="AC8" s="26" t="n">
        <v>11</v>
      </c>
      <c r="AD8" s="27"/>
      <c r="AE8" s="26" t="n">
        <v>7</v>
      </c>
      <c r="AF8" s="27"/>
      <c r="AG8" s="26" t="n">
        <v>13</v>
      </c>
      <c r="AH8" s="27"/>
      <c r="AI8" s="26"/>
      <c r="AJ8" s="27" t="n">
        <v>14</v>
      </c>
      <c r="AK8" s="26"/>
      <c r="AL8" s="27"/>
      <c r="AM8" s="5" t="n">
        <f aca="false">SUM(I8:AL8)</f>
        <v>119</v>
      </c>
      <c r="AN8" s="0" t="n">
        <f aca="false">$G8+$AG8+$AI8</f>
        <v>106</v>
      </c>
      <c r="AO8" s="0" t="n">
        <f aca="false">$G8+$AG8+$AJ8</f>
        <v>120</v>
      </c>
      <c r="AP8" s="0" t="n">
        <f aca="false">$G8+$AH8+$AI8</f>
        <v>93</v>
      </c>
      <c r="AQ8" s="0" t="n">
        <f aca="false">$G8+$AH8+$AJ8</f>
        <v>107</v>
      </c>
      <c r="AR8" s="5" t="str">
        <f aca="false">B8</f>
        <v>Cindy</v>
      </c>
      <c r="AS8" s="1" t="n">
        <f aca="false">G8+AI8</f>
        <v>93</v>
      </c>
      <c r="AT8" s="1" t="n">
        <f aca="false">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5" t="n">
        <v>12</v>
      </c>
      <c r="D9" s="5" t="n">
        <v>6</v>
      </c>
      <c r="E9" s="5" t="n">
        <v>89</v>
      </c>
      <c r="F9" s="5" t="n">
        <f aca="false">E9+G9</f>
        <v>180</v>
      </c>
      <c r="G9" s="79" t="n">
        <f aca="false">SUMIF(wins,"w",I9:AL9)</f>
        <v>91</v>
      </c>
      <c r="H9" s="23" t="n">
        <f aca="false">SUMIF(wins,"l",I9:AL9)</f>
        <v>0</v>
      </c>
      <c r="I9" s="24"/>
      <c r="J9" s="25" t="n">
        <v>4</v>
      </c>
      <c r="K9" s="9" t="n">
        <v>9</v>
      </c>
      <c r="L9" s="25"/>
      <c r="M9" s="26" t="n">
        <v>14</v>
      </c>
      <c r="N9" s="27"/>
      <c r="O9" s="26"/>
      <c r="P9" s="9" t="n">
        <v>6</v>
      </c>
      <c r="Q9" s="26" t="n">
        <v>8</v>
      </c>
      <c r="R9" s="27"/>
      <c r="S9" s="26"/>
      <c r="T9" s="27" t="n">
        <v>13</v>
      </c>
      <c r="U9" s="26"/>
      <c r="V9" s="27" t="n">
        <v>3</v>
      </c>
      <c r="W9" s="26"/>
      <c r="X9" s="27" t="n">
        <v>7</v>
      </c>
      <c r="Y9" s="26" t="n">
        <v>2</v>
      </c>
      <c r="Z9" s="27"/>
      <c r="AA9" s="26" t="n">
        <v>10</v>
      </c>
      <c r="AB9" s="27"/>
      <c r="AC9" s="26" t="n">
        <v>5</v>
      </c>
      <c r="AD9" s="27"/>
      <c r="AE9" s="26" t="n">
        <v>11</v>
      </c>
      <c r="AF9" s="27"/>
      <c r="AG9" s="26" t="n">
        <v>12</v>
      </c>
      <c r="AH9" s="27"/>
      <c r="AI9" s="26"/>
      <c r="AJ9" s="27" t="n">
        <v>15</v>
      </c>
      <c r="AK9" s="26"/>
      <c r="AL9" s="27"/>
      <c r="AM9" s="5" t="n">
        <f aca="false">SUM(I9:AL9)</f>
        <v>119</v>
      </c>
      <c r="AN9" s="0" t="n">
        <f aca="false">$G9+$AG9+$AI9</f>
        <v>103</v>
      </c>
      <c r="AO9" s="0" t="n">
        <f aca="false">$G9+$AG9+$AJ9</f>
        <v>118</v>
      </c>
      <c r="AP9" s="0" t="n">
        <f aca="false">$G9+$AH9+$AI9</f>
        <v>91</v>
      </c>
      <c r="AQ9" s="0" t="n">
        <f aca="false">$G9+$AH9+$AJ9</f>
        <v>106</v>
      </c>
      <c r="AR9" s="5" t="str">
        <f aca="false">B9</f>
        <v>Cary</v>
      </c>
      <c r="AS9" s="1" t="n">
        <f aca="false">G9+AI9</f>
        <v>91</v>
      </c>
      <c r="AT9" s="1" t="n">
        <f aca="false">G9+AJ9</f>
        <v>106</v>
      </c>
    </row>
    <row r="10" customFormat="false" ht="12.75" hidden="false" customHeight="true" outlineLevel="0" collapsed="false">
      <c r="A10" s="1" t="n">
        <v>1</v>
      </c>
      <c r="B10" s="5" t="s">
        <v>55</v>
      </c>
      <c r="C10" s="5" t="n">
        <v>12</v>
      </c>
      <c r="D10" s="5" t="n">
        <v>6</v>
      </c>
      <c r="E10" s="5" t="n">
        <v>89</v>
      </c>
      <c r="F10" s="5" t="n">
        <f aca="false">E10+G10</f>
        <v>180</v>
      </c>
      <c r="G10" s="79" t="n">
        <f aca="false">SUMIF(wins,"w",I10:AL10)</f>
        <v>91</v>
      </c>
      <c r="H10" s="23" t="n">
        <f aca="false">SUMIF(wins,"l",I10:AL10)</f>
        <v>0</v>
      </c>
      <c r="I10" s="24"/>
      <c r="J10" s="25" t="n">
        <v>3</v>
      </c>
      <c r="K10" s="9" t="n">
        <v>12</v>
      </c>
      <c r="L10" s="25"/>
      <c r="M10" s="26" t="n">
        <v>14</v>
      </c>
      <c r="N10" s="27"/>
      <c r="O10" s="26"/>
      <c r="P10" s="9" t="n">
        <v>5</v>
      </c>
      <c r="Q10" s="26" t="n">
        <v>13</v>
      </c>
      <c r="R10" s="27"/>
      <c r="S10" s="26"/>
      <c r="T10" s="27" t="n">
        <v>11</v>
      </c>
      <c r="U10" s="26" t="n">
        <v>10</v>
      </c>
      <c r="V10" s="27"/>
      <c r="W10" s="26"/>
      <c r="X10" s="27" t="n">
        <v>4</v>
      </c>
      <c r="Y10" s="26"/>
      <c r="Z10" s="27" t="n">
        <v>8</v>
      </c>
      <c r="AA10" s="26"/>
      <c r="AB10" s="27" t="n">
        <v>2</v>
      </c>
      <c r="AC10" s="26" t="n">
        <v>9</v>
      </c>
      <c r="AD10" s="27"/>
      <c r="AE10" s="26" t="n">
        <v>7</v>
      </c>
      <c r="AF10" s="27"/>
      <c r="AG10" s="26" t="n">
        <v>15</v>
      </c>
      <c r="AH10" s="27"/>
      <c r="AI10" s="26"/>
      <c r="AJ10" s="27" t="n">
        <v>6</v>
      </c>
      <c r="AK10" s="26"/>
      <c r="AL10" s="27"/>
      <c r="AM10" s="5" t="n">
        <f aca="false">SUM(I10:AL10)</f>
        <v>119</v>
      </c>
      <c r="AN10" s="0" t="n">
        <f aca="false">$G10+$AG10+$AI10</f>
        <v>106</v>
      </c>
      <c r="AO10" s="0" t="n">
        <f aca="false">$G10+$AG10+$AJ10</f>
        <v>112</v>
      </c>
      <c r="AP10" s="0" t="n">
        <f aca="false">$G10+$AH10+$AI10</f>
        <v>91</v>
      </c>
      <c r="AQ10" s="0" t="n">
        <f aca="false">$G10+$AH10+$AJ10</f>
        <v>97</v>
      </c>
      <c r="AR10" s="5" t="str">
        <f aca="false">B10</f>
        <v>Eldon</v>
      </c>
      <c r="AS10" s="1" t="n">
        <f aca="false">G10+AI10</f>
        <v>91</v>
      </c>
      <c r="AT10" s="1" t="n">
        <f aca="false">G10+AJ10</f>
        <v>97</v>
      </c>
    </row>
    <row r="11" customFormat="false" ht="12.75" hidden="false" customHeight="true" outlineLevel="0" collapsed="false">
      <c r="B11" s="5" t="s">
        <v>69</v>
      </c>
      <c r="C11" s="5" t="n">
        <v>5</v>
      </c>
      <c r="D11" s="5" t="n">
        <v>3</v>
      </c>
      <c r="E11" s="5" t="n">
        <v>95</v>
      </c>
      <c r="F11" s="5" t="n">
        <f aca="false">E11+G11</f>
        <v>185</v>
      </c>
      <c r="G11" s="23" t="n">
        <f aca="false">SUMIF(wins,"w",I11:AL11)</f>
        <v>90</v>
      </c>
      <c r="H11" s="23" t="n">
        <f aca="false">SUMIF(wins,"l",I11:AL11)</f>
        <v>0</v>
      </c>
      <c r="I11" s="24"/>
      <c r="J11" s="25" t="n">
        <v>7</v>
      </c>
      <c r="K11" s="9" t="n">
        <v>10</v>
      </c>
      <c r="L11" s="25"/>
      <c r="M11" s="26" t="n">
        <v>12</v>
      </c>
      <c r="N11" s="27"/>
      <c r="O11" s="26" t="n">
        <v>4</v>
      </c>
      <c r="P11" s="9"/>
      <c r="Q11" s="26" t="n">
        <v>9</v>
      </c>
      <c r="R11" s="27"/>
      <c r="S11" s="26"/>
      <c r="T11" s="27" t="n">
        <v>15</v>
      </c>
      <c r="U11" s="26"/>
      <c r="V11" s="27" t="n">
        <v>3</v>
      </c>
      <c r="W11" s="26"/>
      <c r="X11" s="27" t="n">
        <v>2</v>
      </c>
      <c r="Y11" s="26"/>
      <c r="Z11" s="27" t="n">
        <v>6</v>
      </c>
      <c r="AA11" s="26" t="n">
        <v>5</v>
      </c>
      <c r="AB11" s="27"/>
      <c r="AC11" s="26" t="n">
        <v>11</v>
      </c>
      <c r="AD11" s="27"/>
      <c r="AE11" s="26" t="n">
        <v>8</v>
      </c>
      <c r="AF11" s="27"/>
      <c r="AG11" s="26" t="n">
        <v>13</v>
      </c>
      <c r="AH11" s="27"/>
      <c r="AI11" s="26"/>
      <c r="AJ11" s="27" t="n">
        <v>14</v>
      </c>
      <c r="AK11" s="26"/>
      <c r="AL11" s="27"/>
      <c r="AM11" s="5" t="n">
        <f aca="false">SUM(I11:AL11)</f>
        <v>119</v>
      </c>
      <c r="AN11" s="0" t="n">
        <f aca="false">$G11+$AG11+$AI11</f>
        <v>103</v>
      </c>
      <c r="AO11" s="0" t="n">
        <f aca="false">$G11+$AG11+$AJ11</f>
        <v>117</v>
      </c>
      <c r="AP11" s="0" t="n">
        <f aca="false">$G11+$AH11+$AI11</f>
        <v>90</v>
      </c>
      <c r="AQ11" s="0" t="n">
        <f aca="false">$G11+$AH11+$AJ11</f>
        <v>104</v>
      </c>
      <c r="AR11" s="5" t="str">
        <f aca="false">B11</f>
        <v>Sheas</v>
      </c>
      <c r="AS11" s="1" t="n">
        <f aca="false">G11+AI11</f>
        <v>90</v>
      </c>
      <c r="AT11" s="1" t="n">
        <f aca="false">G11+AJ11</f>
        <v>104</v>
      </c>
      <c r="BC11" s="5"/>
      <c r="BD11" s="5"/>
      <c r="BE11" s="5"/>
    </row>
    <row r="12" customFormat="false" ht="12.75" hidden="false" customHeight="true" outlineLevel="0" collapsed="false">
      <c r="B12" s="5" t="s">
        <v>59</v>
      </c>
      <c r="C12" s="5" t="n">
        <v>10</v>
      </c>
      <c r="D12" s="5" t="n">
        <v>5</v>
      </c>
      <c r="E12" s="5" t="n">
        <v>91</v>
      </c>
      <c r="F12" s="5" t="n">
        <f aca="false">E12+G12</f>
        <v>181</v>
      </c>
      <c r="G12" s="23" t="n">
        <f aca="false">SUMIF(wins,"w",I12:AL12)</f>
        <v>90</v>
      </c>
      <c r="H12" s="23" t="n">
        <f aca="false">SUMIF(wins,"l",I12:AL12)</f>
        <v>0</v>
      </c>
      <c r="I12" s="24"/>
      <c r="J12" s="25" t="n">
        <v>5</v>
      </c>
      <c r="K12" s="29" t="n">
        <v>11</v>
      </c>
      <c r="L12" s="25"/>
      <c r="M12" s="26" t="n">
        <v>15</v>
      </c>
      <c r="N12" s="27"/>
      <c r="O12" s="26"/>
      <c r="P12" s="9" t="n">
        <v>2</v>
      </c>
      <c r="Q12" s="26" t="n">
        <v>9</v>
      </c>
      <c r="R12" s="27"/>
      <c r="S12" s="26"/>
      <c r="T12" s="27" t="n">
        <v>13</v>
      </c>
      <c r="U12" s="26"/>
      <c r="V12" s="27" t="n">
        <v>3</v>
      </c>
      <c r="W12" s="26"/>
      <c r="X12" s="27" t="n">
        <v>6</v>
      </c>
      <c r="Y12" s="26"/>
      <c r="Z12" s="27" t="n">
        <v>4</v>
      </c>
      <c r="AA12" s="26" t="n">
        <v>8</v>
      </c>
      <c r="AB12" s="27"/>
      <c r="AC12" s="26" t="n">
        <v>10</v>
      </c>
      <c r="AD12" s="27"/>
      <c r="AE12" s="26" t="n">
        <v>7</v>
      </c>
      <c r="AF12" s="27"/>
      <c r="AG12" s="26" t="n">
        <v>14</v>
      </c>
      <c r="AH12" s="27"/>
      <c r="AI12" s="26"/>
      <c r="AJ12" s="27" t="n">
        <v>12</v>
      </c>
      <c r="AK12" s="26"/>
      <c r="AL12" s="27"/>
      <c r="AM12" s="5" t="n">
        <f aca="false">SUM(I12:AL12)</f>
        <v>119</v>
      </c>
      <c r="AN12" s="0" t="n">
        <f aca="false">$G12+$AG12+$AI12</f>
        <v>104</v>
      </c>
      <c r="AO12" s="0" t="n">
        <f aca="false">$G12+$AG12+$AJ12</f>
        <v>116</v>
      </c>
      <c r="AP12" s="0" t="n">
        <f aca="false">$G12+$AH12+$AI12</f>
        <v>90</v>
      </c>
      <c r="AQ12" s="0" t="n">
        <f aca="false">$G12+$AH12+$AJ12</f>
        <v>102</v>
      </c>
      <c r="AR12" s="5" t="str">
        <f aca="false">B12</f>
        <v>JAM</v>
      </c>
      <c r="AS12" s="1" t="n">
        <f aca="false">G12+AI12</f>
        <v>90</v>
      </c>
      <c r="AT12" s="1" t="n">
        <f aca="false">G12+AJ12</f>
        <v>102</v>
      </c>
    </row>
    <row r="13" customFormat="false" ht="12.75" hidden="false" customHeight="true" outlineLevel="0" collapsed="false">
      <c r="B13" s="5" t="s">
        <v>70</v>
      </c>
      <c r="C13" s="5" t="n">
        <v>25</v>
      </c>
      <c r="D13" s="5" t="n">
        <v>23</v>
      </c>
      <c r="E13" s="5" t="n">
        <v>62</v>
      </c>
      <c r="F13" s="5" t="n">
        <f aca="false">E13+G13</f>
        <v>150</v>
      </c>
      <c r="G13" s="23" t="n">
        <f aca="false">SUMIF(wins,"w",I13:AL13)</f>
        <v>88</v>
      </c>
      <c r="H13" s="23" t="n">
        <f aca="false">SUMIF(wins,"l",I13:AL13)</f>
        <v>0</v>
      </c>
      <c r="I13" s="24"/>
      <c r="J13" s="25" t="n">
        <v>6</v>
      </c>
      <c r="K13" s="9" t="n">
        <v>5</v>
      </c>
      <c r="L13" s="25"/>
      <c r="M13" s="26" t="n">
        <v>8</v>
      </c>
      <c r="N13" s="27"/>
      <c r="O13" s="26" t="n">
        <v>9</v>
      </c>
      <c r="P13" s="9"/>
      <c r="Q13" s="26" t="n">
        <v>12</v>
      </c>
      <c r="R13" s="27"/>
      <c r="S13" s="26"/>
      <c r="T13" s="27" t="n">
        <v>4</v>
      </c>
      <c r="U13" s="26" t="n">
        <v>13</v>
      </c>
      <c r="V13" s="27"/>
      <c r="W13" s="26" t="n">
        <v>7</v>
      </c>
      <c r="X13" s="27"/>
      <c r="Y13" s="26" t="n">
        <v>2</v>
      </c>
      <c r="Z13" s="27"/>
      <c r="AA13" s="26" t="n">
        <v>3</v>
      </c>
      <c r="AB13" s="27"/>
      <c r="AC13" s="26" t="n">
        <v>10</v>
      </c>
      <c r="AD13" s="27"/>
      <c r="AE13" s="26" t="n">
        <v>14</v>
      </c>
      <c r="AF13" s="27"/>
      <c r="AG13" s="26" t="n">
        <v>15</v>
      </c>
      <c r="AH13" s="27"/>
      <c r="AI13" s="26"/>
      <c r="AJ13" s="27" t="n">
        <v>11</v>
      </c>
      <c r="AK13" s="26"/>
      <c r="AL13" s="27"/>
      <c r="AM13" s="5" t="n">
        <f aca="false">SUM(I13:AL13)</f>
        <v>119</v>
      </c>
      <c r="AN13" s="0" t="n">
        <f aca="false">$G13+$AG13+$AI13</f>
        <v>103</v>
      </c>
      <c r="AO13" s="0" t="n">
        <f aca="false">$G13+$AG13+$AJ13</f>
        <v>114</v>
      </c>
      <c r="AP13" s="0" t="n">
        <f aca="false">$G13+$AH13+$AI13</f>
        <v>88</v>
      </c>
      <c r="AQ13" s="0" t="n">
        <f aca="false">$G13+$AH13+$AJ13</f>
        <v>99</v>
      </c>
      <c r="AR13" s="5" t="str">
        <f aca="false">B13</f>
        <v>WAM</v>
      </c>
      <c r="AS13" s="1" t="n">
        <f aca="false">G13+AI13</f>
        <v>88</v>
      </c>
      <c r="AT13" s="1" t="n">
        <f aca="false">G13+AJ13</f>
        <v>99</v>
      </c>
      <c r="AY13" s="5"/>
    </row>
    <row r="14" customFormat="false" ht="12.75" hidden="false" customHeight="true" outlineLevel="0" collapsed="false">
      <c r="B14" s="5" t="s">
        <v>54</v>
      </c>
      <c r="C14" s="28" t="n">
        <v>6</v>
      </c>
      <c r="D14" s="28" t="n">
        <v>8</v>
      </c>
      <c r="E14" s="5" t="n">
        <v>94</v>
      </c>
      <c r="F14" s="5" t="n">
        <f aca="false">E14+G14</f>
        <v>179</v>
      </c>
      <c r="G14" s="23" t="n">
        <f aca="false">SUMIF(wins,"w",I14:AL14)</f>
        <v>85</v>
      </c>
      <c r="H14" s="23" t="n">
        <f aca="false">SUMIF(wins,"l",I14:AL14)</f>
        <v>0</v>
      </c>
      <c r="I14" s="24"/>
      <c r="J14" s="25" t="n">
        <v>7</v>
      </c>
      <c r="K14" s="9" t="n">
        <v>9</v>
      </c>
      <c r="L14" s="25"/>
      <c r="M14" s="26" t="n">
        <v>14</v>
      </c>
      <c r="N14" s="27"/>
      <c r="O14" s="26" t="n">
        <v>4</v>
      </c>
      <c r="P14" s="9"/>
      <c r="Q14" s="26" t="n">
        <v>11</v>
      </c>
      <c r="R14" s="27"/>
      <c r="S14" s="26"/>
      <c r="T14" s="27" t="n">
        <v>15</v>
      </c>
      <c r="U14" s="26"/>
      <c r="V14" s="27" t="n">
        <v>5</v>
      </c>
      <c r="W14" s="26" t="n">
        <v>2</v>
      </c>
      <c r="X14" s="27"/>
      <c r="Y14" s="26"/>
      <c r="Z14" s="27" t="n">
        <v>6</v>
      </c>
      <c r="AA14" s="26" t="n">
        <v>3</v>
      </c>
      <c r="AB14" s="27"/>
      <c r="AC14" s="26" t="n">
        <v>10</v>
      </c>
      <c r="AD14" s="27"/>
      <c r="AE14" s="26" t="n">
        <v>8</v>
      </c>
      <c r="AF14" s="27"/>
      <c r="AG14" s="26" t="n">
        <v>13</v>
      </c>
      <c r="AH14" s="27"/>
      <c r="AI14" s="26"/>
      <c r="AJ14" s="27" t="n">
        <v>12</v>
      </c>
      <c r="AK14" s="26"/>
      <c r="AL14" s="27"/>
      <c r="AM14" s="5" t="n">
        <f aca="false">SUM(I14:AL14)</f>
        <v>119</v>
      </c>
      <c r="AN14" s="0" t="n">
        <f aca="false">$G14+$AG14+$AI14</f>
        <v>98</v>
      </c>
      <c r="AO14" s="0" t="n">
        <f aca="false">$G14+$AG14+$AJ14</f>
        <v>110</v>
      </c>
      <c r="AP14" s="0" t="n">
        <f aca="false">$G14+$AH14+$AI14</f>
        <v>85</v>
      </c>
      <c r="AQ14" s="0" t="n">
        <f aca="false">$G14+$AH14+$AJ14</f>
        <v>97</v>
      </c>
      <c r="AR14" s="5" t="str">
        <f aca="false">B14</f>
        <v>Donna</v>
      </c>
      <c r="AS14" s="1" t="n">
        <f aca="false">G14+AI14</f>
        <v>85</v>
      </c>
      <c r="AT14" s="1" t="n">
        <f aca="false">G14+AJ14</f>
        <v>97</v>
      </c>
    </row>
    <row r="15" customFormat="false" ht="12.75" hidden="false" customHeight="true" outlineLevel="0" collapsed="false">
      <c r="B15" s="5" t="s">
        <v>57</v>
      </c>
      <c r="C15" s="5" t="n">
        <v>20</v>
      </c>
      <c r="D15" s="5" t="n">
        <v>16</v>
      </c>
      <c r="E15" s="5" t="n">
        <v>84</v>
      </c>
      <c r="F15" s="5" t="n">
        <f aca="false">E15+G15</f>
        <v>169</v>
      </c>
      <c r="G15" s="23" t="n">
        <f aca="false">SUMIF(wins,"w",I15:AL15)</f>
        <v>85</v>
      </c>
      <c r="H15" s="23" t="n">
        <f aca="false">SUMIF(wins,"l",I15:AL15)</f>
        <v>0</v>
      </c>
      <c r="I15" s="24"/>
      <c r="J15" s="25" t="n">
        <v>2</v>
      </c>
      <c r="K15" s="29" t="n">
        <v>11</v>
      </c>
      <c r="L15" s="25"/>
      <c r="M15" s="26" t="n">
        <v>14</v>
      </c>
      <c r="N15" s="27"/>
      <c r="O15" s="26" t="n">
        <v>3</v>
      </c>
      <c r="P15" s="9"/>
      <c r="Q15" s="26" t="n">
        <v>4</v>
      </c>
      <c r="R15" s="27"/>
      <c r="S15" s="26"/>
      <c r="T15" s="27" t="n">
        <v>8</v>
      </c>
      <c r="U15" s="26" t="n">
        <v>10</v>
      </c>
      <c r="V15" s="27"/>
      <c r="W15" s="26" t="n">
        <v>6</v>
      </c>
      <c r="X15" s="27"/>
      <c r="Y15" s="26"/>
      <c r="Z15" s="27" t="n">
        <v>7</v>
      </c>
      <c r="AA15" s="26" t="n">
        <v>5</v>
      </c>
      <c r="AB15" s="27"/>
      <c r="AC15" s="26" t="n">
        <v>12</v>
      </c>
      <c r="AD15" s="27"/>
      <c r="AE15" s="26" t="n">
        <v>9</v>
      </c>
      <c r="AF15" s="27"/>
      <c r="AG15" s="26" t="n">
        <v>15</v>
      </c>
      <c r="AH15" s="27"/>
      <c r="AI15" s="26"/>
      <c r="AJ15" s="27" t="n">
        <v>13</v>
      </c>
      <c r="AK15" s="26"/>
      <c r="AL15" s="27"/>
      <c r="AM15" s="5" t="n">
        <f aca="false">SUM(I15:AL15)</f>
        <v>119</v>
      </c>
      <c r="AN15" s="0" t="n">
        <f aca="false">$G15+$AG15+$AI15</f>
        <v>100</v>
      </c>
      <c r="AO15" s="0" t="n">
        <f aca="false">$G15+$AG15+$AJ15</f>
        <v>113</v>
      </c>
      <c r="AP15" s="0" t="n">
        <f aca="false">$G15+$AH15+$AI15</f>
        <v>85</v>
      </c>
      <c r="AQ15" s="0" t="n">
        <f aca="false">$G15+$AH15+$AJ15</f>
        <v>98</v>
      </c>
      <c r="AR15" s="5" t="str">
        <f aca="false">B15</f>
        <v>Hank</v>
      </c>
      <c r="AS15" s="1" t="n">
        <f aca="false">G15+AI15</f>
        <v>85</v>
      </c>
      <c r="AT15" s="1" t="n">
        <f aca="false">G15+AJ15</f>
        <v>98</v>
      </c>
    </row>
    <row r="16" customFormat="false" ht="12.75" hidden="false" customHeight="false" outlineLevel="0" collapsed="false">
      <c r="B16" s="5" t="s">
        <v>60</v>
      </c>
      <c r="C16" s="5" t="n">
        <v>16</v>
      </c>
      <c r="D16" s="5" t="n">
        <v>12</v>
      </c>
      <c r="E16" s="5" t="n">
        <v>86</v>
      </c>
      <c r="F16" s="5" t="n">
        <f aca="false">E16+G16</f>
        <v>170</v>
      </c>
      <c r="G16" s="23" t="n">
        <f aca="false">SUMIF(wins,"w",I16:AL16)</f>
        <v>84</v>
      </c>
      <c r="H16" s="23" t="n">
        <f aca="false">SUMIF(wins,"l",I16:AL16)</f>
        <v>0</v>
      </c>
      <c r="I16" s="24" t="n">
        <v>9</v>
      </c>
      <c r="J16" s="25"/>
      <c r="K16" s="9" t="n">
        <v>8</v>
      </c>
      <c r="L16" s="25"/>
      <c r="M16" s="26" t="n">
        <v>11</v>
      </c>
      <c r="N16" s="27"/>
      <c r="O16" s="26" t="n">
        <v>2</v>
      </c>
      <c r="P16" s="9"/>
      <c r="Q16" s="26" t="n">
        <v>6</v>
      </c>
      <c r="R16" s="27"/>
      <c r="S16" s="26"/>
      <c r="T16" s="27" t="n">
        <v>12</v>
      </c>
      <c r="U16" s="26"/>
      <c r="V16" s="27" t="n">
        <v>5</v>
      </c>
      <c r="W16" s="26"/>
      <c r="X16" s="27" t="n">
        <v>3</v>
      </c>
      <c r="Y16" s="26"/>
      <c r="Z16" s="27" t="n">
        <v>10</v>
      </c>
      <c r="AA16" s="26" t="n">
        <v>7</v>
      </c>
      <c r="AB16" s="27"/>
      <c r="AC16" s="26" t="n">
        <v>13</v>
      </c>
      <c r="AD16" s="27"/>
      <c r="AE16" s="26" t="n">
        <v>4</v>
      </c>
      <c r="AF16" s="27"/>
      <c r="AG16" s="26" t="n">
        <v>14</v>
      </c>
      <c r="AH16" s="27"/>
      <c r="AI16" s="26"/>
      <c r="AJ16" s="27" t="n">
        <v>15</v>
      </c>
      <c r="AK16" s="26"/>
      <c r="AL16" s="27"/>
      <c r="AM16" s="5" t="n">
        <f aca="false">SUM(I16:AL16)</f>
        <v>119</v>
      </c>
      <c r="AN16" s="0" t="n">
        <f aca="false">$G16+$AG16+$AI16</f>
        <v>98</v>
      </c>
      <c r="AO16" s="0" t="n">
        <f aca="false">$G16+$AG16+$AJ16</f>
        <v>113</v>
      </c>
      <c r="AP16" s="0" t="n">
        <f aca="false">$G16+$AH16+$AI16</f>
        <v>84</v>
      </c>
      <c r="AQ16" s="0" t="n">
        <f aca="false">$G16+$AH16+$AJ16</f>
        <v>99</v>
      </c>
      <c r="AR16" s="5" t="str">
        <f aca="false">B16</f>
        <v>Ken</v>
      </c>
      <c r="AS16" s="1" t="n">
        <f aca="false">G16+AI16</f>
        <v>84</v>
      </c>
      <c r="AT16" s="1" t="n">
        <f aca="false">G16+AJ16</f>
        <v>99</v>
      </c>
      <c r="AU16" s="1" t="s">
        <v>0</v>
      </c>
    </row>
    <row r="17" customFormat="false" ht="12.75" hidden="false" customHeight="true" outlineLevel="0" collapsed="false">
      <c r="A17" s="1" t="n">
        <v>6</v>
      </c>
      <c r="B17" s="5" t="s">
        <v>66</v>
      </c>
      <c r="C17" s="5" t="n">
        <v>16</v>
      </c>
      <c r="D17" s="5" t="n">
        <v>12</v>
      </c>
      <c r="E17" s="5" t="n">
        <v>86</v>
      </c>
      <c r="F17" s="5" t="n">
        <f aca="false">E17+G17</f>
        <v>170</v>
      </c>
      <c r="G17" s="23" t="n">
        <f aca="false">SUMIF(wins,"w",I17:AL17)</f>
        <v>84</v>
      </c>
      <c r="H17" s="23" t="n">
        <f aca="false">SUMIF(wins,"l",I17:AL17)</f>
        <v>0</v>
      </c>
      <c r="I17" s="24"/>
      <c r="J17" s="25" t="n">
        <v>7</v>
      </c>
      <c r="K17" s="29" t="n">
        <v>11</v>
      </c>
      <c r="L17" s="25"/>
      <c r="M17" s="26" t="n">
        <v>13</v>
      </c>
      <c r="N17" s="27"/>
      <c r="O17" s="26"/>
      <c r="P17" s="9" t="n">
        <v>5</v>
      </c>
      <c r="Q17" s="26" t="n">
        <v>9</v>
      </c>
      <c r="R17" s="27"/>
      <c r="S17" s="26"/>
      <c r="T17" s="27" t="n">
        <v>15</v>
      </c>
      <c r="U17" s="26"/>
      <c r="V17" s="27" t="n">
        <v>6</v>
      </c>
      <c r="W17" s="26" t="n">
        <v>3</v>
      </c>
      <c r="X17" s="27"/>
      <c r="Y17" s="26" t="n">
        <v>2</v>
      </c>
      <c r="Z17" s="27"/>
      <c r="AA17" s="26" t="n">
        <v>8</v>
      </c>
      <c r="AB17" s="27"/>
      <c r="AC17" s="26" t="n">
        <v>4</v>
      </c>
      <c r="AD17" s="27"/>
      <c r="AE17" s="26" t="n">
        <v>10</v>
      </c>
      <c r="AF17" s="27"/>
      <c r="AG17" s="26" t="n">
        <v>14</v>
      </c>
      <c r="AH17" s="27"/>
      <c r="AI17" s="26"/>
      <c r="AJ17" s="27" t="n">
        <v>12</v>
      </c>
      <c r="AK17" s="26"/>
      <c r="AL17" s="27"/>
      <c r="AM17" s="5" t="n">
        <f aca="false">SUM(I17:AL17)</f>
        <v>119</v>
      </c>
      <c r="AN17" s="0" t="n">
        <f aca="false">$G17+$AG17+$AI17</f>
        <v>98</v>
      </c>
      <c r="AO17" s="0" t="n">
        <f aca="false">$G17+$AG17+$AJ17</f>
        <v>110</v>
      </c>
      <c r="AP17" s="0" t="n">
        <f aca="false">$G17+$AH17+$AI17</f>
        <v>84</v>
      </c>
      <c r="AQ17" s="0" t="n">
        <f aca="false">$G17+$AH17+$AJ17</f>
        <v>96</v>
      </c>
      <c r="AR17" s="5" t="str">
        <f aca="false">B17</f>
        <v>Pat</v>
      </c>
      <c r="AS17" s="1" t="n">
        <f aca="false">G17+AI17</f>
        <v>84</v>
      </c>
      <c r="AT17" s="1" t="n">
        <f aca="false">G17+AJ17</f>
        <v>96</v>
      </c>
    </row>
    <row r="18" customFormat="false" ht="12.75" hidden="false" customHeight="true" outlineLevel="0" collapsed="false">
      <c r="A18" s="1" t="n">
        <v>4</v>
      </c>
      <c r="B18" s="5" t="s">
        <v>64</v>
      </c>
      <c r="C18" s="5" t="n">
        <v>1</v>
      </c>
      <c r="D18" s="5" t="n">
        <v>4</v>
      </c>
      <c r="E18" s="5" t="n">
        <v>102</v>
      </c>
      <c r="F18" s="5" t="n">
        <f aca="false">E18+G18</f>
        <v>184</v>
      </c>
      <c r="G18" s="23" t="n">
        <f aca="false">SUMIF(wins,"w",I18:AL18)</f>
        <v>82</v>
      </c>
      <c r="H18" s="23" t="n">
        <f aca="false">SUMIF(wins,"l",I18:AL18)</f>
        <v>0</v>
      </c>
      <c r="I18" s="24"/>
      <c r="J18" s="25" t="n">
        <v>3</v>
      </c>
      <c r="K18" s="29" t="n">
        <v>13</v>
      </c>
      <c r="L18" s="25"/>
      <c r="M18" s="26" t="n">
        <v>11</v>
      </c>
      <c r="N18" s="27"/>
      <c r="O18" s="26" t="n">
        <v>2</v>
      </c>
      <c r="P18" s="9"/>
      <c r="Q18" s="26" t="n">
        <v>10</v>
      </c>
      <c r="R18" s="27"/>
      <c r="S18" s="26"/>
      <c r="T18" s="27" t="n">
        <v>15</v>
      </c>
      <c r="U18" s="26"/>
      <c r="V18" s="27" t="n">
        <v>4</v>
      </c>
      <c r="W18" s="26" t="n">
        <v>7</v>
      </c>
      <c r="X18" s="27"/>
      <c r="Y18" s="26"/>
      <c r="Z18" s="27" t="n">
        <v>5</v>
      </c>
      <c r="AA18" s="26" t="n">
        <v>8</v>
      </c>
      <c r="AB18" s="27"/>
      <c r="AC18" s="26" t="n">
        <v>9</v>
      </c>
      <c r="AD18" s="27"/>
      <c r="AE18" s="26" t="n">
        <v>6</v>
      </c>
      <c r="AF18" s="27"/>
      <c r="AG18" s="26" t="n">
        <v>14</v>
      </c>
      <c r="AH18" s="27"/>
      <c r="AI18" s="26"/>
      <c r="AJ18" s="27" t="n">
        <v>12</v>
      </c>
      <c r="AK18" s="26"/>
      <c r="AL18" s="27"/>
      <c r="AM18" s="5" t="n">
        <f aca="false">SUM(I18:AL18)</f>
        <v>119</v>
      </c>
      <c r="AN18" s="0" t="n">
        <f aca="false">$G18+$AG18+$AI18</f>
        <v>96</v>
      </c>
      <c r="AO18" s="0" t="n">
        <f aca="false">$G18+$AG18+$AJ18</f>
        <v>108</v>
      </c>
      <c r="AP18" s="0" t="n">
        <f aca="false">$G18+$AH18+$AI18</f>
        <v>82</v>
      </c>
      <c r="AQ18" s="0" t="n">
        <f aca="false">$G18+$AH18+$AJ18</f>
        <v>94</v>
      </c>
      <c r="AR18" s="5" t="str">
        <f aca="false">B18</f>
        <v>Nancy</v>
      </c>
      <c r="AS18" s="1" t="n">
        <f aca="false">G18+AI18</f>
        <v>82</v>
      </c>
      <c r="AT18" s="1" t="n">
        <f aca="false">G18+AJ18</f>
        <v>94</v>
      </c>
      <c r="BF18" s="5"/>
    </row>
    <row r="19" customFormat="false" ht="12.75" hidden="false" customHeight="true" outlineLevel="0" collapsed="false">
      <c r="B19" s="5" t="s">
        <v>63</v>
      </c>
      <c r="C19" s="5" t="n">
        <v>2</v>
      </c>
      <c r="D19" s="5" t="n">
        <v>8</v>
      </c>
      <c r="E19" s="5" t="n">
        <v>97</v>
      </c>
      <c r="F19" s="5" t="n">
        <f aca="false">E19+G19</f>
        <v>179</v>
      </c>
      <c r="G19" s="23" t="n">
        <f aca="false">SUMIF(wins,"w",I19:AL19)</f>
        <v>82</v>
      </c>
      <c r="H19" s="23" t="n">
        <f aca="false">SUMIF(wins,"l",I19:AL19)</f>
        <v>0</v>
      </c>
      <c r="I19" s="24"/>
      <c r="J19" s="25" t="n">
        <v>6</v>
      </c>
      <c r="K19" s="9" t="n">
        <v>9</v>
      </c>
      <c r="L19" s="25"/>
      <c r="M19" s="26" t="n">
        <v>12</v>
      </c>
      <c r="N19" s="27"/>
      <c r="O19" s="26"/>
      <c r="P19" s="9" t="n">
        <v>5</v>
      </c>
      <c r="Q19" s="26" t="n">
        <v>15</v>
      </c>
      <c r="R19" s="27"/>
      <c r="S19" s="26"/>
      <c r="T19" s="27" t="n">
        <v>13</v>
      </c>
      <c r="U19" s="26"/>
      <c r="V19" s="27" t="n">
        <v>2</v>
      </c>
      <c r="W19" s="26" t="n">
        <v>7</v>
      </c>
      <c r="X19" s="27"/>
      <c r="Y19" s="26"/>
      <c r="Z19" s="27" t="n">
        <v>8</v>
      </c>
      <c r="AA19" s="26" t="n">
        <v>11</v>
      </c>
      <c r="AB19" s="27"/>
      <c r="AC19" s="26"/>
      <c r="AD19" s="27" t="n">
        <v>3</v>
      </c>
      <c r="AE19" s="26"/>
      <c r="AF19" s="27" t="n">
        <v>4</v>
      </c>
      <c r="AG19" s="26" t="n">
        <v>14</v>
      </c>
      <c r="AH19" s="27"/>
      <c r="AI19" s="26"/>
      <c r="AJ19" s="27" t="n">
        <v>10</v>
      </c>
      <c r="AK19" s="26"/>
      <c r="AL19" s="27"/>
      <c r="AM19" s="5" t="n">
        <f aca="false">SUM(I19:AL19)</f>
        <v>119</v>
      </c>
      <c r="AN19" s="0" t="n">
        <f aca="false">$G19+$AG19+$AI19</f>
        <v>96</v>
      </c>
      <c r="AO19" s="0" t="n">
        <f aca="false">$G19+$AG19+$AJ19</f>
        <v>106</v>
      </c>
      <c r="AP19" s="0" t="n">
        <f aca="false">$G19+$AH19+$AI19</f>
        <v>82</v>
      </c>
      <c r="AQ19" s="0" t="n">
        <f aca="false">$G19+$AH19+$AJ19</f>
        <v>92</v>
      </c>
      <c r="AR19" s="5" t="str">
        <f aca="false">B19</f>
        <v>Mike&amp;Lisa</v>
      </c>
      <c r="AS19" s="1" t="n">
        <f aca="false">G19+AI19</f>
        <v>82</v>
      </c>
      <c r="AT19" s="1" t="n">
        <f aca="false">G19+AJ19</f>
        <v>92</v>
      </c>
    </row>
    <row r="20" customFormat="false" ht="12.75" hidden="false" customHeight="true" outlineLevel="0" collapsed="false">
      <c r="B20" s="5" t="s">
        <v>58</v>
      </c>
      <c r="C20" s="5" t="n">
        <v>3</v>
      </c>
      <c r="D20" s="5" t="n">
        <v>10</v>
      </c>
      <c r="E20" s="5" t="n">
        <v>96</v>
      </c>
      <c r="F20" s="5" t="n">
        <f aca="false">E20+G20</f>
        <v>178</v>
      </c>
      <c r="G20" s="23" t="n">
        <f aca="false">SUMIF(wins,"w",I20:AL20)</f>
        <v>82</v>
      </c>
      <c r="H20" s="23" t="n">
        <f aca="false">SUMIF(wins,"l",I20:AL20)</f>
        <v>0</v>
      </c>
      <c r="I20" s="24" t="n">
        <v>3</v>
      </c>
      <c r="J20" s="25"/>
      <c r="K20" s="29" t="n">
        <v>9</v>
      </c>
      <c r="L20" s="25"/>
      <c r="M20" s="26" t="n">
        <v>12</v>
      </c>
      <c r="N20" s="27"/>
      <c r="O20" s="26" t="n">
        <v>7</v>
      </c>
      <c r="P20" s="9"/>
      <c r="Q20" s="26" t="n">
        <v>11</v>
      </c>
      <c r="R20" s="27"/>
      <c r="S20" s="26"/>
      <c r="T20" s="27" t="n">
        <v>13</v>
      </c>
      <c r="U20" s="26"/>
      <c r="V20" s="27" t="n">
        <v>2</v>
      </c>
      <c r="W20" s="26"/>
      <c r="X20" s="27" t="n">
        <v>5</v>
      </c>
      <c r="Y20" s="26" t="n">
        <v>4</v>
      </c>
      <c r="Z20" s="27"/>
      <c r="AA20" s="26" t="n">
        <v>8</v>
      </c>
      <c r="AB20" s="27"/>
      <c r="AC20" s="26" t="n">
        <v>10</v>
      </c>
      <c r="AD20" s="27"/>
      <c r="AE20" s="26" t="n">
        <v>6</v>
      </c>
      <c r="AF20" s="27"/>
      <c r="AG20" s="26" t="n">
        <v>14</v>
      </c>
      <c r="AH20" s="27"/>
      <c r="AI20" s="26"/>
      <c r="AJ20" s="27" t="n">
        <v>15</v>
      </c>
      <c r="AK20" s="26"/>
      <c r="AL20" s="27"/>
      <c r="AM20" s="5" t="n">
        <f aca="false">SUM(I20:AL20)</f>
        <v>119</v>
      </c>
      <c r="AN20" s="0" t="n">
        <f aca="false">$G20+$AG20+$AI20</f>
        <v>96</v>
      </c>
      <c r="AO20" s="0" t="n">
        <f aca="false">$G20+$AG20+$AJ20</f>
        <v>111</v>
      </c>
      <c r="AP20" s="0" t="n">
        <f aca="false">$G20+$AH20+$AI20</f>
        <v>82</v>
      </c>
      <c r="AQ20" s="0" t="n">
        <f aca="false">$G20+$AH20+$AJ20</f>
        <v>97</v>
      </c>
      <c r="AR20" s="5" t="str">
        <f aca="false">B20</f>
        <v>Helmet</v>
      </c>
      <c r="AS20" s="1" t="n">
        <f aca="false">G20+AI20</f>
        <v>82</v>
      </c>
      <c r="AT20" s="1" t="n">
        <f aca="false">G20+AJ20</f>
        <v>97</v>
      </c>
    </row>
    <row r="21" customFormat="false" ht="12.75" hidden="false" customHeight="true" outlineLevel="0" collapsed="false">
      <c r="B21" s="5" t="s">
        <v>61</v>
      </c>
      <c r="C21" s="5" t="n">
        <v>3</v>
      </c>
      <c r="D21" s="5" t="n">
        <v>10</v>
      </c>
      <c r="E21" s="5" t="n">
        <v>96</v>
      </c>
      <c r="F21" s="5" t="n">
        <f aca="false">E21+G21</f>
        <v>178</v>
      </c>
      <c r="G21" s="23" t="n">
        <f aca="false">SUMIF(wins,"w",I21:AL21)</f>
        <v>82</v>
      </c>
      <c r="H21" s="23" t="n">
        <f aca="false">SUMIF(wins,"l",I21:AL21)</f>
        <v>0</v>
      </c>
      <c r="I21" s="24"/>
      <c r="J21" s="25" t="n">
        <v>9</v>
      </c>
      <c r="K21" s="29" t="n">
        <v>12</v>
      </c>
      <c r="L21" s="25"/>
      <c r="M21" s="26" t="n">
        <v>13</v>
      </c>
      <c r="N21" s="27"/>
      <c r="O21" s="26" t="n">
        <v>4</v>
      </c>
      <c r="P21" s="9"/>
      <c r="Q21" s="26" t="n">
        <v>10</v>
      </c>
      <c r="R21" s="27"/>
      <c r="S21" s="26"/>
      <c r="T21" s="27" t="n">
        <v>15</v>
      </c>
      <c r="U21" s="26"/>
      <c r="V21" s="27" t="n">
        <v>6</v>
      </c>
      <c r="W21" s="26"/>
      <c r="X21" s="27" t="n">
        <v>5</v>
      </c>
      <c r="Y21" s="26" t="n">
        <v>2</v>
      </c>
      <c r="Z21" s="27"/>
      <c r="AA21" s="26" t="n">
        <v>3</v>
      </c>
      <c r="AB21" s="27"/>
      <c r="AC21" s="26" t="n">
        <v>8</v>
      </c>
      <c r="AD21" s="27"/>
      <c r="AE21" s="26" t="n">
        <v>7</v>
      </c>
      <c r="AF21" s="27"/>
      <c r="AG21" s="26" t="n">
        <v>14</v>
      </c>
      <c r="AH21" s="27"/>
      <c r="AI21" s="26"/>
      <c r="AJ21" s="27" t="n">
        <v>11</v>
      </c>
      <c r="AK21" s="26"/>
      <c r="AL21" s="27"/>
      <c r="AM21" s="5" t="n">
        <f aca="false">SUM(I21:AL21)</f>
        <v>119</v>
      </c>
      <c r="AN21" s="0" t="n">
        <f aca="false">$G21+$AG21+$AI21</f>
        <v>96</v>
      </c>
      <c r="AO21" s="0" t="n">
        <f aca="false">$G21+$AG21+$AJ21</f>
        <v>107</v>
      </c>
      <c r="AP21" s="0" t="n">
        <f aca="false">$G21+$AH21+$AI21</f>
        <v>82</v>
      </c>
      <c r="AQ21" s="0" t="n">
        <f aca="false">$G21+$AH21+$AJ21</f>
        <v>93</v>
      </c>
      <c r="AR21" s="5" t="str">
        <f aca="false">B21</f>
        <v>Kent</v>
      </c>
      <c r="AS21" s="1" t="n">
        <f aca="false">G21+AI21</f>
        <v>82</v>
      </c>
      <c r="AT21" s="1" t="n">
        <f aca="false">G21+AJ21</f>
        <v>93</v>
      </c>
    </row>
    <row r="22" customFormat="false" ht="12.75" hidden="false" customHeight="true" outlineLevel="0" collapsed="false">
      <c r="B22" s="5" t="s">
        <v>51</v>
      </c>
      <c r="C22" s="5" t="n">
        <v>15</v>
      </c>
      <c r="D22" s="5" t="n">
        <v>12</v>
      </c>
      <c r="E22" s="5" t="n">
        <v>88</v>
      </c>
      <c r="F22" s="5" t="n">
        <f aca="false">E22+G22</f>
        <v>170</v>
      </c>
      <c r="G22" s="23" t="n">
        <f aca="false">SUMIF(wins,"w",I22:AL22)</f>
        <v>82</v>
      </c>
      <c r="H22" s="23" t="n">
        <f aca="false">SUMIF(wins,"l",I22:AL22)</f>
        <v>0</v>
      </c>
      <c r="I22" s="24" t="n">
        <v>6</v>
      </c>
      <c r="J22" s="25"/>
      <c r="K22" s="29" t="n">
        <v>9</v>
      </c>
      <c r="L22" s="25"/>
      <c r="M22" s="26" t="n">
        <v>12</v>
      </c>
      <c r="N22" s="27"/>
      <c r="O22" s="26"/>
      <c r="P22" s="9" t="n">
        <v>8</v>
      </c>
      <c r="Q22" s="26" t="n">
        <v>11</v>
      </c>
      <c r="R22" s="27"/>
      <c r="S22" s="26"/>
      <c r="T22" s="27" t="n">
        <v>15</v>
      </c>
      <c r="U22" s="26" t="n">
        <v>4</v>
      </c>
      <c r="V22" s="27"/>
      <c r="W22" s="26"/>
      <c r="X22" s="27" t="n">
        <v>5</v>
      </c>
      <c r="Y22" s="26" t="n">
        <v>7</v>
      </c>
      <c r="Z22" s="27"/>
      <c r="AA22" s="26" t="n">
        <v>2</v>
      </c>
      <c r="AB22" s="27"/>
      <c r="AC22" s="26"/>
      <c r="AD22" s="27" t="n">
        <v>3</v>
      </c>
      <c r="AE22" s="26" t="n">
        <v>13</v>
      </c>
      <c r="AF22" s="27"/>
      <c r="AG22" s="26" t="n">
        <v>10</v>
      </c>
      <c r="AH22" s="27"/>
      <c r="AI22" s="26"/>
      <c r="AJ22" s="27" t="n">
        <v>14</v>
      </c>
      <c r="AK22" s="26"/>
      <c r="AL22" s="27"/>
      <c r="AM22" s="5" t="n">
        <f aca="false">SUM(I22:AL22)</f>
        <v>119</v>
      </c>
      <c r="AN22" s="0" t="n">
        <f aca="false">$G22+$AG22+$AI22</f>
        <v>92</v>
      </c>
      <c r="AO22" s="0" t="n">
        <f aca="false">$G22+$AG22+$AJ22</f>
        <v>106</v>
      </c>
      <c r="AP22" s="0" t="n">
        <f aca="false">$G22+$AH22+$AI22</f>
        <v>82</v>
      </c>
      <c r="AQ22" s="0" t="n">
        <f aca="false">$G22+$AH22+$AJ22</f>
        <v>96</v>
      </c>
      <c r="AR22" s="5" t="str">
        <f aca="false">B22</f>
        <v>Daryl</v>
      </c>
      <c r="AS22" s="1" t="n">
        <f aca="false">G22+AI22</f>
        <v>82</v>
      </c>
      <c r="AT22" s="1" t="n">
        <f aca="false">G22+AJ22</f>
        <v>96</v>
      </c>
    </row>
    <row r="23" customFormat="false" ht="12.75" hidden="false" customHeight="true" outlineLevel="0" collapsed="false">
      <c r="B23" s="5" t="s">
        <v>45</v>
      </c>
      <c r="C23" s="5" t="n">
        <v>9</v>
      </c>
      <c r="D23" s="5" t="n">
        <v>12</v>
      </c>
      <c r="E23" s="5" t="n">
        <v>92</v>
      </c>
      <c r="F23" s="5" t="n">
        <f aca="false">E23+G23</f>
        <v>170</v>
      </c>
      <c r="G23" s="23" t="n">
        <f aca="false">SUMIF(wins,"w",I23:AL23)</f>
        <v>78</v>
      </c>
      <c r="H23" s="23" t="n">
        <f aca="false">SUMIF(wins,"l",I23:AL23)</f>
        <v>0</v>
      </c>
      <c r="I23" s="24" t="n">
        <v>5</v>
      </c>
      <c r="J23" s="25"/>
      <c r="K23" s="9" t="n">
        <v>10</v>
      </c>
      <c r="L23" s="25"/>
      <c r="M23" s="26" t="n">
        <v>13</v>
      </c>
      <c r="N23" s="27"/>
      <c r="O23" s="26"/>
      <c r="P23" s="9" t="n">
        <v>2</v>
      </c>
      <c r="Q23" s="26" t="n">
        <v>7</v>
      </c>
      <c r="R23" s="27"/>
      <c r="S23" s="26"/>
      <c r="T23" s="27" t="n">
        <v>15</v>
      </c>
      <c r="U23" s="26" t="n">
        <v>3</v>
      </c>
      <c r="V23" s="27"/>
      <c r="W23" s="26" t="n">
        <v>9</v>
      </c>
      <c r="X23" s="27"/>
      <c r="Y23" s="26" t="n">
        <v>4</v>
      </c>
      <c r="Z23" s="27"/>
      <c r="AA23" s="26" t="n">
        <v>6</v>
      </c>
      <c r="AB23" s="27"/>
      <c r="AC23" s="26" t="n">
        <v>11</v>
      </c>
      <c r="AD23" s="27"/>
      <c r="AE23" s="26" t="n">
        <v>8</v>
      </c>
      <c r="AF23" s="27"/>
      <c r="AG23" s="26" t="n">
        <v>14</v>
      </c>
      <c r="AH23" s="27"/>
      <c r="AI23" s="26"/>
      <c r="AJ23" s="27" t="n">
        <v>12</v>
      </c>
      <c r="AK23" s="26"/>
      <c r="AL23" s="27"/>
      <c r="AM23" s="5" t="n">
        <f aca="false">SUM(I23:AL23)</f>
        <v>119</v>
      </c>
      <c r="AN23" s="0" t="n">
        <f aca="false">$G23+$AG23+$AI23</f>
        <v>92</v>
      </c>
      <c r="AO23" s="0" t="n">
        <f aca="false">$G23+$AG23+$AJ23</f>
        <v>104</v>
      </c>
      <c r="AP23" s="0" t="n">
        <f aca="false">$G23+$AH23+$AI23</f>
        <v>78</v>
      </c>
      <c r="AQ23" s="0" t="n">
        <f aca="false">$G23+$AH23+$AJ23</f>
        <v>90</v>
      </c>
      <c r="AR23" s="5" t="str">
        <f aca="false">B23</f>
        <v>Andy</v>
      </c>
      <c r="AS23" s="1" t="n">
        <f aca="false">G23+AI23</f>
        <v>78</v>
      </c>
      <c r="AT23" s="1" t="n">
        <f aca="false">G23+AJ23</f>
        <v>90</v>
      </c>
    </row>
    <row r="24" customFormat="false" ht="12.75" hidden="false" customHeight="true" outlineLevel="0" collapsed="false">
      <c r="A24" s="1" t="n">
        <v>3</v>
      </c>
      <c r="B24" s="5" t="s">
        <v>67</v>
      </c>
      <c r="C24" s="5" t="n">
        <v>10</v>
      </c>
      <c r="D24" s="5" t="n">
        <v>17</v>
      </c>
      <c r="E24" s="5" t="n">
        <v>91</v>
      </c>
      <c r="F24" s="5" t="n">
        <f aca="false">E24+G24</f>
        <v>168</v>
      </c>
      <c r="G24" s="23" t="n">
        <f aca="false">SUMIF(wins,"w",I24:AL24)</f>
        <v>77</v>
      </c>
      <c r="H24" s="23" t="n">
        <f aca="false">SUMIF(wins,"l",I24:AL24)</f>
        <v>0</v>
      </c>
      <c r="I24" s="24" t="n">
        <v>13</v>
      </c>
      <c r="J24" s="25"/>
      <c r="K24" s="29" t="n">
        <v>9</v>
      </c>
      <c r="L24" s="25"/>
      <c r="M24" s="26" t="n">
        <v>10</v>
      </c>
      <c r="N24" s="27"/>
      <c r="O24" s="26" t="n">
        <v>4</v>
      </c>
      <c r="P24" s="9"/>
      <c r="Q24" s="26" t="n">
        <v>5</v>
      </c>
      <c r="R24" s="30"/>
      <c r="S24" s="26"/>
      <c r="T24" s="27" t="n">
        <v>12</v>
      </c>
      <c r="U24" s="26"/>
      <c r="V24" s="27" t="n">
        <v>6</v>
      </c>
      <c r="W24" s="26"/>
      <c r="X24" s="27" t="n">
        <v>2</v>
      </c>
      <c r="Y24" s="26"/>
      <c r="Z24" s="27" t="n">
        <v>8</v>
      </c>
      <c r="AA24" s="26" t="n">
        <v>7</v>
      </c>
      <c r="AB24" s="27"/>
      <c r="AC24" s="26" t="n">
        <v>11</v>
      </c>
      <c r="AD24" s="27"/>
      <c r="AE24" s="26" t="n">
        <v>3</v>
      </c>
      <c r="AF24" s="27"/>
      <c r="AG24" s="26" t="n">
        <v>15</v>
      </c>
      <c r="AH24" s="27"/>
      <c r="AI24" s="26"/>
      <c r="AJ24" s="27" t="n">
        <v>14</v>
      </c>
      <c r="AK24" s="26"/>
      <c r="AL24" s="27"/>
      <c r="AM24" s="5" t="n">
        <f aca="false">SUM(I24:AL24)</f>
        <v>119</v>
      </c>
      <c r="AN24" s="0" t="n">
        <f aca="false">$G24+$AG24+$AI24</f>
        <v>92</v>
      </c>
      <c r="AO24" s="0" t="n">
        <f aca="false">$G24+$AG24+$AJ24</f>
        <v>106</v>
      </c>
      <c r="AP24" s="0" t="n">
        <f aca="false">$G24+$AH24+$AI24</f>
        <v>77</v>
      </c>
      <c r="AQ24" s="0" t="n">
        <f aca="false">$G24+$AH24+$AJ24</f>
        <v>91</v>
      </c>
      <c r="AR24" s="5" t="str">
        <f aca="false">B24</f>
        <v>Prentice</v>
      </c>
      <c r="AS24" s="1" t="n">
        <f aca="false">G24+AI24</f>
        <v>77</v>
      </c>
      <c r="AT24" s="1" t="n">
        <f aca="false">G24+AJ24</f>
        <v>91</v>
      </c>
    </row>
    <row r="25" customFormat="false" ht="12.75" hidden="false" customHeight="true" outlineLevel="0" collapsed="false">
      <c r="B25" s="5" t="s">
        <v>65</v>
      </c>
      <c r="C25" s="5" t="n">
        <v>12</v>
      </c>
      <c r="D25" s="5" t="n">
        <v>18</v>
      </c>
      <c r="E25" s="5" t="n">
        <v>89</v>
      </c>
      <c r="F25" s="5" t="n">
        <f aca="false">E25+G25</f>
        <v>166</v>
      </c>
      <c r="G25" s="23" t="n">
        <f aca="false">SUMIF(wins,"w",I25:AL25)</f>
        <v>77</v>
      </c>
      <c r="H25" s="23" t="n">
        <f aca="false">SUMIF(wins,"l",I25:AL25)</f>
        <v>0</v>
      </c>
      <c r="I25" s="24"/>
      <c r="J25" s="25" t="n">
        <v>6</v>
      </c>
      <c r="K25" s="29" t="n">
        <v>9</v>
      </c>
      <c r="L25" s="25"/>
      <c r="M25" s="26" t="n">
        <v>15</v>
      </c>
      <c r="N25" s="27"/>
      <c r="O25" s="26" t="n">
        <v>10</v>
      </c>
      <c r="P25" s="9"/>
      <c r="Q25" s="26" t="n">
        <v>5</v>
      </c>
      <c r="R25" s="27"/>
      <c r="S25" s="26"/>
      <c r="T25" s="27" t="n">
        <v>14</v>
      </c>
      <c r="U25" s="26" t="n">
        <v>4</v>
      </c>
      <c r="V25" s="27"/>
      <c r="W25" s="26" t="n">
        <v>8</v>
      </c>
      <c r="X25" s="27"/>
      <c r="Y25" s="26"/>
      <c r="Z25" s="27" t="n">
        <v>7</v>
      </c>
      <c r="AA25" s="26" t="n">
        <v>3</v>
      </c>
      <c r="AB25" s="27"/>
      <c r="AC25" s="26" t="n">
        <v>11</v>
      </c>
      <c r="AD25" s="27"/>
      <c r="AE25" s="26" t="n">
        <v>2</v>
      </c>
      <c r="AF25" s="27"/>
      <c r="AG25" s="26" t="n">
        <v>12</v>
      </c>
      <c r="AH25" s="27"/>
      <c r="AI25" s="26"/>
      <c r="AJ25" s="27" t="n">
        <v>13</v>
      </c>
      <c r="AK25" s="26"/>
      <c r="AL25" s="27"/>
      <c r="AM25" s="5" t="n">
        <f aca="false">SUM(I25:AL25)</f>
        <v>119</v>
      </c>
      <c r="AN25" s="0" t="n">
        <f aca="false">$G25+$AG25+$AI25</f>
        <v>89</v>
      </c>
      <c r="AO25" s="0" t="n">
        <f aca="false">$G25+$AG25+$AJ25</f>
        <v>102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Narvco</v>
      </c>
      <c r="AS25" s="1" t="n">
        <f aca="false">G25+AI25</f>
        <v>77</v>
      </c>
      <c r="AT25" s="1" t="n">
        <f aca="false">G25+AJ25</f>
        <v>90</v>
      </c>
      <c r="AW25" s="5"/>
      <c r="AX25" s="5"/>
    </row>
    <row r="26" customFormat="false" ht="12.75" hidden="false" customHeight="true" outlineLevel="0" collapsed="false">
      <c r="A26" s="1" t="n">
        <v>5</v>
      </c>
      <c r="B26" s="5" t="s">
        <v>47</v>
      </c>
      <c r="C26" s="5" t="n">
        <v>22</v>
      </c>
      <c r="D26" s="5" t="n">
        <v>20</v>
      </c>
      <c r="E26" s="5" t="n">
        <v>82</v>
      </c>
      <c r="F26" s="5" t="n">
        <f aca="false">E26+G26</f>
        <v>159</v>
      </c>
      <c r="G26" s="23" t="n">
        <f aca="false">SUMIF(wins,"w",I26:AL26)</f>
        <v>77</v>
      </c>
      <c r="H26" s="23" t="n">
        <f aca="false">SUMIF(wins,"l",I26:AL26)</f>
        <v>0</v>
      </c>
      <c r="I26" s="24"/>
      <c r="J26" s="25" t="n">
        <v>4</v>
      </c>
      <c r="K26" s="9" t="n">
        <v>13</v>
      </c>
      <c r="L26" s="25"/>
      <c r="M26" s="26" t="n">
        <v>15</v>
      </c>
      <c r="N26" s="27"/>
      <c r="O26" s="26" t="n">
        <v>6</v>
      </c>
      <c r="P26" s="9"/>
      <c r="Q26" s="26" t="n">
        <v>8</v>
      </c>
      <c r="R26" s="27"/>
      <c r="S26" s="26"/>
      <c r="T26" s="27" t="n">
        <v>9</v>
      </c>
      <c r="U26" s="26"/>
      <c r="V26" s="27" t="n">
        <v>3</v>
      </c>
      <c r="W26" s="26"/>
      <c r="X26" s="27" t="n">
        <v>2</v>
      </c>
      <c r="Y26" s="26" t="n">
        <v>5</v>
      </c>
      <c r="Z26" s="27"/>
      <c r="AA26" s="26" t="n">
        <v>7</v>
      </c>
      <c r="AB26" s="27"/>
      <c r="AC26" s="26" t="n">
        <v>11</v>
      </c>
      <c r="AD26" s="27"/>
      <c r="AE26" s="26" t="n">
        <v>12</v>
      </c>
      <c r="AF26" s="27"/>
      <c r="AG26" s="26" t="n">
        <v>14</v>
      </c>
      <c r="AH26" s="27"/>
      <c r="AI26" s="26"/>
      <c r="AJ26" s="27" t="n">
        <v>10</v>
      </c>
      <c r="AK26" s="26"/>
      <c r="AL26" s="27"/>
      <c r="AM26" s="5" t="n">
        <f aca="false">SUM(I26:AL26)</f>
        <v>119</v>
      </c>
      <c r="AN26" s="0" t="n">
        <f aca="false">$G26+$AG26+$AI26</f>
        <v>91</v>
      </c>
      <c r="AO26" s="0" t="n">
        <f aca="false">$G26+$AG26+$AJ26</f>
        <v>101</v>
      </c>
      <c r="AP26" s="0" t="n">
        <f aca="false">$G26+$AH26+$AI26</f>
        <v>77</v>
      </c>
      <c r="AQ26" s="0" t="n">
        <f aca="false">$G26+$AH26+$AJ26</f>
        <v>87</v>
      </c>
      <c r="AR26" s="5" t="str">
        <f aca="false">B26</f>
        <v>Brady</v>
      </c>
      <c r="AS26" s="1" t="n">
        <f aca="false">G26+AI26</f>
        <v>77</v>
      </c>
      <c r="AT26" s="1" t="n">
        <f aca="false">G26+AJ26</f>
        <v>87</v>
      </c>
    </row>
    <row r="27" customFormat="false" ht="12.75" hidden="false" customHeight="true" outlineLevel="0" collapsed="false">
      <c r="B27" s="5" t="s">
        <v>52</v>
      </c>
      <c r="C27" s="5" t="n">
        <v>26</v>
      </c>
      <c r="D27" s="5" t="n">
        <v>26</v>
      </c>
      <c r="E27" s="5" t="n">
        <v>61</v>
      </c>
      <c r="F27" s="5" t="n">
        <f aca="false">E27+G27</f>
        <v>134</v>
      </c>
      <c r="G27" s="23" t="n">
        <f aca="false">SUMIF(wins,"w",I27:AL27)</f>
        <v>73</v>
      </c>
      <c r="H27" s="23" t="n">
        <f aca="false">SUMIF(wins,"l",I27:AL27)</f>
        <v>0</v>
      </c>
      <c r="I27" s="24"/>
      <c r="J27" s="25" t="n">
        <v>8</v>
      </c>
      <c r="K27" s="9" t="n">
        <v>10</v>
      </c>
      <c r="L27" s="25"/>
      <c r="M27" s="26" t="n">
        <v>12</v>
      </c>
      <c r="N27" s="27"/>
      <c r="O27" s="26"/>
      <c r="P27" s="9" t="n">
        <v>3</v>
      </c>
      <c r="Q27" s="26"/>
      <c r="R27" s="27" t="n">
        <v>6</v>
      </c>
      <c r="S27" s="26"/>
      <c r="T27" s="27" t="n">
        <v>15</v>
      </c>
      <c r="U27" s="26"/>
      <c r="V27" s="27" t="n">
        <v>9</v>
      </c>
      <c r="W27" s="26" t="n">
        <v>5</v>
      </c>
      <c r="X27" s="27"/>
      <c r="Y27" s="26"/>
      <c r="Z27" s="27" t="n">
        <v>7</v>
      </c>
      <c r="AA27" s="26" t="n">
        <v>2</v>
      </c>
      <c r="AB27" s="27"/>
      <c r="AC27" s="26"/>
      <c r="AD27" s="27" t="n">
        <v>4</v>
      </c>
      <c r="AE27" s="26" t="n">
        <v>11</v>
      </c>
      <c r="AF27" s="27"/>
      <c r="AG27" s="26" t="n">
        <v>14</v>
      </c>
      <c r="AH27" s="27"/>
      <c r="AI27" s="26"/>
      <c r="AJ27" s="27" t="n">
        <v>13</v>
      </c>
      <c r="AK27" s="26"/>
      <c r="AL27" s="27"/>
      <c r="AM27" s="5" t="n">
        <f aca="false">SUM(I27:AL27)</f>
        <v>119</v>
      </c>
      <c r="AN27" s="0" t="n">
        <f aca="false">$G27+$AG27+$AI27</f>
        <v>87</v>
      </c>
      <c r="AO27" s="0" t="n">
        <f aca="false">$G27+$AG27+$AJ27</f>
        <v>100</v>
      </c>
      <c r="AP27" s="0" t="n">
        <f aca="false">$G27+$AH27+$AI27</f>
        <v>73</v>
      </c>
      <c r="AQ27" s="0" t="n">
        <f aca="false">$G27+$AH27+$AJ27</f>
        <v>86</v>
      </c>
      <c r="AR27" s="5" t="str">
        <f aca="false">B27</f>
        <v>Dave</v>
      </c>
      <c r="AS27" s="1" t="n">
        <f aca="false">G27+AI27</f>
        <v>73</v>
      </c>
      <c r="AT27" s="1" t="n">
        <f aca="false">G27+AJ27</f>
        <v>86</v>
      </c>
      <c r="AZ27" s="5"/>
      <c r="BA27" s="5"/>
      <c r="BB27" s="5"/>
    </row>
    <row r="28" customFormat="false" ht="12.75" hidden="false" customHeight="true" outlineLevel="0" collapsed="false">
      <c r="A28" s="1" t="n">
        <v>2</v>
      </c>
      <c r="B28" s="5" t="s">
        <v>154</v>
      </c>
      <c r="C28" s="5" t="n">
        <v>22</v>
      </c>
      <c r="D28" s="5" t="n">
        <v>22</v>
      </c>
      <c r="E28" s="5" t="n">
        <v>82</v>
      </c>
      <c r="F28" s="5" t="n">
        <f aca="false">E28+G28</f>
        <v>154</v>
      </c>
      <c r="G28" s="23" t="n">
        <f aca="false">SUMIF(wins,"w",I28:AL28)</f>
        <v>72</v>
      </c>
      <c r="H28" s="23" t="n">
        <f aca="false">SUMIF(wins,"l",I28:AL28)</f>
        <v>0</v>
      </c>
      <c r="I28" s="24"/>
      <c r="J28" s="25" t="n">
        <v>3</v>
      </c>
      <c r="K28" s="29" t="n">
        <v>12</v>
      </c>
      <c r="L28" s="25"/>
      <c r="M28" s="26" t="n">
        <v>14</v>
      </c>
      <c r="N28" s="27"/>
      <c r="O28" s="26" t="n">
        <v>8</v>
      </c>
      <c r="P28" s="9"/>
      <c r="Q28" s="26" t="n">
        <v>5</v>
      </c>
      <c r="R28" s="27"/>
      <c r="S28" s="26"/>
      <c r="T28" s="27" t="n">
        <v>15</v>
      </c>
      <c r="U28" s="26"/>
      <c r="V28" s="27" t="n">
        <v>2</v>
      </c>
      <c r="W28" s="26" t="n">
        <v>4</v>
      </c>
      <c r="X28" s="27"/>
      <c r="Y28" s="26" t="n">
        <v>7</v>
      </c>
      <c r="Z28" s="27"/>
      <c r="AA28" s="26" t="n">
        <v>6</v>
      </c>
      <c r="AB28" s="27"/>
      <c r="AC28" s="26" t="n">
        <v>9</v>
      </c>
      <c r="AD28" s="27"/>
      <c r="AE28" s="26" t="n">
        <v>11</v>
      </c>
      <c r="AF28" s="27"/>
      <c r="AG28" s="26" t="n">
        <v>13</v>
      </c>
      <c r="AH28" s="27"/>
      <c r="AI28" s="26"/>
      <c r="AJ28" s="27" t="n">
        <v>10</v>
      </c>
      <c r="AK28" s="26"/>
      <c r="AL28" s="27"/>
      <c r="AM28" s="5" t="n">
        <f aca="false">SUM(I28:AL28)</f>
        <v>119</v>
      </c>
      <c r="AN28" s="0" t="n">
        <f aca="false">$G28+$AG28+$AI28</f>
        <v>85</v>
      </c>
      <c r="AO28" s="0" t="n">
        <f aca="false">$G28+$AG28+$AJ28</f>
        <v>95</v>
      </c>
      <c r="AP28" s="0" t="n">
        <f aca="false">$G28+$AH28+$AI28</f>
        <v>72</v>
      </c>
      <c r="AQ28" s="0" t="n">
        <f aca="false">$G28+$AH28+$AJ28</f>
        <v>82</v>
      </c>
      <c r="AR28" s="5" t="str">
        <f aca="false">B28</f>
        <v>Cameron/Scott</v>
      </c>
      <c r="AS28" s="1" t="n">
        <f aca="false">G28+AI28</f>
        <v>72</v>
      </c>
      <c r="AT28" s="1" t="n">
        <f aca="false">G28+AJ28</f>
        <v>82</v>
      </c>
    </row>
    <row r="29" customFormat="false" ht="12.75" hidden="false" customHeight="true" outlineLevel="0" collapsed="false">
      <c r="B29" s="5" t="s">
        <v>56</v>
      </c>
      <c r="C29" s="5" t="n">
        <v>6</v>
      </c>
      <c r="D29" s="5" t="n">
        <v>19</v>
      </c>
      <c r="E29" s="5" t="n">
        <v>94</v>
      </c>
      <c r="F29" s="5" t="n">
        <f aca="false">E29+G29</f>
        <v>165</v>
      </c>
      <c r="G29" s="23" t="n">
        <f aca="false">SUMIF(wins,"w",I29:AL29)</f>
        <v>71</v>
      </c>
      <c r="H29" s="23" t="n">
        <f aca="false">SUMIF(wins,"l",I29:AL29)</f>
        <v>0</v>
      </c>
      <c r="I29" s="24"/>
      <c r="J29" s="25" t="n">
        <v>3</v>
      </c>
      <c r="K29" s="9" t="n">
        <v>12</v>
      </c>
      <c r="L29" s="25"/>
      <c r="M29" s="26" t="n">
        <v>13</v>
      </c>
      <c r="N29" s="27"/>
      <c r="O29" s="26" t="n">
        <v>5</v>
      </c>
      <c r="P29" s="9"/>
      <c r="Q29" s="26" t="n">
        <v>7</v>
      </c>
      <c r="R29" s="27"/>
      <c r="S29" s="26"/>
      <c r="T29" s="27" t="n">
        <v>15</v>
      </c>
      <c r="U29" s="26"/>
      <c r="V29" s="27" t="n">
        <v>2</v>
      </c>
      <c r="W29" s="26" t="n">
        <v>10</v>
      </c>
      <c r="X29" s="27"/>
      <c r="Y29" s="26" t="n">
        <v>6</v>
      </c>
      <c r="Z29" s="27"/>
      <c r="AA29" s="26" t="n">
        <v>8</v>
      </c>
      <c r="AB29" s="27"/>
      <c r="AC29" s="26" t="n">
        <v>11</v>
      </c>
      <c r="AD29" s="27"/>
      <c r="AE29" s="26" t="n">
        <v>4</v>
      </c>
      <c r="AF29" s="27"/>
      <c r="AG29" s="26" t="n">
        <v>14</v>
      </c>
      <c r="AH29" s="27"/>
      <c r="AI29" s="26"/>
      <c r="AJ29" s="27" t="n">
        <v>9</v>
      </c>
      <c r="AK29" s="26"/>
      <c r="AL29" s="27"/>
      <c r="AM29" s="5" t="n">
        <f aca="false">SUM(I29:AL29)</f>
        <v>119</v>
      </c>
      <c r="AN29" s="0" t="n">
        <f aca="false">$G29+$AG29+$AI29</f>
        <v>85</v>
      </c>
      <c r="AO29" s="0" t="n">
        <f aca="false">$G29+$AG29+$AJ29</f>
        <v>94</v>
      </c>
      <c r="AP29" s="0" t="n">
        <f aca="false">$G29+$AH29+$AI29</f>
        <v>71</v>
      </c>
      <c r="AQ29" s="0" t="n">
        <f aca="false">$G29+$AH29+$AJ29</f>
        <v>80</v>
      </c>
      <c r="AR29" s="5" t="str">
        <f aca="false">B29</f>
        <v>Growney</v>
      </c>
      <c r="AS29" s="1" t="n">
        <f aca="false">G29+AI29</f>
        <v>71</v>
      </c>
      <c r="AT29" s="1" t="n">
        <f aca="false">G29+AJ29</f>
        <v>80</v>
      </c>
    </row>
    <row r="30" customFormat="false" ht="12.75" hidden="false" customHeight="false" outlineLevel="0" collapsed="false">
      <c r="B30" s="5" t="s">
        <v>153</v>
      </c>
      <c r="C30" s="5" t="n">
        <v>18</v>
      </c>
      <c r="D30" s="5" t="n">
        <v>21</v>
      </c>
      <c r="E30" s="5" t="n">
        <v>85</v>
      </c>
      <c r="F30" s="5" t="n">
        <f aca="false">E30+G30</f>
        <v>156</v>
      </c>
      <c r="G30" s="23" t="n">
        <f aca="false">SUMIF(wins,"w",I30:AL30)</f>
        <v>71</v>
      </c>
      <c r="H30" s="23" t="n">
        <f aca="false">SUMIF(wins,"l",I30:AL30)</f>
        <v>0</v>
      </c>
      <c r="I30" s="24" t="n">
        <v>7</v>
      </c>
      <c r="J30" s="25"/>
      <c r="K30" s="9" t="n">
        <v>13</v>
      </c>
      <c r="L30" s="25"/>
      <c r="M30" s="26" t="n">
        <v>14</v>
      </c>
      <c r="N30" s="27"/>
      <c r="O30" s="26"/>
      <c r="P30" s="9" t="n">
        <v>2</v>
      </c>
      <c r="Q30" s="26" t="n">
        <v>8</v>
      </c>
      <c r="R30" s="27"/>
      <c r="S30" s="26"/>
      <c r="T30" s="27" t="n">
        <v>11</v>
      </c>
      <c r="U30" s="26"/>
      <c r="V30" s="27" t="n">
        <v>3</v>
      </c>
      <c r="W30" s="26" t="n">
        <v>5</v>
      </c>
      <c r="X30" s="27"/>
      <c r="Y30" s="26" t="n">
        <v>6</v>
      </c>
      <c r="Z30" s="27"/>
      <c r="AA30" s="26" t="n">
        <v>4</v>
      </c>
      <c r="AB30" s="27"/>
      <c r="AC30" s="26" t="n">
        <v>10</v>
      </c>
      <c r="AD30" s="27"/>
      <c r="AE30" s="26" t="n">
        <v>9</v>
      </c>
      <c r="AF30" s="27"/>
      <c r="AG30" s="26" t="n">
        <v>15</v>
      </c>
      <c r="AH30" s="27"/>
      <c r="AI30" s="26"/>
      <c r="AJ30" s="27" t="n">
        <v>12</v>
      </c>
      <c r="AK30" s="26"/>
      <c r="AL30" s="27"/>
      <c r="AM30" s="5" t="n">
        <f aca="false">SUM(I30:AL30)</f>
        <v>119</v>
      </c>
      <c r="AN30" s="0" t="n">
        <f aca="false">$G30+$AG30+$AI30</f>
        <v>86</v>
      </c>
      <c r="AO30" s="0" t="n">
        <f aca="false">$G30+$AG30+$AJ30</f>
        <v>98</v>
      </c>
      <c r="AP30" s="0" t="n">
        <f aca="false">$G30+$AH30+$AI30</f>
        <v>71</v>
      </c>
      <c r="AQ30" s="0" t="n">
        <f aca="false">$G30+$AH30+$AJ30</f>
        <v>83</v>
      </c>
      <c r="AR30" s="5" t="str">
        <f aca="false">B30</f>
        <v>Denis/Lynne</v>
      </c>
      <c r="AS30" s="1" t="n">
        <f aca="false">G30+AI30</f>
        <v>71</v>
      </c>
      <c r="AT30" s="1" t="n">
        <f aca="false">G30+AJ30</f>
        <v>83</v>
      </c>
    </row>
    <row r="31" customFormat="false" ht="12.75" hidden="false" customHeight="false" outlineLevel="0" collapsed="false">
      <c r="B31" s="5" t="s">
        <v>62</v>
      </c>
      <c r="C31" s="5" t="n">
        <v>24</v>
      </c>
      <c r="D31" s="5" t="n">
        <v>24</v>
      </c>
      <c r="E31" s="5" t="n">
        <v>76</v>
      </c>
      <c r="F31" s="5" t="n">
        <f aca="false">E31+G31</f>
        <v>141</v>
      </c>
      <c r="G31" s="23" t="n">
        <f aca="false">SUMIF(wins,"w",I31:AL31)</f>
        <v>65</v>
      </c>
      <c r="H31" s="23" t="n">
        <f aca="false">SUMIF(wins,"l",I31:AL31)</f>
        <v>0</v>
      </c>
      <c r="I31" s="24" t="n">
        <v>9</v>
      </c>
      <c r="J31" s="25"/>
      <c r="K31" s="29" t="n">
        <v>12</v>
      </c>
      <c r="L31" s="25"/>
      <c r="M31" s="26" t="n">
        <v>15</v>
      </c>
      <c r="N31" s="27"/>
      <c r="O31" s="26" t="n">
        <v>4</v>
      </c>
      <c r="P31" s="9"/>
      <c r="Q31" s="26" t="n">
        <v>10</v>
      </c>
      <c r="R31" s="27"/>
      <c r="S31" s="26"/>
      <c r="T31" s="27" t="n">
        <v>13</v>
      </c>
      <c r="U31" s="26"/>
      <c r="V31" s="27" t="n">
        <v>6</v>
      </c>
      <c r="W31" s="26"/>
      <c r="X31" s="27" t="n">
        <v>2</v>
      </c>
      <c r="Y31" s="26" t="n">
        <v>5</v>
      </c>
      <c r="Z31" s="27"/>
      <c r="AA31" s="26" t="n">
        <v>7</v>
      </c>
      <c r="AB31" s="27"/>
      <c r="AC31" s="26" t="n">
        <v>8</v>
      </c>
      <c r="AD31" s="27"/>
      <c r="AE31" s="26"/>
      <c r="AF31" s="27" t="n">
        <v>3</v>
      </c>
      <c r="AG31" s="26" t="n">
        <v>14</v>
      </c>
      <c r="AH31" s="27"/>
      <c r="AI31" s="26"/>
      <c r="AJ31" s="27" t="n">
        <v>11</v>
      </c>
      <c r="AK31" s="26"/>
      <c r="AL31" s="27"/>
      <c r="AM31" s="5" t="n">
        <f aca="false">SUM(I31:AL31)</f>
        <v>119</v>
      </c>
      <c r="AN31" s="0" t="n">
        <f aca="false">$G31+$AG31+$AI31</f>
        <v>79</v>
      </c>
      <c r="AO31" s="0" t="n">
        <f aca="false">$G31+$AG31+$AJ31</f>
        <v>90</v>
      </c>
      <c r="AP31" s="0" t="n">
        <f aca="false">$G31+$AH31+$AI31</f>
        <v>65</v>
      </c>
      <c r="AQ31" s="0" t="n">
        <f aca="false">$G31+$AH31+$AJ31</f>
        <v>76</v>
      </c>
      <c r="AR31" s="5" t="str">
        <f aca="false">B31</f>
        <v>Mickey</v>
      </c>
      <c r="AS31" s="1" t="n">
        <f aca="false">G31+AI31</f>
        <v>65</v>
      </c>
      <c r="AT31" s="1" t="n">
        <f aca="false">G31+AJ31</f>
        <v>76</v>
      </c>
      <c r="AU31" s="5"/>
      <c r="AV31" s="5"/>
    </row>
    <row r="32" customFormat="false" ht="13.5" hidden="false" customHeight="true" outlineLevel="0" collapsed="false">
      <c r="B32" s="5" t="s">
        <v>68</v>
      </c>
      <c r="C32" s="5" t="n">
        <v>20</v>
      </c>
      <c r="D32" s="5" t="n">
        <v>25</v>
      </c>
      <c r="E32" s="5" t="n">
        <v>84</v>
      </c>
      <c r="F32" s="5" t="n">
        <f aca="false">E32+G32</f>
        <v>135</v>
      </c>
      <c r="G32" s="23" t="n">
        <f aca="false">SUMIF(wins,"w",I32:AL32)</f>
        <v>51</v>
      </c>
      <c r="H32" s="23" t="n">
        <f aca="false">SUMIF(wins,"l",I32:AL32)</f>
        <v>0</v>
      </c>
      <c r="I32" s="24"/>
      <c r="J32" s="25" t="n">
        <v>4</v>
      </c>
      <c r="K32" s="29" t="n">
        <v>13</v>
      </c>
      <c r="L32" s="25"/>
      <c r="M32" s="26" t="n">
        <v>14</v>
      </c>
      <c r="N32" s="27"/>
      <c r="O32" s="26" t="n">
        <v>11</v>
      </c>
      <c r="P32" s="9"/>
      <c r="Q32" s="26" t="n">
        <v>7</v>
      </c>
      <c r="R32" s="27"/>
      <c r="S32" s="26"/>
      <c r="T32" s="27" t="n">
        <v>6</v>
      </c>
      <c r="U32" s="26"/>
      <c r="V32" s="27" t="n">
        <v>10</v>
      </c>
      <c r="W32" s="26" t="n">
        <v>2</v>
      </c>
      <c r="X32" s="27"/>
      <c r="Y32" s="26" t="n">
        <v>15</v>
      </c>
      <c r="Z32" s="27"/>
      <c r="AA32" s="26" t="n">
        <v>9</v>
      </c>
      <c r="AB32" s="27"/>
      <c r="AC32" s="26" t="n">
        <v>12</v>
      </c>
      <c r="AD32" s="27"/>
      <c r="AE32" s="26" t="n">
        <v>5</v>
      </c>
      <c r="AF32" s="27"/>
      <c r="AG32" s="26" t="n">
        <v>8</v>
      </c>
      <c r="AH32" s="27"/>
      <c r="AI32" s="26" t="n">
        <v>3</v>
      </c>
      <c r="AJ32" s="27"/>
      <c r="AK32" s="26"/>
      <c r="AL32" s="27"/>
      <c r="AM32" s="5" t="n">
        <f aca="false">SUM(I32:AL32)</f>
        <v>119</v>
      </c>
      <c r="AN32" s="0" t="n">
        <f aca="false">$G32+$AG32+$AI32</f>
        <v>62</v>
      </c>
      <c r="AO32" s="0" t="n">
        <f aca="false">$G32+$AG32+$AJ32</f>
        <v>59</v>
      </c>
      <c r="AP32" s="0" t="n">
        <f aca="false">$G32+$AH32+$AI32</f>
        <v>54</v>
      </c>
      <c r="AQ32" s="0" t="n">
        <f aca="false">$G32+$AH32+$AJ32</f>
        <v>51</v>
      </c>
      <c r="AR32" s="5" t="str">
        <f aca="false">B32</f>
        <v>Scott&amp;Val</v>
      </c>
      <c r="AS32" s="1" t="n">
        <f aca="false">G32+AI32</f>
        <v>54</v>
      </c>
      <c r="AT32" s="1" t="n">
        <f aca="false">G32+AJ32</f>
        <v>51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2270</v>
      </c>
      <c r="F34" s="31" t="n">
        <f aca="false">SUM(F7:F33)</f>
        <v>4374</v>
      </c>
      <c r="G34" s="31" t="n">
        <f aca="false">SUM(G7:G33)</f>
        <v>2104</v>
      </c>
      <c r="H34" s="31"/>
      <c r="I34" s="32" t="n">
        <f aca="false">SUM(I7:I32)</f>
        <v>52</v>
      </c>
      <c r="J34" s="30" t="n">
        <f aca="false">SUM(J7:J32)</f>
        <v>108</v>
      </c>
      <c r="K34" s="5" t="n">
        <f aca="false">SUM(K7:K32)</f>
        <v>272</v>
      </c>
      <c r="L34" s="30" t="n">
        <f aca="false">SUM(L7:L32)</f>
        <v>0</v>
      </c>
      <c r="M34" s="32" t="n">
        <f aca="false">SUM(M7:M32)</f>
        <v>322</v>
      </c>
      <c r="N34" s="30" t="n">
        <f aca="false">SUM(N7:N32)</f>
        <v>4</v>
      </c>
      <c r="O34" s="32" t="n">
        <f aca="false">SUM(O7:O32)</f>
        <v>85</v>
      </c>
      <c r="P34" s="5" t="n">
        <f aca="false">SUM(P7:P32)</f>
        <v>41</v>
      </c>
      <c r="Q34" s="32" t="n">
        <f aca="false">SUM(Q7:Q32)</f>
        <v>221</v>
      </c>
      <c r="R34" s="30" t="n">
        <f aca="false">SUM(R7:R32)</f>
        <v>6</v>
      </c>
      <c r="S34" s="32" t="n">
        <f aca="false">SUM(S7:S32)</f>
        <v>0</v>
      </c>
      <c r="T34" s="30" t="n">
        <f aca="false">SUM(T7:T32)</f>
        <v>332</v>
      </c>
      <c r="U34" s="32" t="n">
        <f aca="false">SUM(U7:U32)</f>
        <v>44</v>
      </c>
      <c r="V34" s="30" t="n">
        <f aca="false">SUM(V7:V32)</f>
        <v>89</v>
      </c>
      <c r="W34" s="32" t="n">
        <f aca="false">SUM(W7:W32)</f>
        <v>75</v>
      </c>
      <c r="X34" s="30" t="n">
        <f aca="false">SUM(X7:X32)</f>
        <v>52</v>
      </c>
      <c r="Y34" s="32" t="n">
        <f aca="false">SUM(Y7:Y32)</f>
        <v>67</v>
      </c>
      <c r="Z34" s="30" t="n">
        <f aca="false">SUM(Z7:Z32)</f>
        <v>84</v>
      </c>
      <c r="AA34" s="32" t="n">
        <f aca="false">SUM(AA7:AA32)</f>
        <v>153</v>
      </c>
      <c r="AB34" s="30" t="n">
        <f aca="false">SUM(AB7:AB32)</f>
        <v>2</v>
      </c>
      <c r="AC34" s="32" t="n">
        <f aca="false">SUM(AC7:AC32)</f>
        <v>225</v>
      </c>
      <c r="AD34" s="30" t="n">
        <f aca="false">SUM(AD7:AD32)</f>
        <v>10</v>
      </c>
      <c r="AE34" s="32" t="n">
        <f aca="false">SUM(AE7:AE32)</f>
        <v>189</v>
      </c>
      <c r="AF34" s="30" t="n">
        <f aca="false">SUM(AF7:AF32)</f>
        <v>7</v>
      </c>
      <c r="AG34" s="32" t="n">
        <f aca="false">SUM(AG7:AG32)</f>
        <v>347</v>
      </c>
      <c r="AH34" s="30" t="n">
        <f aca="false">SUM(AH7:AH32)</f>
        <v>0</v>
      </c>
      <c r="AI34" s="32" t="n">
        <f aca="false">SUM(AI7:AI32)</f>
        <v>3</v>
      </c>
      <c r="AJ34" s="30" t="n">
        <f aca="false">SUM(AJ7:AJ32)</f>
        <v>304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87.3076923076923</v>
      </c>
      <c r="F35" s="33" t="n">
        <f aca="false">IF(F34=0,"",AVERAGE(F7:F32))</f>
        <v>168.230769230769</v>
      </c>
      <c r="G35" s="33" t="n">
        <f aca="false">IF(G34=0,"",AVERAGE(G7:G32))</f>
        <v>80.9230769230769</v>
      </c>
      <c r="H35" s="33"/>
      <c r="I35" s="34" t="n">
        <f aca="false">IF(I34=0,"",AVERAGE(I7:I32))</f>
        <v>7.42857142857143</v>
      </c>
      <c r="J35" s="35" t="n">
        <f aca="false">IF(J34=0,"",AVERAGE(J7:J32))</f>
        <v>5.68421052631579</v>
      </c>
      <c r="K35" s="36" t="n">
        <f aca="false">IF(K34=0,"",AVERAGE(K7:K32))</f>
        <v>10.4615384615385</v>
      </c>
      <c r="L35" s="35" t="str">
        <f aca="false">IF(L34=0,"",AVERAGE(L7:L32))</f>
        <v/>
      </c>
      <c r="M35" s="34" t="n">
        <f aca="false">IF(M34=0,"",AVERAGE(M7:M32))</f>
        <v>12.88</v>
      </c>
      <c r="N35" s="35" t="n">
        <f aca="false">IF(N34=0,"",AVERAGE(N7:N32))</f>
        <v>4</v>
      </c>
      <c r="O35" s="34" t="n">
        <f aca="false">IF(O34=0,"",AVERAGE(O7:O32))</f>
        <v>5.3125</v>
      </c>
      <c r="P35" s="36" t="n">
        <f aca="false">IF(P34=0,"",AVERAGE(P7:P32))</f>
        <v>4.1</v>
      </c>
      <c r="Q35" s="34" t="n">
        <f aca="false">IF(Q34=0,"",AVERAGE(Q7:Q32))</f>
        <v>8.84</v>
      </c>
      <c r="R35" s="35" t="n">
        <f aca="false">IF(R34=0,"",AVERAGE(R7:R32))</f>
        <v>6</v>
      </c>
      <c r="S35" s="34" t="str">
        <f aca="false">IF(S34=0,"",AVERAGE(S7:S32))</f>
        <v/>
      </c>
      <c r="T35" s="35" t="n">
        <f aca="false">IF(T34=0,"",AVERAGE(T7:T32))</f>
        <v>12.7692307692308</v>
      </c>
      <c r="U35" s="34" t="n">
        <f aca="false">IF(U34=0,"",AVERAGE(U7:U32))</f>
        <v>7.33333333333333</v>
      </c>
      <c r="V35" s="35" t="n">
        <f aca="false">IF(V34=0,"",AVERAGE(V7:V32))</f>
        <v>4.45</v>
      </c>
      <c r="W35" s="34" t="n">
        <f aca="false">IF(W34=0,"",AVERAGE(W7:W32))</f>
        <v>5.76923076923077</v>
      </c>
      <c r="X35" s="35" t="n">
        <f aca="false">IF(X34=0,"",AVERAGE(X7:X32))</f>
        <v>4</v>
      </c>
      <c r="Y35" s="34" t="n">
        <f aca="false">IF(Y34=0,"",AVERAGE(Y7:Y32))</f>
        <v>5.15384615384615</v>
      </c>
      <c r="Z35" s="35" t="n">
        <f aca="false">IF(Z34=0,"",AVERAGE(Z7:Z32))</f>
        <v>6.46153846153846</v>
      </c>
      <c r="AA35" s="34" t="n">
        <f aca="false">IF(AA34=0,"",AVERAGE(AA7:AA32))</f>
        <v>6.12</v>
      </c>
      <c r="AB35" s="35" t="n">
        <f aca="false">IF(AB34=0,"",AVERAGE(AB7:AB32))</f>
        <v>2</v>
      </c>
      <c r="AC35" s="34" t="n">
        <f aca="false">IF(AC34=0,"",AVERAGE(AC7:AC32))</f>
        <v>9.78260869565217</v>
      </c>
      <c r="AD35" s="35" t="n">
        <f aca="false">IF(AD34=0,"",AVERAGE(AD7:AD32))</f>
        <v>3.33333333333333</v>
      </c>
      <c r="AE35" s="34" t="n">
        <f aca="false">IF(AE34=0,"",AVERAGE(AE7:AE32))</f>
        <v>7.875</v>
      </c>
      <c r="AF35" s="35" t="n">
        <f aca="false">IF(AF34=0,"",AVERAGE(AF7:AF32))</f>
        <v>3.5</v>
      </c>
      <c r="AG35" s="34" t="n">
        <f aca="false">IF(AG34=0,"",AVERAGE(AG7:AG32))</f>
        <v>13.3461538461538</v>
      </c>
      <c r="AH35" s="35" t="str">
        <f aca="false">IF(AH34=0,"",AVERAGE(AH7:AH32))</f>
        <v/>
      </c>
      <c r="AI35" s="34" t="n">
        <f aca="false">IF(AI34=0,"",AVERAGE(AI7:AI32))</f>
        <v>3</v>
      </c>
      <c r="AJ35" s="35" t="n">
        <f aca="false">IF(AJ34=0,"",AVERAGE(AJ7:AJ32))</f>
        <v>12.16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I23" activeCellId="0" sqref="I23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4" min="30" style="1" width="5.71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 t="s">
        <v>6</v>
      </c>
      <c r="V5" s="14"/>
      <c r="W5" s="14" t="s">
        <v>6</v>
      </c>
      <c r="X5" s="14"/>
      <c r="Y5" s="14" t="s">
        <v>6</v>
      </c>
      <c r="Z5" s="14"/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/>
      <c r="AH5" s="14" t="s">
        <v>163</v>
      </c>
      <c r="AI5" s="14" t="s">
        <v>6</v>
      </c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27</v>
      </c>
      <c r="J6" s="18" t="s">
        <v>13</v>
      </c>
      <c r="K6" s="19" t="s">
        <v>146</v>
      </c>
      <c r="L6" s="18" t="s">
        <v>25</v>
      </c>
      <c r="M6" s="20" t="s">
        <v>28</v>
      </c>
      <c r="N6" s="18" t="s">
        <v>36</v>
      </c>
      <c r="O6" s="20" t="s">
        <v>22</v>
      </c>
      <c r="P6" s="19" t="s">
        <v>21</v>
      </c>
      <c r="Q6" s="20" t="s">
        <v>24</v>
      </c>
      <c r="R6" s="18" t="s">
        <v>38</v>
      </c>
      <c r="S6" s="20" t="s">
        <v>31</v>
      </c>
      <c r="T6" s="18" t="s">
        <v>30</v>
      </c>
      <c r="U6" s="20" t="s">
        <v>35</v>
      </c>
      <c r="V6" s="18" t="s">
        <v>29</v>
      </c>
      <c r="W6" s="20" t="s">
        <v>23</v>
      </c>
      <c r="X6" s="18" t="s">
        <v>32</v>
      </c>
      <c r="Y6" s="20" t="s">
        <v>18</v>
      </c>
      <c r="Z6" s="18" t="s">
        <v>14</v>
      </c>
      <c r="AA6" s="20" t="s">
        <v>17</v>
      </c>
      <c r="AB6" s="18" t="s">
        <v>33</v>
      </c>
      <c r="AC6" s="20" t="s">
        <v>156</v>
      </c>
      <c r="AD6" s="18" t="s">
        <v>141</v>
      </c>
      <c r="AE6" s="20" t="s">
        <v>16</v>
      </c>
      <c r="AF6" s="18" t="s">
        <v>34</v>
      </c>
      <c r="AG6" s="20" t="s">
        <v>155</v>
      </c>
      <c r="AH6" s="18" t="s">
        <v>37</v>
      </c>
      <c r="AI6" s="20" t="s">
        <v>145</v>
      </c>
      <c r="AJ6" s="18" t="s">
        <v>26</v>
      </c>
      <c r="AK6" s="20"/>
      <c r="AL6" s="18"/>
      <c r="AM6" s="5"/>
      <c r="AN6" s="21" t="s">
        <v>164</v>
      </c>
      <c r="AO6" s="21" t="s">
        <v>165</v>
      </c>
      <c r="AP6" s="21" t="s">
        <v>166</v>
      </c>
      <c r="AQ6" s="21" t="s">
        <v>167</v>
      </c>
      <c r="AR6" s="5"/>
      <c r="AS6" s="22" t="s">
        <v>168</v>
      </c>
      <c r="AT6" s="22" t="s">
        <v>169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s">
        <v>0</v>
      </c>
      <c r="B7" s="5" t="s">
        <v>65</v>
      </c>
      <c r="C7" s="5" t="n">
        <v>18</v>
      </c>
      <c r="D7" s="5" t="n">
        <v>4</v>
      </c>
      <c r="E7" s="5" t="n">
        <v>166</v>
      </c>
      <c r="F7" s="5" t="n">
        <f aca="false">E7+G7</f>
        <v>261</v>
      </c>
      <c r="G7" s="77" t="n">
        <f aca="false">SUMIF(wins,"w",I7:AL7)</f>
        <v>95</v>
      </c>
      <c r="H7" s="23" t="n">
        <f aca="false">SUMIF(wins,"l",I7:AL7)</f>
        <v>0</v>
      </c>
      <c r="I7" s="24" t="n">
        <v>2</v>
      </c>
      <c r="J7" s="25"/>
      <c r="K7" s="29"/>
      <c r="L7" s="25" t="n">
        <v>8</v>
      </c>
      <c r="M7" s="26"/>
      <c r="N7" s="27" t="n">
        <v>7</v>
      </c>
      <c r="O7" s="26" t="n">
        <v>11</v>
      </c>
      <c r="P7" s="9"/>
      <c r="Q7" s="26"/>
      <c r="R7" s="27" t="n">
        <v>12</v>
      </c>
      <c r="S7" s="26" t="n">
        <v>3</v>
      </c>
      <c r="T7" s="27"/>
      <c r="U7" s="26" t="n">
        <v>9</v>
      </c>
      <c r="V7" s="27"/>
      <c r="W7" s="26" t="n">
        <v>4</v>
      </c>
      <c r="X7" s="27"/>
      <c r="Y7" s="26"/>
      <c r="Z7" s="27" t="n">
        <v>13</v>
      </c>
      <c r="AA7" s="26" t="n">
        <v>6</v>
      </c>
      <c r="AB7" s="27"/>
      <c r="AC7" s="26"/>
      <c r="AD7" s="27" t="n">
        <v>14</v>
      </c>
      <c r="AE7" s="26"/>
      <c r="AF7" s="27" t="n">
        <v>10</v>
      </c>
      <c r="AG7" s="26"/>
      <c r="AH7" s="27" t="n">
        <v>15</v>
      </c>
      <c r="AI7" s="26" t="n">
        <v>5</v>
      </c>
      <c r="AJ7" s="27"/>
      <c r="AK7" s="26"/>
      <c r="AL7" s="27"/>
      <c r="AM7" s="5" t="n">
        <f aca="false">SUM(I7:AL7)</f>
        <v>119</v>
      </c>
      <c r="AN7" s="0" t="n">
        <f aca="false">$G7+$AG7+$AI7</f>
        <v>100</v>
      </c>
      <c r="AO7" s="0" t="n">
        <f aca="false">$G7+$AG7+$AJ7</f>
        <v>95</v>
      </c>
      <c r="AP7" s="0" t="n">
        <f aca="false">$G7+$AH7+$AI7</f>
        <v>115</v>
      </c>
      <c r="AQ7" s="0" t="n">
        <f aca="false">$G7+$AH7+$AJ7</f>
        <v>110</v>
      </c>
      <c r="AR7" s="5" t="str">
        <f aca="false">B7</f>
        <v>Narvco</v>
      </c>
      <c r="AS7" s="1" t="n">
        <f aca="false">G7+AI7</f>
        <v>100</v>
      </c>
      <c r="AT7" s="1" t="n">
        <f aca="false">G7+AJ7</f>
        <v>95</v>
      </c>
      <c r="AW7" s="5"/>
      <c r="AX7" s="5"/>
    </row>
    <row r="8" customFormat="false" ht="12.75" hidden="false" customHeight="true" outlineLevel="0" collapsed="false">
      <c r="B8" s="5" t="s">
        <v>57</v>
      </c>
      <c r="C8" s="5" t="n">
        <v>16</v>
      </c>
      <c r="D8" s="5" t="n">
        <v>7</v>
      </c>
      <c r="E8" s="5" t="n">
        <v>169</v>
      </c>
      <c r="F8" s="5" t="n">
        <f aca="false">E8+G8</f>
        <v>257</v>
      </c>
      <c r="G8" s="78" t="n">
        <f aca="false">SUMIF(wins,"w",I8:AL8)</f>
        <v>88</v>
      </c>
      <c r="H8" s="23" t="n">
        <f aca="false">SUMIF(wins,"l",I8:AL8)</f>
        <v>0</v>
      </c>
      <c r="I8" s="24" t="n">
        <v>6</v>
      </c>
      <c r="J8" s="25"/>
      <c r="K8" s="29"/>
      <c r="L8" s="25" t="n">
        <v>4</v>
      </c>
      <c r="M8" s="26" t="n">
        <v>5</v>
      </c>
      <c r="N8" s="27"/>
      <c r="O8" s="26" t="n">
        <v>10</v>
      </c>
      <c r="P8" s="9"/>
      <c r="Q8" s="26"/>
      <c r="R8" s="27" t="n">
        <v>7</v>
      </c>
      <c r="S8" s="26" t="n">
        <v>9</v>
      </c>
      <c r="T8" s="27"/>
      <c r="U8" s="26" t="n">
        <v>14</v>
      </c>
      <c r="V8" s="27"/>
      <c r="W8" s="26" t="n">
        <v>11</v>
      </c>
      <c r="X8" s="27"/>
      <c r="Y8" s="26"/>
      <c r="Z8" s="27" t="n">
        <v>13</v>
      </c>
      <c r="AA8" s="26"/>
      <c r="AB8" s="27" t="n">
        <v>3</v>
      </c>
      <c r="AC8" s="26"/>
      <c r="AD8" s="27" t="n">
        <v>15</v>
      </c>
      <c r="AE8" s="26"/>
      <c r="AF8" s="27" t="n">
        <v>8</v>
      </c>
      <c r="AG8" s="26"/>
      <c r="AH8" s="27" t="n">
        <v>12</v>
      </c>
      <c r="AI8" s="26" t="n">
        <v>2</v>
      </c>
      <c r="AJ8" s="27"/>
      <c r="AK8" s="26"/>
      <c r="AL8" s="27"/>
      <c r="AM8" s="5" t="n">
        <f aca="false">SUM(I8:AL8)</f>
        <v>119</v>
      </c>
      <c r="AN8" s="0" t="n">
        <f aca="false">$G8+$AG8+$AI8</f>
        <v>90</v>
      </c>
      <c r="AO8" s="0" t="n">
        <f aca="false">$G8+$AG8+$AJ8</f>
        <v>88</v>
      </c>
      <c r="AP8" s="0" t="n">
        <f aca="false">$G8+$AH8+$AI8</f>
        <v>102</v>
      </c>
      <c r="AQ8" s="0" t="n">
        <f aca="false">$G8+$AH8+$AJ8</f>
        <v>100</v>
      </c>
      <c r="AR8" s="5" t="str">
        <f aca="false">B8</f>
        <v>Hank</v>
      </c>
      <c r="AS8" s="1" t="n">
        <f aca="false">G8+AI8</f>
        <v>90</v>
      </c>
      <c r="AT8" s="1" t="n">
        <f aca="false">G8+AJ8</f>
        <v>88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1</v>
      </c>
      <c r="B9" s="5" t="s">
        <v>55</v>
      </c>
      <c r="C9" s="5" t="n">
        <v>6</v>
      </c>
      <c r="D9" s="5" t="n">
        <v>2</v>
      </c>
      <c r="E9" s="5" t="n">
        <v>180</v>
      </c>
      <c r="F9" s="5" t="n">
        <f aca="false">E9+G9</f>
        <v>267</v>
      </c>
      <c r="G9" s="79" t="n">
        <f aca="false">SUMIF(wins,"w",I9:AL9)</f>
        <v>87</v>
      </c>
      <c r="H9" s="23" t="n">
        <f aca="false">SUMIF(wins,"l",I9:AL9)</f>
        <v>0</v>
      </c>
      <c r="I9" s="24" t="n">
        <v>9</v>
      </c>
      <c r="J9" s="25"/>
      <c r="K9" s="9"/>
      <c r="L9" s="25" t="n">
        <v>7</v>
      </c>
      <c r="M9" s="26" t="n">
        <v>4</v>
      </c>
      <c r="N9" s="27"/>
      <c r="O9" s="26" t="n">
        <v>12</v>
      </c>
      <c r="P9" s="9"/>
      <c r="Q9" s="26"/>
      <c r="R9" s="27" t="n">
        <v>5</v>
      </c>
      <c r="S9" s="26" t="n">
        <v>6</v>
      </c>
      <c r="T9" s="27"/>
      <c r="U9" s="26" t="n">
        <v>10</v>
      </c>
      <c r="V9" s="27"/>
      <c r="W9" s="26" t="n">
        <v>8</v>
      </c>
      <c r="X9" s="27"/>
      <c r="Y9" s="26"/>
      <c r="Z9" s="27" t="n">
        <v>13</v>
      </c>
      <c r="AA9" s="26"/>
      <c r="AB9" s="27" t="n">
        <v>3</v>
      </c>
      <c r="AC9" s="26"/>
      <c r="AD9" s="27" t="n">
        <v>15</v>
      </c>
      <c r="AE9" s="26"/>
      <c r="AF9" s="27" t="n">
        <v>11</v>
      </c>
      <c r="AG9" s="26"/>
      <c r="AH9" s="27" t="n">
        <v>14</v>
      </c>
      <c r="AI9" s="26" t="n">
        <v>2</v>
      </c>
      <c r="AJ9" s="27"/>
      <c r="AK9" s="26"/>
      <c r="AL9" s="27"/>
      <c r="AM9" s="5" t="n">
        <f aca="false">SUM(I9:AL9)</f>
        <v>119</v>
      </c>
      <c r="AN9" s="0" t="n">
        <f aca="false">$G9+$AG9+$AI9</f>
        <v>89</v>
      </c>
      <c r="AO9" s="0" t="n">
        <f aca="false">$G9+$AG9+$AJ9</f>
        <v>87</v>
      </c>
      <c r="AP9" s="0" t="n">
        <f aca="false">$G9+$AH9+$AI9</f>
        <v>103</v>
      </c>
      <c r="AQ9" s="0" t="n">
        <f aca="false">$G9+$AH9+$AJ9</f>
        <v>101</v>
      </c>
      <c r="AR9" s="5" t="str">
        <f aca="false">B9</f>
        <v>Eldon</v>
      </c>
      <c r="AS9" s="1" t="n">
        <f aca="false">G9+AI9</f>
        <v>89</v>
      </c>
      <c r="AT9" s="1" t="n">
        <f aca="false">G9+AJ9</f>
        <v>87</v>
      </c>
    </row>
    <row r="10" customFormat="false" ht="12.75" hidden="false" customHeight="true" outlineLevel="0" collapsed="false">
      <c r="B10" s="5" t="s">
        <v>56</v>
      </c>
      <c r="C10" s="5" t="n">
        <v>19</v>
      </c>
      <c r="D10" s="5" t="n">
        <v>11</v>
      </c>
      <c r="E10" s="5" t="n">
        <v>165</v>
      </c>
      <c r="F10" s="5" t="n">
        <f aca="false">E10+G10</f>
        <v>249</v>
      </c>
      <c r="G10" s="80" t="n">
        <f aca="false">SUMIF(wins,"w",I10:AL10)</f>
        <v>84</v>
      </c>
      <c r="H10" s="23" t="n">
        <f aca="false">SUMIF(wins,"l",I10:AL10)</f>
        <v>0</v>
      </c>
      <c r="I10" s="24" t="n">
        <v>4</v>
      </c>
      <c r="J10" s="25"/>
      <c r="K10" s="9"/>
      <c r="L10" s="25" t="n">
        <v>8</v>
      </c>
      <c r="M10" s="26"/>
      <c r="N10" s="27" t="n">
        <v>5</v>
      </c>
      <c r="O10" s="26" t="n">
        <v>15</v>
      </c>
      <c r="P10" s="9"/>
      <c r="Q10" s="26" t="n">
        <v>2</v>
      </c>
      <c r="R10" s="27"/>
      <c r="S10" s="26" t="n">
        <v>7</v>
      </c>
      <c r="T10" s="27"/>
      <c r="U10" s="26" t="n">
        <v>10</v>
      </c>
      <c r="V10" s="27"/>
      <c r="W10" s="26" t="n">
        <v>9</v>
      </c>
      <c r="X10" s="27"/>
      <c r="Y10" s="26"/>
      <c r="Z10" s="27" t="n">
        <v>12</v>
      </c>
      <c r="AA10" s="26"/>
      <c r="AB10" s="27" t="n">
        <v>6</v>
      </c>
      <c r="AC10" s="26"/>
      <c r="AD10" s="27" t="n">
        <v>13</v>
      </c>
      <c r="AE10" s="26"/>
      <c r="AF10" s="27" t="n">
        <v>11</v>
      </c>
      <c r="AG10" s="26"/>
      <c r="AH10" s="27" t="n">
        <v>14</v>
      </c>
      <c r="AI10" s="26" t="n">
        <v>3</v>
      </c>
      <c r="AJ10" s="27"/>
      <c r="AK10" s="26"/>
      <c r="AL10" s="27"/>
      <c r="AM10" s="5" t="n">
        <f aca="false">SUM(I10:AL10)</f>
        <v>119</v>
      </c>
      <c r="AN10" s="0" t="n">
        <f aca="false">$G10+$AG10+$AI10</f>
        <v>87</v>
      </c>
      <c r="AO10" s="0" t="n">
        <f aca="false">$G10+$AG10+$AJ10</f>
        <v>84</v>
      </c>
      <c r="AP10" s="0" t="n">
        <f aca="false">$G10+$AH10+$AI10</f>
        <v>101</v>
      </c>
      <c r="AQ10" s="0" t="n">
        <f aca="false">$G10+$AH10+$AJ10</f>
        <v>98</v>
      </c>
      <c r="AR10" s="5" t="str">
        <f aca="false">B10</f>
        <v>Growney</v>
      </c>
      <c r="AS10" s="1" t="n">
        <f aca="false">G10+AI10</f>
        <v>87</v>
      </c>
      <c r="AT10" s="1" t="n">
        <f aca="false">G10+AJ10</f>
        <v>84</v>
      </c>
    </row>
    <row r="11" customFormat="false" ht="12.75" hidden="false" customHeight="true" outlineLevel="0" collapsed="false">
      <c r="B11" s="5" t="s">
        <v>50</v>
      </c>
      <c r="C11" s="5" t="n">
        <v>1</v>
      </c>
      <c r="D11" s="5" t="n">
        <v>1</v>
      </c>
      <c r="E11" s="5" t="n">
        <v>187</v>
      </c>
      <c r="F11" s="5" t="n">
        <f aca="false">E11+G11</f>
        <v>270</v>
      </c>
      <c r="G11" s="23" t="n">
        <f aca="false">SUMIF(wins,"w",I11:AL11)</f>
        <v>83</v>
      </c>
      <c r="H11" s="23" t="n">
        <f aca="false">SUMIF(wins,"l",I11:AL11)</f>
        <v>0</v>
      </c>
      <c r="I11" s="24" t="n">
        <v>3</v>
      </c>
      <c r="J11" s="25"/>
      <c r="K11" s="29"/>
      <c r="L11" s="25" t="n">
        <v>10</v>
      </c>
      <c r="M11" s="26" t="n">
        <v>2</v>
      </c>
      <c r="N11" s="27"/>
      <c r="O11" s="26" t="n">
        <v>13</v>
      </c>
      <c r="P11" s="9"/>
      <c r="Q11" s="26"/>
      <c r="R11" s="27" t="n">
        <v>4</v>
      </c>
      <c r="S11" s="26" t="n">
        <v>7</v>
      </c>
      <c r="T11" s="27"/>
      <c r="U11" s="26" t="n">
        <v>8</v>
      </c>
      <c r="V11" s="27"/>
      <c r="W11" s="26" t="n">
        <v>5</v>
      </c>
      <c r="X11" s="27"/>
      <c r="Y11" s="26"/>
      <c r="Z11" s="27" t="n">
        <v>12</v>
      </c>
      <c r="AA11" s="26"/>
      <c r="AB11" s="27" t="n">
        <v>9</v>
      </c>
      <c r="AC11" s="26"/>
      <c r="AD11" s="27" t="n">
        <v>14</v>
      </c>
      <c r="AE11" s="26"/>
      <c r="AF11" s="27" t="n">
        <v>11</v>
      </c>
      <c r="AG11" s="26"/>
      <c r="AH11" s="27" t="n">
        <v>15</v>
      </c>
      <c r="AI11" s="26" t="n">
        <v>6</v>
      </c>
      <c r="AJ11" s="27"/>
      <c r="AK11" s="26"/>
      <c r="AL11" s="27"/>
      <c r="AM11" s="5" t="n">
        <f aca="false">SUM(I11:AL11)</f>
        <v>119</v>
      </c>
      <c r="AN11" s="0" t="n">
        <f aca="false">$G11+$AG11+$AI11</f>
        <v>89</v>
      </c>
      <c r="AO11" s="0" t="n">
        <f aca="false">$G11+$AG11+$AJ11</f>
        <v>83</v>
      </c>
      <c r="AP11" s="0" t="n">
        <f aca="false">$G11+$AH11+$AI11</f>
        <v>104</v>
      </c>
      <c r="AQ11" s="0" t="n">
        <f aca="false">$G11+$AH11+$AJ11</f>
        <v>98</v>
      </c>
      <c r="AR11" s="5" t="str">
        <f aca="false">B11</f>
        <v>Cindy</v>
      </c>
      <c r="AS11" s="1" t="n">
        <f aca="false">G11+AI11</f>
        <v>89</v>
      </c>
      <c r="AT11" s="1" t="n">
        <f aca="false">G11+AJ11</f>
        <v>83</v>
      </c>
      <c r="BC11" s="5"/>
      <c r="BD11" s="5"/>
      <c r="BE11" s="5"/>
    </row>
    <row r="12" customFormat="false" ht="12.75" hidden="false" customHeight="true" outlineLevel="0" collapsed="false">
      <c r="A12" s="1" t="n">
        <v>4</v>
      </c>
      <c r="B12" s="5" t="s">
        <v>64</v>
      </c>
      <c r="C12" s="5" t="n">
        <v>4</v>
      </c>
      <c r="D12" s="5" t="n">
        <v>3</v>
      </c>
      <c r="E12" s="5" t="n">
        <v>184</v>
      </c>
      <c r="F12" s="5" t="n">
        <f aca="false">E12+G12</f>
        <v>264</v>
      </c>
      <c r="G12" s="23" t="n">
        <f aca="false">SUMIF(wins,"w",I12:AL12)</f>
        <v>80</v>
      </c>
      <c r="H12" s="23" t="n">
        <f aca="false">SUMIF(wins,"l",I12:AL12)</f>
        <v>0</v>
      </c>
      <c r="I12" s="24" t="n">
        <v>5</v>
      </c>
      <c r="J12" s="25"/>
      <c r="K12" s="29"/>
      <c r="L12" s="25" t="n">
        <v>7</v>
      </c>
      <c r="M12" s="26"/>
      <c r="N12" s="27" t="n">
        <v>2</v>
      </c>
      <c r="O12" s="26" t="n">
        <v>15</v>
      </c>
      <c r="P12" s="9"/>
      <c r="Q12" s="26"/>
      <c r="R12" s="27" t="n">
        <v>6</v>
      </c>
      <c r="S12" s="26" t="n">
        <v>4</v>
      </c>
      <c r="T12" s="27"/>
      <c r="U12" s="26" t="n">
        <v>13</v>
      </c>
      <c r="V12" s="27"/>
      <c r="W12" s="26" t="n">
        <v>8</v>
      </c>
      <c r="X12" s="27"/>
      <c r="Y12" s="26"/>
      <c r="Z12" s="27" t="n">
        <v>11</v>
      </c>
      <c r="AA12" s="26"/>
      <c r="AB12" s="27" t="n">
        <v>10</v>
      </c>
      <c r="AC12" s="26"/>
      <c r="AD12" s="27" t="n">
        <v>14</v>
      </c>
      <c r="AE12" s="26"/>
      <c r="AF12" s="27" t="n">
        <v>12</v>
      </c>
      <c r="AG12" s="26"/>
      <c r="AH12" s="27" t="n">
        <v>9</v>
      </c>
      <c r="AI12" s="26"/>
      <c r="AJ12" s="27" t="n">
        <v>3</v>
      </c>
      <c r="AK12" s="26"/>
      <c r="AL12" s="27"/>
      <c r="AM12" s="5" t="n">
        <f aca="false">SUM(I12:AL12)</f>
        <v>119</v>
      </c>
      <c r="AN12" s="0" t="n">
        <f aca="false">$G12+$AG12+$AI12</f>
        <v>80</v>
      </c>
      <c r="AO12" s="0" t="n">
        <f aca="false">$G12+$AG12+$AJ12</f>
        <v>83</v>
      </c>
      <c r="AP12" s="0" t="n">
        <f aca="false">$G12+$AH12+$AI12</f>
        <v>89</v>
      </c>
      <c r="AQ12" s="0" t="n">
        <f aca="false">$G12+$AH12+$AJ12</f>
        <v>92</v>
      </c>
      <c r="AR12" s="5" t="str">
        <f aca="false">B12</f>
        <v>Nancy</v>
      </c>
      <c r="AS12" s="1" t="n">
        <f aca="false">G12+AI12</f>
        <v>80</v>
      </c>
      <c r="AT12" s="1" t="n">
        <f aca="false">G12+AJ12</f>
        <v>83</v>
      </c>
    </row>
    <row r="13" customFormat="false" ht="12.75" hidden="false" customHeight="true" outlineLevel="0" collapsed="false">
      <c r="A13" s="1" t="n">
        <v>3</v>
      </c>
      <c r="B13" s="5" t="s">
        <v>67</v>
      </c>
      <c r="C13" s="5" t="n">
        <v>17</v>
      </c>
      <c r="D13" s="5" t="n">
        <v>12</v>
      </c>
      <c r="E13" s="5" t="n">
        <v>168</v>
      </c>
      <c r="F13" s="5" t="n">
        <f aca="false">E13+G13</f>
        <v>248</v>
      </c>
      <c r="G13" s="23" t="n">
        <f aca="false">SUMIF(wins,"w",I13:AL13)</f>
        <v>80</v>
      </c>
      <c r="H13" s="23" t="n">
        <f aca="false">SUMIF(wins,"l",I13:AL13)</f>
        <v>0</v>
      </c>
      <c r="I13" s="24"/>
      <c r="J13" s="25" t="n">
        <v>4</v>
      </c>
      <c r="K13" s="29"/>
      <c r="L13" s="25" t="n">
        <v>6</v>
      </c>
      <c r="M13" s="26"/>
      <c r="N13" s="27" t="n">
        <v>8</v>
      </c>
      <c r="O13" s="26" t="n">
        <v>14</v>
      </c>
      <c r="P13" s="9"/>
      <c r="Q13" s="26"/>
      <c r="R13" s="30" t="n">
        <v>7</v>
      </c>
      <c r="S13" s="26" t="n">
        <v>12</v>
      </c>
      <c r="T13" s="27"/>
      <c r="U13" s="26" t="n">
        <v>10</v>
      </c>
      <c r="V13" s="27"/>
      <c r="W13" s="26" t="n">
        <v>11</v>
      </c>
      <c r="X13" s="27"/>
      <c r="Y13" s="26"/>
      <c r="Z13" s="27" t="n">
        <v>13</v>
      </c>
      <c r="AA13" s="26"/>
      <c r="AB13" s="27" t="n">
        <v>5</v>
      </c>
      <c r="AC13" s="26"/>
      <c r="AD13" s="27" t="n">
        <v>15</v>
      </c>
      <c r="AE13" s="26" t="n">
        <v>3</v>
      </c>
      <c r="AF13" s="27"/>
      <c r="AG13" s="26"/>
      <c r="AH13" s="27" t="n">
        <v>9</v>
      </c>
      <c r="AI13" s="26" t="n">
        <v>2</v>
      </c>
      <c r="AJ13" s="27"/>
      <c r="AK13" s="26"/>
      <c r="AL13" s="27"/>
      <c r="AM13" s="5" t="n">
        <f aca="false">SUM(I13:AL13)</f>
        <v>119</v>
      </c>
      <c r="AN13" s="0" t="n">
        <f aca="false">$G13+$AG13+$AI13</f>
        <v>82</v>
      </c>
      <c r="AO13" s="0" t="n">
        <f aca="false">$G13+$AG13+$AJ13</f>
        <v>80</v>
      </c>
      <c r="AP13" s="0" t="n">
        <f aca="false">$G13+$AH13+$AI13</f>
        <v>91</v>
      </c>
      <c r="AQ13" s="0" t="n">
        <f aca="false">$G13+$AH13+$AJ13</f>
        <v>89</v>
      </c>
      <c r="AR13" s="5" t="str">
        <f aca="false">B13</f>
        <v>Prentice</v>
      </c>
      <c r="AS13" s="1" t="n">
        <f aca="false">G13+AI13</f>
        <v>82</v>
      </c>
      <c r="AT13" s="1" t="n">
        <f aca="false">G13+AJ13</f>
        <v>80</v>
      </c>
    </row>
    <row r="14" customFormat="false" ht="12.75" hidden="false" customHeight="true" outlineLevel="0" collapsed="false">
      <c r="B14" s="5" t="s">
        <v>54</v>
      </c>
      <c r="C14" s="28" t="n">
        <v>8</v>
      </c>
      <c r="D14" s="28" t="n">
        <v>6</v>
      </c>
      <c r="E14" s="5" t="n">
        <v>179</v>
      </c>
      <c r="F14" s="5" t="n">
        <f aca="false">E14+G14</f>
        <v>258</v>
      </c>
      <c r="G14" s="23" t="n">
        <f aca="false">SUMIF(wins,"w",I14:AL14)</f>
        <v>79</v>
      </c>
      <c r="H14" s="23" t="n">
        <f aca="false">SUMIF(wins,"l",I14:AL14)</f>
        <v>0</v>
      </c>
      <c r="I14" s="24" t="n">
        <v>4</v>
      </c>
      <c r="J14" s="25"/>
      <c r="K14" s="9"/>
      <c r="L14" s="25" t="n">
        <v>10</v>
      </c>
      <c r="M14" s="26" t="n">
        <v>3</v>
      </c>
      <c r="N14" s="27"/>
      <c r="O14" s="26" t="n">
        <v>15</v>
      </c>
      <c r="P14" s="9"/>
      <c r="Q14" s="26"/>
      <c r="R14" s="27" t="n">
        <v>5</v>
      </c>
      <c r="S14" s="26" t="n">
        <v>6</v>
      </c>
      <c r="T14" s="27"/>
      <c r="U14" s="26" t="n">
        <v>8</v>
      </c>
      <c r="V14" s="27"/>
      <c r="W14" s="26" t="n">
        <v>7</v>
      </c>
      <c r="X14" s="27"/>
      <c r="Y14" s="26"/>
      <c r="Z14" s="27" t="n">
        <v>11</v>
      </c>
      <c r="AA14" s="26"/>
      <c r="AB14" s="27" t="n">
        <v>9</v>
      </c>
      <c r="AC14" s="26"/>
      <c r="AD14" s="27" t="n">
        <v>13</v>
      </c>
      <c r="AE14" s="26"/>
      <c r="AF14" s="27" t="n">
        <v>12</v>
      </c>
      <c r="AG14" s="26"/>
      <c r="AH14" s="27" t="n">
        <v>14</v>
      </c>
      <c r="AI14" s="26"/>
      <c r="AJ14" s="27" t="n">
        <v>2</v>
      </c>
      <c r="AK14" s="26"/>
      <c r="AL14" s="27"/>
      <c r="AM14" s="5" t="n">
        <f aca="false">SUM(I14:AL14)</f>
        <v>119</v>
      </c>
      <c r="AN14" s="0" t="n">
        <f aca="false">$G14+$AG14+$AI14</f>
        <v>79</v>
      </c>
      <c r="AO14" s="0" t="n">
        <f aca="false">$G14+$AG14+$AJ14</f>
        <v>81</v>
      </c>
      <c r="AP14" s="0" t="n">
        <f aca="false">$G14+$AH14+$AI14</f>
        <v>93</v>
      </c>
      <c r="AQ14" s="0" t="n">
        <f aca="false">$G14+$AH14+$AJ14</f>
        <v>95</v>
      </c>
      <c r="AR14" s="5" t="str">
        <f aca="false">B14</f>
        <v>Donna</v>
      </c>
      <c r="AS14" s="1" t="n">
        <f aca="false">G14+AI14</f>
        <v>79</v>
      </c>
      <c r="AT14" s="1" t="n">
        <f aca="false">G14+AJ14</f>
        <v>81</v>
      </c>
    </row>
    <row r="15" customFormat="false" ht="12.75" hidden="false" customHeight="true" outlineLevel="0" collapsed="false">
      <c r="B15" s="5" t="s">
        <v>70</v>
      </c>
      <c r="C15" s="5" t="n">
        <v>23</v>
      </c>
      <c r="D15" s="5" t="n">
        <v>22</v>
      </c>
      <c r="E15" s="5" t="n">
        <v>150</v>
      </c>
      <c r="F15" s="5" t="n">
        <f aca="false">E15+G15</f>
        <v>228</v>
      </c>
      <c r="G15" s="23" t="n">
        <f aca="false">SUMIF(wins,"w",I15:AL15)</f>
        <v>78</v>
      </c>
      <c r="H15" s="23" t="n">
        <f aca="false">SUMIF(wins,"l",I15:AL15)</f>
        <v>0</v>
      </c>
      <c r="I15" s="24" t="n">
        <v>6</v>
      </c>
      <c r="J15" s="25"/>
      <c r="K15" s="9"/>
      <c r="L15" s="25" t="n">
        <v>7</v>
      </c>
      <c r="M15" s="26" t="n">
        <v>5</v>
      </c>
      <c r="N15" s="27"/>
      <c r="O15" s="26" t="n">
        <v>12</v>
      </c>
      <c r="P15" s="9"/>
      <c r="Q15" s="26"/>
      <c r="R15" s="27" t="n">
        <v>15</v>
      </c>
      <c r="S15" s="26" t="n">
        <v>14</v>
      </c>
      <c r="T15" s="27"/>
      <c r="U15" s="26" t="n">
        <v>13</v>
      </c>
      <c r="V15" s="27"/>
      <c r="W15" s="26" t="n">
        <v>4</v>
      </c>
      <c r="X15" s="27"/>
      <c r="Y15" s="26"/>
      <c r="Z15" s="27" t="n">
        <v>3</v>
      </c>
      <c r="AA15" s="26"/>
      <c r="AB15" s="27" t="n">
        <v>10</v>
      </c>
      <c r="AC15" s="26"/>
      <c r="AD15" s="27" t="n">
        <v>9</v>
      </c>
      <c r="AE15" s="26"/>
      <c r="AF15" s="27" t="n">
        <v>2</v>
      </c>
      <c r="AG15" s="26"/>
      <c r="AH15" s="27" t="n">
        <v>8</v>
      </c>
      <c r="AI15" s="26"/>
      <c r="AJ15" s="27" t="n">
        <v>11</v>
      </c>
      <c r="AK15" s="26"/>
      <c r="AL15" s="27"/>
      <c r="AM15" s="5" t="n">
        <f aca="false">SUM(I15:AL15)</f>
        <v>119</v>
      </c>
      <c r="AN15" s="0" t="n">
        <f aca="false">$G15+$AG15+$AI15</f>
        <v>78</v>
      </c>
      <c r="AO15" s="0" t="n">
        <f aca="false">$G15+$AG15+$AJ15</f>
        <v>89</v>
      </c>
      <c r="AP15" s="0" t="n">
        <f aca="false">$G15+$AH15+$AI15</f>
        <v>86</v>
      </c>
      <c r="AQ15" s="0" t="n">
        <f aca="false">$G15+$AH15+$AJ15</f>
        <v>97</v>
      </c>
      <c r="AR15" s="5" t="str">
        <f aca="false">B15</f>
        <v>WAM</v>
      </c>
      <c r="AS15" s="1" t="n">
        <f aca="false">G15+AI15</f>
        <v>78</v>
      </c>
      <c r="AT15" s="1" t="n">
        <f aca="false">G15+AJ15</f>
        <v>89</v>
      </c>
      <c r="AY15" s="5"/>
    </row>
    <row r="16" customFormat="false" ht="12.75" hidden="false" customHeight="false" outlineLevel="0" collapsed="false">
      <c r="B16" s="5" t="s">
        <v>61</v>
      </c>
      <c r="C16" s="5" t="n">
        <v>10</v>
      </c>
      <c r="D16" s="5" t="n">
        <v>9</v>
      </c>
      <c r="E16" s="5" t="n">
        <v>178</v>
      </c>
      <c r="F16" s="5" t="n">
        <f aca="false">E16+G16</f>
        <v>255</v>
      </c>
      <c r="G16" s="23" t="n">
        <f aca="false">SUMIF(wins,"w",I16:AL16)</f>
        <v>77</v>
      </c>
      <c r="H16" s="23" t="n">
        <f aca="false">SUMIF(wins,"l",I16:AL16)</f>
        <v>0</v>
      </c>
      <c r="I16" s="24" t="n">
        <v>10</v>
      </c>
      <c r="J16" s="25"/>
      <c r="K16" s="29"/>
      <c r="L16" s="25" t="n">
        <v>7</v>
      </c>
      <c r="M16" s="26" t="n">
        <v>3</v>
      </c>
      <c r="N16" s="27"/>
      <c r="O16" s="26" t="n">
        <v>15</v>
      </c>
      <c r="P16" s="9"/>
      <c r="Q16" s="26" t="n">
        <v>5</v>
      </c>
      <c r="R16" s="27"/>
      <c r="S16" s="26" t="n">
        <v>6</v>
      </c>
      <c r="T16" s="27"/>
      <c r="U16" s="26" t="n">
        <v>12</v>
      </c>
      <c r="V16" s="27"/>
      <c r="W16" s="26" t="n">
        <v>4</v>
      </c>
      <c r="X16" s="27"/>
      <c r="Y16" s="26"/>
      <c r="Z16" s="27" t="n">
        <v>8</v>
      </c>
      <c r="AA16" s="26"/>
      <c r="AB16" s="27" t="n">
        <v>11</v>
      </c>
      <c r="AC16" s="26"/>
      <c r="AD16" s="27" t="n">
        <v>13</v>
      </c>
      <c r="AE16" s="26"/>
      <c r="AF16" s="27" t="n">
        <v>9</v>
      </c>
      <c r="AG16" s="26"/>
      <c r="AH16" s="27" t="n">
        <v>14</v>
      </c>
      <c r="AI16" s="26" t="n">
        <v>2</v>
      </c>
      <c r="AJ16" s="27"/>
      <c r="AK16" s="26"/>
      <c r="AL16" s="27"/>
      <c r="AM16" s="5" t="n">
        <f aca="false">SUM(I16:AL16)</f>
        <v>119</v>
      </c>
      <c r="AN16" s="0" t="n">
        <f aca="false">$G16+$AG16+$AI16</f>
        <v>79</v>
      </c>
      <c r="AO16" s="0" t="n">
        <f aca="false">$G16+$AG16+$AJ16</f>
        <v>77</v>
      </c>
      <c r="AP16" s="0" t="n">
        <f aca="false">$G16+$AH16+$AI16</f>
        <v>93</v>
      </c>
      <c r="AQ16" s="0" t="n">
        <f aca="false">$G16+$AH16+$AJ16</f>
        <v>91</v>
      </c>
      <c r="AR16" s="5" t="str">
        <f aca="false">B16</f>
        <v>Kent</v>
      </c>
      <c r="AS16" s="1" t="n">
        <f aca="false">G16+AI16</f>
        <v>79</v>
      </c>
      <c r="AT16" s="1" t="n">
        <f aca="false">G16+AJ16</f>
        <v>77</v>
      </c>
    </row>
    <row r="17" customFormat="false" ht="12.75" hidden="false" customHeight="true" outlineLevel="0" collapsed="false">
      <c r="B17" s="5" t="s">
        <v>45</v>
      </c>
      <c r="C17" s="5" t="n">
        <v>12</v>
      </c>
      <c r="D17" s="5" t="n">
        <v>13</v>
      </c>
      <c r="E17" s="5" t="n">
        <v>170</v>
      </c>
      <c r="F17" s="5" t="n">
        <f aca="false">E17+G17</f>
        <v>247</v>
      </c>
      <c r="G17" s="23" t="n">
        <f aca="false">SUMIF(wins,"w",I17:AL17)</f>
        <v>77</v>
      </c>
      <c r="H17" s="23" t="n">
        <f aca="false">SUMIF(wins,"l",I17:AL17)</f>
        <v>0</v>
      </c>
      <c r="I17" s="24" t="n">
        <v>6</v>
      </c>
      <c r="J17" s="25"/>
      <c r="K17" s="9"/>
      <c r="L17" s="25" t="n">
        <v>11</v>
      </c>
      <c r="M17" s="26"/>
      <c r="N17" s="27" t="n">
        <v>2</v>
      </c>
      <c r="O17" s="26" t="n">
        <v>15</v>
      </c>
      <c r="P17" s="9"/>
      <c r="Q17" s="26"/>
      <c r="R17" s="27" t="n">
        <v>4</v>
      </c>
      <c r="S17" s="26" t="n">
        <v>5</v>
      </c>
      <c r="T17" s="27"/>
      <c r="U17" s="26" t="n">
        <v>8</v>
      </c>
      <c r="V17" s="27"/>
      <c r="W17" s="26" t="n">
        <v>7</v>
      </c>
      <c r="X17" s="27"/>
      <c r="Y17" s="26"/>
      <c r="Z17" s="27" t="n">
        <v>14</v>
      </c>
      <c r="AA17" s="26"/>
      <c r="AB17" s="27" t="n">
        <v>10</v>
      </c>
      <c r="AC17" s="26"/>
      <c r="AD17" s="27" t="n">
        <v>12</v>
      </c>
      <c r="AE17" s="26"/>
      <c r="AF17" s="27" t="n">
        <v>9</v>
      </c>
      <c r="AG17" s="26"/>
      <c r="AH17" s="27" t="n">
        <v>13</v>
      </c>
      <c r="AI17" s="26"/>
      <c r="AJ17" s="27" t="n">
        <v>3</v>
      </c>
      <c r="AK17" s="26"/>
      <c r="AL17" s="27"/>
      <c r="AM17" s="5" t="n">
        <f aca="false">SUM(I17:AL17)</f>
        <v>119</v>
      </c>
      <c r="AN17" s="0" t="n">
        <f aca="false">$G17+$AG17+$AI17</f>
        <v>77</v>
      </c>
      <c r="AO17" s="0" t="n">
        <f aca="false">$G17+$AG17+$AJ17</f>
        <v>80</v>
      </c>
      <c r="AP17" s="0" t="n">
        <f aca="false">$G17+$AH17+$AI17</f>
        <v>90</v>
      </c>
      <c r="AQ17" s="0" t="n">
        <f aca="false">$G17+$AH17+$AJ17</f>
        <v>93</v>
      </c>
      <c r="AR17" s="5" t="str">
        <f aca="false">B17</f>
        <v>Andy</v>
      </c>
      <c r="AS17" s="1" t="n">
        <f aca="false">G17+AI17</f>
        <v>77</v>
      </c>
      <c r="AT17" s="1" t="n">
        <f aca="false">G17+AJ17</f>
        <v>80</v>
      </c>
    </row>
    <row r="18" customFormat="false" ht="12.75" hidden="false" customHeight="true" outlineLevel="0" collapsed="false">
      <c r="B18" s="5" t="s">
        <v>68</v>
      </c>
      <c r="C18" s="5" t="n">
        <v>25</v>
      </c>
      <c r="D18" s="5" t="n">
        <v>24</v>
      </c>
      <c r="E18" s="5" t="n">
        <v>135</v>
      </c>
      <c r="F18" s="5" t="n">
        <f aca="false">E18+G18</f>
        <v>212</v>
      </c>
      <c r="G18" s="23" t="n">
        <f aca="false">SUMIF(wins,"w",I18:AL18)</f>
        <v>77</v>
      </c>
      <c r="H18" s="23" t="n">
        <f aca="false">SUMIF(wins,"l",I18:AL18)</f>
        <v>0</v>
      </c>
      <c r="I18" s="24"/>
      <c r="J18" s="25" t="n">
        <v>2</v>
      </c>
      <c r="K18" s="29"/>
      <c r="L18" s="25" t="n">
        <v>10</v>
      </c>
      <c r="M18" s="26" t="n">
        <v>7</v>
      </c>
      <c r="N18" s="27"/>
      <c r="O18" s="26" t="n">
        <v>14</v>
      </c>
      <c r="P18" s="9"/>
      <c r="Q18" s="26"/>
      <c r="R18" s="27" t="n">
        <v>4</v>
      </c>
      <c r="S18" s="26" t="n">
        <v>5</v>
      </c>
      <c r="T18" s="27"/>
      <c r="U18" s="26" t="n">
        <v>9</v>
      </c>
      <c r="V18" s="27"/>
      <c r="W18" s="26" t="n">
        <v>8</v>
      </c>
      <c r="X18" s="27"/>
      <c r="Y18" s="26"/>
      <c r="Z18" s="27" t="n">
        <v>13</v>
      </c>
      <c r="AA18" s="26"/>
      <c r="AB18" s="27" t="n">
        <v>6</v>
      </c>
      <c r="AC18" s="26"/>
      <c r="AD18" s="27" t="n">
        <v>11</v>
      </c>
      <c r="AE18" s="26"/>
      <c r="AF18" s="27" t="n">
        <v>12</v>
      </c>
      <c r="AG18" s="26"/>
      <c r="AH18" s="27" t="n">
        <v>15</v>
      </c>
      <c r="AI18" s="26" t="n">
        <v>3</v>
      </c>
      <c r="AJ18" s="27"/>
      <c r="AK18" s="26"/>
      <c r="AL18" s="27"/>
      <c r="AM18" s="5" t="n">
        <f aca="false">SUM(I18:AL18)</f>
        <v>119</v>
      </c>
      <c r="AN18" s="0" t="n">
        <f aca="false">$G18+$AG18+$AI18</f>
        <v>80</v>
      </c>
      <c r="AO18" s="0" t="n">
        <f aca="false">$G18+$AG18+$AJ18</f>
        <v>77</v>
      </c>
      <c r="AP18" s="0" t="n">
        <f aca="false">$G18+$AH18+$AI18</f>
        <v>95</v>
      </c>
      <c r="AQ18" s="0" t="n">
        <f aca="false">$G18+$AH18+$AJ18</f>
        <v>92</v>
      </c>
      <c r="AR18" s="5" t="str">
        <f aca="false">B18</f>
        <v>Scott&amp;Val</v>
      </c>
      <c r="AS18" s="1" t="n">
        <f aca="false">G18+AI18</f>
        <v>80</v>
      </c>
      <c r="AT18" s="1" t="n">
        <f aca="false">G18+AJ18</f>
        <v>77</v>
      </c>
      <c r="BF18" s="5"/>
    </row>
    <row r="19" customFormat="false" ht="12.75" hidden="false" customHeight="true" outlineLevel="0" collapsed="false">
      <c r="B19" s="5" t="s">
        <v>69</v>
      </c>
      <c r="C19" s="5" t="n">
        <v>3</v>
      </c>
      <c r="D19" s="5" t="n">
        <v>4</v>
      </c>
      <c r="E19" s="5" t="n">
        <v>185</v>
      </c>
      <c r="F19" s="5" t="n">
        <f aca="false">E19+G19</f>
        <v>261</v>
      </c>
      <c r="G19" s="23" t="n">
        <f aca="false">SUMIF(wins,"w",I19:AL19)</f>
        <v>76</v>
      </c>
      <c r="H19" s="23" t="n">
        <f aca="false">SUMIF(wins,"l",I19:AL19)</f>
        <v>0</v>
      </c>
      <c r="I19" s="24" t="n">
        <v>3</v>
      </c>
      <c r="J19" s="25"/>
      <c r="K19" s="9"/>
      <c r="L19" s="25" t="n">
        <v>10</v>
      </c>
      <c r="M19" s="26" t="n">
        <v>2</v>
      </c>
      <c r="N19" s="27"/>
      <c r="O19" s="26" t="n">
        <v>15</v>
      </c>
      <c r="P19" s="9"/>
      <c r="Q19" s="26"/>
      <c r="R19" s="27" t="n">
        <v>6</v>
      </c>
      <c r="S19" s="26" t="n">
        <v>8</v>
      </c>
      <c r="T19" s="27"/>
      <c r="U19" s="26" t="n">
        <v>7</v>
      </c>
      <c r="V19" s="27"/>
      <c r="W19" s="26" t="n">
        <v>4</v>
      </c>
      <c r="X19" s="27"/>
      <c r="Y19" s="26"/>
      <c r="Z19" s="27" t="n">
        <v>12</v>
      </c>
      <c r="AA19" s="26"/>
      <c r="AB19" s="27" t="n">
        <v>9</v>
      </c>
      <c r="AC19" s="26"/>
      <c r="AD19" s="27" t="n">
        <v>13</v>
      </c>
      <c r="AE19" s="26"/>
      <c r="AF19" s="27" t="n">
        <v>11</v>
      </c>
      <c r="AG19" s="26"/>
      <c r="AH19" s="27" t="n">
        <v>14</v>
      </c>
      <c r="AI19" s="26"/>
      <c r="AJ19" s="27" t="n">
        <v>5</v>
      </c>
      <c r="AK19" s="26"/>
      <c r="AL19" s="27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81</v>
      </c>
      <c r="AP19" s="0" t="n">
        <f aca="false">$G19+$AH19+$AI19</f>
        <v>90</v>
      </c>
      <c r="AQ19" s="0" t="n">
        <f aca="false">$G19+$AH19+$AJ19</f>
        <v>95</v>
      </c>
      <c r="AR19" s="5" t="str">
        <f aca="false">B19</f>
        <v>Sheas</v>
      </c>
      <c r="AS19" s="1" t="n">
        <f aca="false">G19+AI19</f>
        <v>76</v>
      </c>
      <c r="AT19" s="1" t="n">
        <f aca="false">G19+AJ19</f>
        <v>81</v>
      </c>
    </row>
    <row r="20" customFormat="false" ht="12.75" hidden="false" customHeight="true" outlineLevel="0" collapsed="false">
      <c r="B20" s="5" t="s">
        <v>60</v>
      </c>
      <c r="C20" s="5" t="n">
        <v>12</v>
      </c>
      <c r="D20" s="5" t="n">
        <v>16</v>
      </c>
      <c r="E20" s="5" t="n">
        <v>170</v>
      </c>
      <c r="F20" s="5" t="n">
        <f aca="false">E20+G20</f>
        <v>246</v>
      </c>
      <c r="G20" s="23" t="n">
        <f aca="false">SUMIF(wins,"w",I20:AL20)</f>
        <v>76</v>
      </c>
      <c r="H20" s="23" t="n">
        <f aca="false">SUMIF(wins,"l",I20:AL20)</f>
        <v>0</v>
      </c>
      <c r="I20" s="24"/>
      <c r="J20" s="25" t="n">
        <v>5</v>
      </c>
      <c r="K20" s="9"/>
      <c r="L20" s="25" t="n">
        <v>7</v>
      </c>
      <c r="M20" s="26" t="n">
        <v>2</v>
      </c>
      <c r="N20" s="27"/>
      <c r="O20" s="26" t="n">
        <v>13</v>
      </c>
      <c r="P20" s="9"/>
      <c r="Q20" s="26"/>
      <c r="R20" s="27" t="n">
        <v>6</v>
      </c>
      <c r="S20" s="26" t="n">
        <v>10</v>
      </c>
      <c r="T20" s="27"/>
      <c r="U20" s="26" t="n">
        <v>9</v>
      </c>
      <c r="V20" s="27"/>
      <c r="W20" s="26" t="n">
        <v>3</v>
      </c>
      <c r="X20" s="27"/>
      <c r="Y20" s="26"/>
      <c r="Z20" s="27" t="n">
        <v>11</v>
      </c>
      <c r="AA20" s="26"/>
      <c r="AB20" s="27" t="n">
        <v>12</v>
      </c>
      <c r="AC20" s="26"/>
      <c r="AD20" s="27" t="n">
        <v>15</v>
      </c>
      <c r="AE20" s="26"/>
      <c r="AF20" s="27" t="n">
        <v>8</v>
      </c>
      <c r="AG20" s="26"/>
      <c r="AH20" s="27" t="n">
        <v>14</v>
      </c>
      <c r="AI20" s="26" t="n">
        <v>4</v>
      </c>
      <c r="AJ20" s="27"/>
      <c r="AK20" s="26"/>
      <c r="AL20" s="27"/>
      <c r="AM20" s="5" t="n">
        <f aca="false">SUM(I20:AL20)</f>
        <v>119</v>
      </c>
      <c r="AN20" s="0" t="n">
        <f aca="false">$G20+$AG20+$AI20</f>
        <v>80</v>
      </c>
      <c r="AO20" s="0" t="n">
        <f aca="false">$G20+$AG20+$AJ20</f>
        <v>76</v>
      </c>
      <c r="AP20" s="0" t="n">
        <f aca="false">$G20+$AH20+$AI20</f>
        <v>94</v>
      </c>
      <c r="AQ20" s="0" t="n">
        <f aca="false">$G20+$AH20+$AJ20</f>
        <v>90</v>
      </c>
      <c r="AR20" s="5" t="str">
        <f aca="false">B20</f>
        <v>Ken</v>
      </c>
      <c r="AS20" s="1" t="n">
        <f aca="false">G20+AI20</f>
        <v>80</v>
      </c>
      <c r="AT20" s="1" t="n">
        <f aca="false">G20+AJ20</f>
        <v>76</v>
      </c>
      <c r="AU20" s="1" t="s">
        <v>0</v>
      </c>
    </row>
    <row r="21" customFormat="false" ht="12.75" hidden="false" customHeight="true" outlineLevel="0" collapsed="false">
      <c r="A21" s="1" t="n">
        <v>5</v>
      </c>
      <c r="B21" s="5" t="s">
        <v>47</v>
      </c>
      <c r="C21" s="5" t="n">
        <v>20</v>
      </c>
      <c r="D21" s="5" t="n">
        <v>19</v>
      </c>
      <c r="E21" s="5" t="n">
        <v>159</v>
      </c>
      <c r="F21" s="5" t="n">
        <f aca="false">E21+G21</f>
        <v>235</v>
      </c>
      <c r="G21" s="23" t="n">
        <f aca="false">SUMIF(wins,"w",I21:AL21)</f>
        <v>76</v>
      </c>
      <c r="H21" s="23" t="n">
        <f aca="false">SUMIF(wins,"l",I21:AL21)</f>
        <v>0</v>
      </c>
      <c r="I21" s="24" t="n">
        <v>2</v>
      </c>
      <c r="J21" s="25"/>
      <c r="K21" s="9" t="n">
        <v>4</v>
      </c>
      <c r="L21" s="25"/>
      <c r="M21" s="26"/>
      <c r="N21" s="27" t="n">
        <v>3</v>
      </c>
      <c r="O21" s="26" t="n">
        <v>11</v>
      </c>
      <c r="P21" s="9"/>
      <c r="Q21" s="26"/>
      <c r="R21" s="27" t="n">
        <v>9</v>
      </c>
      <c r="S21" s="26" t="n">
        <v>10</v>
      </c>
      <c r="T21" s="27"/>
      <c r="U21" s="26" t="n">
        <v>13</v>
      </c>
      <c r="V21" s="27"/>
      <c r="W21" s="26" t="n">
        <v>5</v>
      </c>
      <c r="X21" s="27"/>
      <c r="Y21" s="26"/>
      <c r="Z21" s="27" t="n">
        <v>14</v>
      </c>
      <c r="AA21" s="26"/>
      <c r="AB21" s="27" t="n">
        <v>8</v>
      </c>
      <c r="AC21" s="26"/>
      <c r="AD21" s="27" t="n">
        <v>12</v>
      </c>
      <c r="AE21" s="26"/>
      <c r="AF21" s="27" t="n">
        <v>7</v>
      </c>
      <c r="AG21" s="26"/>
      <c r="AH21" s="27" t="n">
        <v>15</v>
      </c>
      <c r="AI21" s="26"/>
      <c r="AJ21" s="27" t="n">
        <v>6</v>
      </c>
      <c r="AK21" s="26"/>
      <c r="AL21" s="27"/>
      <c r="AM21" s="5" t="n">
        <f aca="false">SUM(I21:AL21)</f>
        <v>119</v>
      </c>
      <c r="AN21" s="0" t="n">
        <f aca="false">$G21+$AG21+$AI21</f>
        <v>76</v>
      </c>
      <c r="AO21" s="0" t="n">
        <f aca="false">$G21+$AG21+$AJ21</f>
        <v>82</v>
      </c>
      <c r="AP21" s="0" t="n">
        <f aca="false">$G21+$AH21+$AI21</f>
        <v>91</v>
      </c>
      <c r="AQ21" s="0" t="n">
        <f aca="false">$G21+$AH21+$AJ21</f>
        <v>97</v>
      </c>
      <c r="AR21" s="5" t="str">
        <f aca="false">B21</f>
        <v>Brady</v>
      </c>
      <c r="AS21" s="1" t="n">
        <f aca="false">G21+AI21</f>
        <v>76</v>
      </c>
      <c r="AT21" s="1" t="n">
        <f aca="false">G21+AJ21</f>
        <v>82</v>
      </c>
    </row>
    <row r="22" customFormat="false" ht="12.75" hidden="false" customHeight="true" outlineLevel="0" collapsed="false">
      <c r="A22" s="1" t="n">
        <v>2</v>
      </c>
      <c r="B22" s="5" t="s">
        <v>154</v>
      </c>
      <c r="C22" s="5" t="n">
        <v>22</v>
      </c>
      <c r="D22" s="5" t="n">
        <v>21</v>
      </c>
      <c r="E22" s="5" t="n">
        <v>154</v>
      </c>
      <c r="F22" s="5" t="n">
        <f aca="false">E22+G22</f>
        <v>230</v>
      </c>
      <c r="G22" s="23" t="n">
        <f aca="false">SUMIF(wins,"w",I22:AL22)</f>
        <v>76</v>
      </c>
      <c r="H22" s="23" t="n">
        <f aca="false">SUMIF(wins,"l",I22:AL22)</f>
        <v>0</v>
      </c>
      <c r="I22" s="24"/>
      <c r="J22" s="25" t="n">
        <v>2</v>
      </c>
      <c r="K22" s="29"/>
      <c r="L22" s="25" t="n">
        <v>10</v>
      </c>
      <c r="M22" s="26" t="n">
        <v>3</v>
      </c>
      <c r="N22" s="27"/>
      <c r="O22" s="26" t="n">
        <v>14</v>
      </c>
      <c r="P22" s="9"/>
      <c r="Q22" s="26"/>
      <c r="R22" s="27" t="n">
        <v>7</v>
      </c>
      <c r="S22" s="26"/>
      <c r="T22" s="27" t="n">
        <v>5</v>
      </c>
      <c r="U22" s="26" t="n">
        <v>9</v>
      </c>
      <c r="V22" s="27"/>
      <c r="W22" s="26" t="n">
        <v>6</v>
      </c>
      <c r="X22" s="27"/>
      <c r="Y22" s="26"/>
      <c r="Z22" s="27" t="n">
        <v>8</v>
      </c>
      <c r="AA22" s="26"/>
      <c r="AB22" s="27" t="n">
        <v>11</v>
      </c>
      <c r="AC22" s="26"/>
      <c r="AD22" s="27" t="n">
        <v>13</v>
      </c>
      <c r="AE22" s="26"/>
      <c r="AF22" s="27" t="n">
        <v>12</v>
      </c>
      <c r="AG22" s="26"/>
      <c r="AH22" s="27" t="n">
        <v>15</v>
      </c>
      <c r="AI22" s="26" t="n">
        <v>4</v>
      </c>
      <c r="AJ22" s="27"/>
      <c r="AK22" s="26"/>
      <c r="AL22" s="27"/>
      <c r="AM22" s="5" t="n">
        <f aca="false">SUM(I22:AL22)</f>
        <v>119</v>
      </c>
      <c r="AN22" s="0" t="n">
        <f aca="false">$G22+$AG22+$AI22</f>
        <v>80</v>
      </c>
      <c r="AO22" s="0" t="n">
        <f aca="false">$G22+$AG22+$AJ22</f>
        <v>76</v>
      </c>
      <c r="AP22" s="0" t="n">
        <f aca="false">$G22+$AH22+$AI22</f>
        <v>95</v>
      </c>
      <c r="AQ22" s="0" t="n">
        <f aca="false">$G22+$AH22+$AJ22</f>
        <v>91</v>
      </c>
      <c r="AR22" s="5" t="str">
        <f aca="false">B22</f>
        <v>Cameron/Scott</v>
      </c>
      <c r="AS22" s="1" t="n">
        <f aca="false">G22+AI22</f>
        <v>80</v>
      </c>
      <c r="AT22" s="1" t="n">
        <f aca="false">G22+AJ22</f>
        <v>76</v>
      </c>
    </row>
    <row r="23" customFormat="false" ht="12.75" hidden="false" customHeight="true" outlineLevel="0" collapsed="false">
      <c r="B23" s="5" t="s">
        <v>51</v>
      </c>
      <c r="C23" s="5" t="n">
        <v>12</v>
      </c>
      <c r="D23" s="5" t="n">
        <v>17</v>
      </c>
      <c r="E23" s="5" t="n">
        <v>170</v>
      </c>
      <c r="F23" s="5" t="n">
        <f aca="false">E23+G23</f>
        <v>245</v>
      </c>
      <c r="G23" s="23" t="n">
        <f aca="false">SUMIF(wins,"w",I23:AL23)</f>
        <v>75</v>
      </c>
      <c r="H23" s="23" t="n">
        <f aca="false">SUMIF(wins,"l",I23:AL23)</f>
        <v>0</v>
      </c>
      <c r="I23" s="24"/>
      <c r="J23" s="25" t="n">
        <v>10</v>
      </c>
      <c r="K23" s="29" t="n">
        <v>3</v>
      </c>
      <c r="L23" s="25"/>
      <c r="M23" s="26"/>
      <c r="N23" s="27" t="n">
        <v>4</v>
      </c>
      <c r="O23" s="26" t="n">
        <v>14</v>
      </c>
      <c r="P23" s="9"/>
      <c r="Q23" s="26"/>
      <c r="R23" s="27" t="n">
        <v>6</v>
      </c>
      <c r="S23" s="26" t="n">
        <v>2</v>
      </c>
      <c r="T23" s="27"/>
      <c r="U23" s="26" t="n">
        <v>11</v>
      </c>
      <c r="V23" s="27"/>
      <c r="W23" s="26" t="n">
        <v>5</v>
      </c>
      <c r="X23" s="27"/>
      <c r="Y23" s="26"/>
      <c r="Z23" s="27" t="n">
        <v>9</v>
      </c>
      <c r="AA23" s="26"/>
      <c r="AB23" s="27" t="n">
        <v>8</v>
      </c>
      <c r="AC23" s="26"/>
      <c r="AD23" s="27" t="n">
        <v>15</v>
      </c>
      <c r="AE23" s="26"/>
      <c r="AF23" s="27" t="n">
        <v>13</v>
      </c>
      <c r="AG23" s="26"/>
      <c r="AH23" s="27" t="n">
        <v>12</v>
      </c>
      <c r="AI23" s="26" t="n">
        <v>7</v>
      </c>
      <c r="AJ23" s="27"/>
      <c r="AK23" s="26"/>
      <c r="AL23" s="27"/>
      <c r="AM23" s="5" t="n">
        <f aca="false">SUM(I23:AL23)</f>
        <v>119</v>
      </c>
      <c r="AN23" s="0" t="n">
        <f aca="false">$G23+$AG23+$AI23</f>
        <v>82</v>
      </c>
      <c r="AO23" s="0" t="n">
        <f aca="false">$G23+$AG23+$AJ23</f>
        <v>75</v>
      </c>
      <c r="AP23" s="0" t="n">
        <f aca="false">$G23+$AH23+$AI23</f>
        <v>94</v>
      </c>
      <c r="AQ23" s="0" t="n">
        <f aca="false">$G23+$AH23+$AJ23</f>
        <v>87</v>
      </c>
      <c r="AR23" s="5" t="str">
        <f aca="false">B23</f>
        <v>Daryl</v>
      </c>
      <c r="AS23" s="1" t="n">
        <f aca="false">G23+AI23</f>
        <v>82</v>
      </c>
      <c r="AT23" s="1" t="n">
        <f aca="false">G23+AJ23</f>
        <v>75</v>
      </c>
    </row>
    <row r="24" customFormat="false" ht="12.75" hidden="false" customHeight="true" outlineLevel="0" collapsed="false">
      <c r="B24" s="5" t="s">
        <v>52</v>
      </c>
      <c r="C24" s="5" t="n">
        <v>26</v>
      </c>
      <c r="D24" s="5" t="n">
        <v>25</v>
      </c>
      <c r="E24" s="5" t="n">
        <v>134</v>
      </c>
      <c r="F24" s="5" t="n">
        <f aca="false">E24+G24</f>
        <v>206</v>
      </c>
      <c r="G24" s="23" t="n">
        <f aca="false">SUMIF(wins,"w",I24:AL24)</f>
        <v>72</v>
      </c>
      <c r="H24" s="23" t="n">
        <f aca="false">SUMIF(wins,"l",I24:AL24)</f>
        <v>0</v>
      </c>
      <c r="I24" s="24" t="n">
        <v>4</v>
      </c>
      <c r="J24" s="25"/>
      <c r="K24" s="9"/>
      <c r="L24" s="25" t="n">
        <v>7</v>
      </c>
      <c r="M24" s="26" t="n">
        <v>12</v>
      </c>
      <c r="N24" s="27"/>
      <c r="O24" s="26" t="n">
        <v>15</v>
      </c>
      <c r="P24" s="9"/>
      <c r="Q24" s="26"/>
      <c r="R24" s="27" t="n">
        <v>2</v>
      </c>
      <c r="S24" s="26" t="n">
        <v>10</v>
      </c>
      <c r="T24" s="27"/>
      <c r="U24" s="26" t="n">
        <v>3</v>
      </c>
      <c r="V24" s="27"/>
      <c r="W24" s="26" t="n">
        <v>11</v>
      </c>
      <c r="X24" s="27"/>
      <c r="Y24" s="26"/>
      <c r="Z24" s="27" t="n">
        <v>9</v>
      </c>
      <c r="AA24" s="26"/>
      <c r="AB24" s="27" t="n">
        <v>6</v>
      </c>
      <c r="AC24" s="26"/>
      <c r="AD24" s="27" t="n">
        <v>14</v>
      </c>
      <c r="AE24" s="26"/>
      <c r="AF24" s="27" t="n">
        <v>8</v>
      </c>
      <c r="AG24" s="26"/>
      <c r="AH24" s="27" t="n">
        <v>13</v>
      </c>
      <c r="AI24" s="26"/>
      <c r="AJ24" s="27" t="n">
        <v>5</v>
      </c>
      <c r="AK24" s="26"/>
      <c r="AL24" s="27"/>
      <c r="AM24" s="5" t="n">
        <f aca="false">SUM(I24:AL24)</f>
        <v>119</v>
      </c>
      <c r="AN24" s="0" t="n">
        <f aca="false">$G24+$AG24+$AI24</f>
        <v>72</v>
      </c>
      <c r="AO24" s="0" t="n">
        <f aca="false">$G24+$AG24+$AJ24</f>
        <v>77</v>
      </c>
      <c r="AP24" s="0" t="n">
        <f aca="false">$G24+$AH24+$AI24</f>
        <v>85</v>
      </c>
      <c r="AQ24" s="0" t="n">
        <f aca="false">$G24+$AH24+$AJ24</f>
        <v>90</v>
      </c>
      <c r="AR24" s="5" t="str">
        <f aca="false">B24</f>
        <v>Dave</v>
      </c>
      <c r="AS24" s="1" t="n">
        <f aca="false">G24+AI24</f>
        <v>72</v>
      </c>
      <c r="AT24" s="1" t="n">
        <f aca="false">G24+AJ24</f>
        <v>77</v>
      </c>
    </row>
    <row r="25" customFormat="false" ht="12.75" hidden="false" customHeight="true" outlineLevel="0" collapsed="false">
      <c r="B25" s="5" t="s">
        <v>46</v>
      </c>
      <c r="C25" s="28" t="n">
        <v>2</v>
      </c>
      <c r="D25" s="28" t="n">
        <v>7</v>
      </c>
      <c r="E25" s="5" t="n">
        <v>186</v>
      </c>
      <c r="F25" s="5" t="n">
        <f aca="false">E25+G25</f>
        <v>257</v>
      </c>
      <c r="G25" s="23" t="n">
        <f aca="false">SUMIF(wins,"w",I25:AL25)</f>
        <v>71</v>
      </c>
      <c r="H25" s="23" t="n">
        <f aca="false">SUMIF(wins,"l",I25:AL25)</f>
        <v>0</v>
      </c>
      <c r="I25" s="24" t="n">
        <v>2</v>
      </c>
      <c r="J25" s="25"/>
      <c r="K25" s="9"/>
      <c r="L25" s="25" t="n">
        <v>15</v>
      </c>
      <c r="M25" s="26"/>
      <c r="N25" s="27" t="n">
        <v>3</v>
      </c>
      <c r="O25" s="26" t="n">
        <v>13</v>
      </c>
      <c r="P25" s="9"/>
      <c r="Q25" s="26" t="n">
        <v>5</v>
      </c>
      <c r="R25" s="27"/>
      <c r="S25" s="26" t="n">
        <v>6</v>
      </c>
      <c r="T25" s="27"/>
      <c r="U25" s="26" t="n">
        <v>8</v>
      </c>
      <c r="V25" s="27"/>
      <c r="W25" s="26"/>
      <c r="X25" s="27" t="n">
        <v>9</v>
      </c>
      <c r="Y25" s="26"/>
      <c r="Z25" s="27" t="n">
        <v>11</v>
      </c>
      <c r="AA25" s="26"/>
      <c r="AB25" s="27" t="n">
        <v>10</v>
      </c>
      <c r="AC25" s="26"/>
      <c r="AD25" s="27" t="n">
        <v>12</v>
      </c>
      <c r="AE25" s="26"/>
      <c r="AF25" s="27" t="n">
        <v>7</v>
      </c>
      <c r="AG25" s="26"/>
      <c r="AH25" s="27" t="n">
        <v>14</v>
      </c>
      <c r="AI25" s="26" t="n">
        <v>4</v>
      </c>
      <c r="AJ25" s="27"/>
      <c r="AK25" s="26"/>
      <c r="AL25" s="27"/>
      <c r="AM25" s="5" t="n">
        <f aca="false">SUM(I25:AL25)</f>
        <v>119</v>
      </c>
      <c r="AN25" s="0" t="n">
        <f aca="false">$G25+$AG25+$AI25</f>
        <v>75</v>
      </c>
      <c r="AO25" s="0" t="n">
        <f aca="false">$G25+$AG25+$AJ25</f>
        <v>71</v>
      </c>
      <c r="AP25" s="0" t="n">
        <f aca="false">$G25+$AH25+$AI25</f>
        <v>89</v>
      </c>
      <c r="AQ25" s="0" t="n">
        <f aca="false">$G25+$AH25+$AJ25</f>
        <v>85</v>
      </c>
      <c r="AR25" s="5" t="str">
        <f aca="false">B25</f>
        <v>Barrie</v>
      </c>
      <c r="AS25" s="1" t="n">
        <f aca="false">G25+AI25</f>
        <v>75</v>
      </c>
      <c r="AT25" s="1" t="n">
        <f aca="false">G25+AJ25</f>
        <v>71</v>
      </c>
    </row>
    <row r="26" customFormat="false" ht="12.75" hidden="false" customHeight="true" outlineLevel="0" collapsed="false">
      <c r="B26" s="5" t="s">
        <v>59</v>
      </c>
      <c r="C26" s="5" t="n">
        <v>5</v>
      </c>
      <c r="D26" s="5" t="n">
        <v>10</v>
      </c>
      <c r="E26" s="5" t="n">
        <v>181</v>
      </c>
      <c r="F26" s="5" t="n">
        <f aca="false">E26+G26</f>
        <v>250</v>
      </c>
      <c r="G26" s="23" t="n">
        <f aca="false">SUMIF(wins,"w",I26:AL26)</f>
        <v>69</v>
      </c>
      <c r="H26" s="23" t="n">
        <f aca="false">SUMIF(wins,"l",I26:AL26)</f>
        <v>0</v>
      </c>
      <c r="I26" s="24" t="n">
        <v>4</v>
      </c>
      <c r="J26" s="25"/>
      <c r="K26" s="29"/>
      <c r="L26" s="25" t="n">
        <v>5</v>
      </c>
      <c r="M26" s="26" t="n">
        <v>7</v>
      </c>
      <c r="N26" s="27"/>
      <c r="O26" s="26" t="n">
        <v>15</v>
      </c>
      <c r="P26" s="9"/>
      <c r="Q26" s="26" t="n">
        <v>3</v>
      </c>
      <c r="R26" s="27"/>
      <c r="S26" s="26" t="n">
        <v>10</v>
      </c>
      <c r="T26" s="27"/>
      <c r="U26" s="26" t="n">
        <v>9</v>
      </c>
      <c r="V26" s="27"/>
      <c r="W26" s="26" t="n">
        <v>11</v>
      </c>
      <c r="X26" s="27"/>
      <c r="Y26" s="26"/>
      <c r="Z26" s="27" t="n">
        <v>13</v>
      </c>
      <c r="AA26" s="26"/>
      <c r="AB26" s="27" t="n">
        <v>12</v>
      </c>
      <c r="AC26" s="26"/>
      <c r="AD26" s="27" t="n">
        <v>8</v>
      </c>
      <c r="AE26" s="26"/>
      <c r="AF26" s="27" t="n">
        <v>6</v>
      </c>
      <c r="AG26" s="26"/>
      <c r="AH26" s="27" t="n">
        <v>14</v>
      </c>
      <c r="AI26" s="26" t="n">
        <v>2</v>
      </c>
      <c r="AJ26" s="27"/>
      <c r="AK26" s="26"/>
      <c r="AL26" s="27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69</v>
      </c>
      <c r="AP26" s="0" t="n">
        <f aca="false">$G26+$AH26+$AI26</f>
        <v>85</v>
      </c>
      <c r="AQ26" s="0" t="n">
        <f aca="false">$G26+$AH26+$AJ26</f>
        <v>83</v>
      </c>
      <c r="AR26" s="5" t="str">
        <f aca="false">B26</f>
        <v>JAM</v>
      </c>
      <c r="AS26" s="1" t="n">
        <f aca="false">G26+AI26</f>
        <v>71</v>
      </c>
      <c r="AT26" s="1" t="n">
        <f aca="false">G26+AJ26</f>
        <v>69</v>
      </c>
    </row>
    <row r="27" customFormat="false" ht="12.75" hidden="false" customHeight="true" outlineLevel="0" collapsed="false">
      <c r="B27" s="5" t="s">
        <v>58</v>
      </c>
      <c r="C27" s="5" t="n">
        <v>10</v>
      </c>
      <c r="D27" s="5" t="n">
        <v>13</v>
      </c>
      <c r="E27" s="5" t="n">
        <v>178</v>
      </c>
      <c r="F27" s="5" t="n">
        <f aca="false">E27+G27</f>
        <v>247</v>
      </c>
      <c r="G27" s="23" t="n">
        <f aca="false">SUMIF(wins,"w",I27:AL27)</f>
        <v>69</v>
      </c>
      <c r="H27" s="23" t="n">
        <f aca="false">SUMIF(wins,"l",I27:AL27)</f>
        <v>0</v>
      </c>
      <c r="I27" s="24"/>
      <c r="J27" s="25" t="n">
        <v>6</v>
      </c>
      <c r="K27" s="29"/>
      <c r="L27" s="25" t="n">
        <v>7</v>
      </c>
      <c r="M27" s="26" t="n">
        <v>2</v>
      </c>
      <c r="N27" s="27"/>
      <c r="O27" s="26" t="n">
        <v>13</v>
      </c>
      <c r="P27" s="9"/>
      <c r="Q27" s="26" t="n">
        <v>3</v>
      </c>
      <c r="R27" s="27"/>
      <c r="S27" s="26"/>
      <c r="T27" s="27" t="n">
        <v>4</v>
      </c>
      <c r="U27" s="26" t="n">
        <v>11</v>
      </c>
      <c r="V27" s="27"/>
      <c r="W27" s="26" t="n">
        <v>8</v>
      </c>
      <c r="X27" s="27"/>
      <c r="Y27" s="26"/>
      <c r="Z27" s="27" t="n">
        <v>12</v>
      </c>
      <c r="AA27" s="26"/>
      <c r="AB27" s="27" t="n">
        <v>10</v>
      </c>
      <c r="AC27" s="26"/>
      <c r="AD27" s="27" t="n">
        <v>15</v>
      </c>
      <c r="AE27" s="26"/>
      <c r="AF27" s="27" t="n">
        <v>9</v>
      </c>
      <c r="AG27" s="26"/>
      <c r="AH27" s="27" t="n">
        <v>14</v>
      </c>
      <c r="AI27" s="26" t="n">
        <v>5</v>
      </c>
      <c r="AJ27" s="27"/>
      <c r="AK27" s="26"/>
      <c r="AL27" s="27"/>
      <c r="AM27" s="5" t="n">
        <f aca="false">SUM(I27:AL27)</f>
        <v>119</v>
      </c>
      <c r="AN27" s="0" t="n">
        <f aca="false">$G27+$AG27+$AI27</f>
        <v>74</v>
      </c>
      <c r="AO27" s="0" t="n">
        <f aca="false">$G27+$AG27+$AJ27</f>
        <v>69</v>
      </c>
      <c r="AP27" s="0" t="n">
        <f aca="false">$G27+$AH27+$AI27</f>
        <v>88</v>
      </c>
      <c r="AQ27" s="0" t="n">
        <f aca="false">$G27+$AH27+$AJ27</f>
        <v>83</v>
      </c>
      <c r="AR27" s="5" t="str">
        <f aca="false">B27</f>
        <v>Helmet</v>
      </c>
      <c r="AS27" s="1" t="n">
        <f aca="false">G27+AI27</f>
        <v>74</v>
      </c>
      <c r="AT27" s="1" t="n">
        <f aca="false">G27+AJ27</f>
        <v>69</v>
      </c>
      <c r="AZ27" s="5"/>
      <c r="BA27" s="5"/>
      <c r="BB27" s="5"/>
    </row>
    <row r="28" customFormat="false" ht="12.75" hidden="false" customHeight="true" outlineLevel="0" collapsed="false">
      <c r="B28" s="5" t="s">
        <v>63</v>
      </c>
      <c r="C28" s="5" t="n">
        <v>8</v>
      </c>
      <c r="D28" s="5" t="n">
        <v>13</v>
      </c>
      <c r="E28" s="5" t="n">
        <v>179</v>
      </c>
      <c r="F28" s="5" t="n">
        <f aca="false">E28+G28</f>
        <v>247</v>
      </c>
      <c r="G28" s="23" t="n">
        <f aca="false">SUMIF(wins,"w",I28:AL28)</f>
        <v>68</v>
      </c>
      <c r="H28" s="23" t="n">
        <f aca="false">SUMIF(wins,"l",I28:AL28)</f>
        <v>0</v>
      </c>
      <c r="I28" s="24"/>
      <c r="J28" s="25" t="n">
        <v>5</v>
      </c>
      <c r="K28" s="9" t="n">
        <v>4</v>
      </c>
      <c r="L28" s="25"/>
      <c r="M28" s="26" t="n">
        <v>9</v>
      </c>
      <c r="N28" s="27"/>
      <c r="O28" s="26" t="n">
        <v>15</v>
      </c>
      <c r="P28" s="9"/>
      <c r="Q28" s="26" t="n">
        <v>12</v>
      </c>
      <c r="R28" s="27"/>
      <c r="S28" s="26" t="n">
        <v>8</v>
      </c>
      <c r="T28" s="27"/>
      <c r="U28" s="26" t="n">
        <v>10</v>
      </c>
      <c r="V28" s="27"/>
      <c r="W28" s="26" t="n">
        <v>11</v>
      </c>
      <c r="X28" s="27"/>
      <c r="Y28" s="26" t="n">
        <v>3</v>
      </c>
      <c r="Z28" s="27"/>
      <c r="AA28" s="26"/>
      <c r="AB28" s="27" t="n">
        <v>6</v>
      </c>
      <c r="AC28" s="26"/>
      <c r="AD28" s="27" t="n">
        <v>14</v>
      </c>
      <c r="AE28" s="26"/>
      <c r="AF28" s="27" t="n">
        <v>7</v>
      </c>
      <c r="AG28" s="26"/>
      <c r="AH28" s="27" t="n">
        <v>13</v>
      </c>
      <c r="AI28" s="26" t="n">
        <v>2</v>
      </c>
      <c r="AJ28" s="27"/>
      <c r="AK28" s="26"/>
      <c r="AL28" s="27"/>
      <c r="AM28" s="5" t="n">
        <f aca="false">SUM(I28:AL28)</f>
        <v>119</v>
      </c>
      <c r="AN28" s="0" t="n">
        <f aca="false">$G28+$AG28+$AI28</f>
        <v>70</v>
      </c>
      <c r="AO28" s="0" t="n">
        <f aca="false">$G28+$AG28+$AJ28</f>
        <v>68</v>
      </c>
      <c r="AP28" s="0" t="n">
        <f aca="false">$G28+$AH28+$AI28</f>
        <v>83</v>
      </c>
      <c r="AQ28" s="0" t="n">
        <f aca="false">$G28+$AH28+$AJ28</f>
        <v>81</v>
      </c>
      <c r="AR28" s="5" t="str">
        <f aca="false">B28</f>
        <v>Mike&amp;Lisa</v>
      </c>
      <c r="AS28" s="1" t="n">
        <f aca="false">G28+AI28</f>
        <v>70</v>
      </c>
      <c r="AT28" s="1" t="n">
        <f aca="false">G28+AJ28</f>
        <v>68</v>
      </c>
    </row>
    <row r="29" customFormat="false" ht="12.75" hidden="false" customHeight="true" outlineLevel="0" collapsed="false">
      <c r="B29" s="5" t="s">
        <v>153</v>
      </c>
      <c r="C29" s="5" t="n">
        <v>21</v>
      </c>
      <c r="D29" s="5" t="n">
        <v>23</v>
      </c>
      <c r="E29" s="5" t="n">
        <v>156</v>
      </c>
      <c r="F29" s="5" t="n">
        <f aca="false">E29+G29</f>
        <v>223</v>
      </c>
      <c r="G29" s="23" t="n">
        <f aca="false">SUMIF(wins,"w",I29:AL29)</f>
        <v>67</v>
      </c>
      <c r="H29" s="23" t="n">
        <f aca="false">SUMIF(wins,"l",I29:AL29)</f>
        <v>0</v>
      </c>
      <c r="I29" s="24" t="n">
        <v>6</v>
      </c>
      <c r="J29" s="25"/>
      <c r="K29" s="9"/>
      <c r="L29" s="25" t="n">
        <v>4</v>
      </c>
      <c r="M29" s="26" t="n">
        <v>9</v>
      </c>
      <c r="N29" s="27"/>
      <c r="O29" s="26" t="n">
        <v>12</v>
      </c>
      <c r="P29" s="9"/>
      <c r="Q29" s="26"/>
      <c r="R29" s="27" t="n">
        <v>5</v>
      </c>
      <c r="S29" s="26" t="n">
        <v>2</v>
      </c>
      <c r="T29" s="27"/>
      <c r="U29" s="26" t="n">
        <v>7</v>
      </c>
      <c r="V29" s="27"/>
      <c r="W29" s="26"/>
      <c r="X29" s="27" t="n">
        <v>10</v>
      </c>
      <c r="Y29" s="26"/>
      <c r="Z29" s="27" t="n">
        <v>13</v>
      </c>
      <c r="AA29" s="26"/>
      <c r="AB29" s="27" t="n">
        <v>8</v>
      </c>
      <c r="AC29" s="26"/>
      <c r="AD29" s="27" t="n">
        <v>14</v>
      </c>
      <c r="AE29" s="26"/>
      <c r="AF29" s="27" t="n">
        <v>11</v>
      </c>
      <c r="AG29" s="26"/>
      <c r="AH29" s="27" t="n">
        <v>15</v>
      </c>
      <c r="AI29" s="26" t="n">
        <v>3</v>
      </c>
      <c r="AJ29" s="27"/>
      <c r="AK29" s="26"/>
      <c r="AL29" s="27"/>
      <c r="AM29" s="5" t="n">
        <f aca="false">SUM(I29:AL29)</f>
        <v>119</v>
      </c>
      <c r="AN29" s="0" t="n">
        <f aca="false">$G29+$AG29+$AI29</f>
        <v>70</v>
      </c>
      <c r="AO29" s="0" t="n">
        <f aca="false">$G29+$AG29+$AJ29</f>
        <v>67</v>
      </c>
      <c r="AP29" s="0" t="n">
        <f aca="false">$G29+$AH29+$AI29</f>
        <v>85</v>
      </c>
      <c r="AQ29" s="0" t="n">
        <f aca="false">$G29+$AH29+$AJ29</f>
        <v>82</v>
      </c>
      <c r="AR29" s="5" t="str">
        <f aca="false">B29</f>
        <v>Denis/Lynne</v>
      </c>
      <c r="AS29" s="1" t="n">
        <f aca="false">G29+AI29</f>
        <v>70</v>
      </c>
      <c r="AT29" s="1" t="n">
        <f aca="false">G29+AJ29</f>
        <v>67</v>
      </c>
    </row>
    <row r="30" customFormat="false" ht="12.75" hidden="false" customHeight="false" outlineLevel="0" collapsed="false">
      <c r="A30" s="1" t="n">
        <v>6</v>
      </c>
      <c r="B30" s="5" t="s">
        <v>66</v>
      </c>
      <c r="C30" s="5" t="n">
        <v>12</v>
      </c>
      <c r="D30" s="5" t="n">
        <v>19</v>
      </c>
      <c r="E30" s="5" t="n">
        <v>170</v>
      </c>
      <c r="F30" s="5" t="n">
        <f aca="false">E30+G30</f>
        <v>235</v>
      </c>
      <c r="G30" s="23" t="n">
        <f aca="false">SUMIF(wins,"w",I30:AL30)</f>
        <v>65</v>
      </c>
      <c r="H30" s="23" t="n">
        <f aca="false">SUMIF(wins,"l",I30:AL30)</f>
        <v>0</v>
      </c>
      <c r="I30" s="24" t="n">
        <v>3</v>
      </c>
      <c r="J30" s="25"/>
      <c r="K30" s="29" t="n">
        <v>7</v>
      </c>
      <c r="L30" s="25"/>
      <c r="M30" s="26" t="n">
        <v>2</v>
      </c>
      <c r="N30" s="27"/>
      <c r="O30" s="26" t="n">
        <v>13</v>
      </c>
      <c r="P30" s="9"/>
      <c r="Q30" s="26"/>
      <c r="R30" s="27" t="n">
        <v>4</v>
      </c>
      <c r="S30" s="26" t="n">
        <v>12</v>
      </c>
      <c r="T30" s="27"/>
      <c r="U30" s="26"/>
      <c r="V30" s="27" t="n">
        <v>5</v>
      </c>
      <c r="W30" s="26" t="n">
        <v>8</v>
      </c>
      <c r="X30" s="27"/>
      <c r="Y30" s="26"/>
      <c r="Z30" s="27" t="n">
        <v>10</v>
      </c>
      <c r="AA30" s="26"/>
      <c r="AB30" s="27" t="n">
        <v>11</v>
      </c>
      <c r="AC30" s="26"/>
      <c r="AD30" s="27" t="n">
        <v>14</v>
      </c>
      <c r="AE30" s="26"/>
      <c r="AF30" s="27" t="n">
        <v>9</v>
      </c>
      <c r="AG30" s="26"/>
      <c r="AH30" s="27" t="n">
        <v>15</v>
      </c>
      <c r="AI30" s="26"/>
      <c r="AJ30" s="27" t="n">
        <v>6</v>
      </c>
      <c r="AK30" s="26"/>
      <c r="AL30" s="27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71</v>
      </c>
      <c r="AP30" s="0" t="n">
        <f aca="false">$G30+$AH30+$AI30</f>
        <v>80</v>
      </c>
      <c r="AQ30" s="0" t="n">
        <f aca="false">$G30+$AH30+$AJ30</f>
        <v>86</v>
      </c>
      <c r="AR30" s="5" t="str">
        <f aca="false">B30</f>
        <v>Pat</v>
      </c>
      <c r="AS30" s="1" t="n">
        <f aca="false">G30+AI30</f>
        <v>65</v>
      </c>
      <c r="AT30" s="1" t="n">
        <f aca="false">G30+AJ30</f>
        <v>71</v>
      </c>
    </row>
    <row r="31" customFormat="false" ht="12.75" hidden="false" customHeight="false" outlineLevel="0" collapsed="false">
      <c r="B31" s="5" t="s">
        <v>62</v>
      </c>
      <c r="C31" s="5" t="n">
        <v>24</v>
      </c>
      <c r="D31" s="5" t="n">
        <v>25</v>
      </c>
      <c r="E31" s="5" t="n">
        <v>141</v>
      </c>
      <c r="F31" s="5" t="n">
        <f aca="false">E31+G31</f>
        <v>206</v>
      </c>
      <c r="G31" s="23" t="n">
        <f aca="false">SUMIF(wins,"w",I31:AL31)</f>
        <v>65</v>
      </c>
      <c r="H31" s="23" t="n">
        <f aca="false">SUMIF(wins,"l",I31:AL31)</f>
        <v>0</v>
      </c>
      <c r="I31" s="24"/>
      <c r="J31" s="25" t="n">
        <v>5</v>
      </c>
      <c r="K31" s="29" t="n">
        <v>8</v>
      </c>
      <c r="L31" s="25"/>
      <c r="M31" s="26"/>
      <c r="N31" s="27" t="n">
        <v>3</v>
      </c>
      <c r="O31" s="26" t="n">
        <v>14</v>
      </c>
      <c r="P31" s="9"/>
      <c r="Q31" s="26" t="n">
        <v>4</v>
      </c>
      <c r="R31" s="27"/>
      <c r="S31" s="26" t="n">
        <v>7</v>
      </c>
      <c r="T31" s="27"/>
      <c r="U31" s="26" t="n">
        <v>9</v>
      </c>
      <c r="V31" s="27"/>
      <c r="W31" s="26"/>
      <c r="X31" s="27" t="n">
        <v>2</v>
      </c>
      <c r="Y31" s="26"/>
      <c r="Z31" s="27" t="n">
        <v>10</v>
      </c>
      <c r="AA31" s="26"/>
      <c r="AB31" s="27" t="n">
        <v>11</v>
      </c>
      <c r="AC31" s="26"/>
      <c r="AD31" s="27" t="n">
        <v>13</v>
      </c>
      <c r="AE31" s="26"/>
      <c r="AF31" s="27" t="n">
        <v>12</v>
      </c>
      <c r="AG31" s="26"/>
      <c r="AH31" s="27" t="n">
        <v>15</v>
      </c>
      <c r="AI31" s="26" t="n">
        <v>6</v>
      </c>
      <c r="AJ31" s="27"/>
      <c r="AK31" s="26"/>
      <c r="AL31" s="27"/>
      <c r="AM31" s="5" t="n">
        <f aca="false">SUM(I31:AL31)</f>
        <v>119</v>
      </c>
      <c r="AN31" s="0" t="n">
        <f aca="false">$G31+$AG31+$AI31</f>
        <v>71</v>
      </c>
      <c r="AO31" s="0" t="n">
        <f aca="false">$G31+$AG31+$AJ31</f>
        <v>65</v>
      </c>
      <c r="AP31" s="0" t="n">
        <f aca="false">$G31+$AH31+$AI31</f>
        <v>86</v>
      </c>
      <c r="AQ31" s="0" t="n">
        <f aca="false">$G31+$AH31+$AJ31</f>
        <v>80</v>
      </c>
      <c r="AR31" s="5" t="str">
        <f aca="false">B31</f>
        <v>Mickey</v>
      </c>
      <c r="AS31" s="1" t="n">
        <f aca="false">G31+AI31</f>
        <v>71</v>
      </c>
      <c r="AT31" s="1" t="n">
        <f aca="false">G31+AJ31</f>
        <v>65</v>
      </c>
      <c r="AU31" s="5"/>
      <c r="AV31" s="5"/>
    </row>
    <row r="32" customFormat="false" ht="13.5" hidden="false" customHeight="true" outlineLevel="0" collapsed="false">
      <c r="B32" s="5" t="s">
        <v>49</v>
      </c>
      <c r="C32" s="5" t="n">
        <v>6</v>
      </c>
      <c r="D32" s="5" t="n">
        <v>18</v>
      </c>
      <c r="E32" s="5" t="n">
        <v>180</v>
      </c>
      <c r="F32" s="5" t="n">
        <f aca="false">E32+G32</f>
        <v>244</v>
      </c>
      <c r="G32" s="23" t="n">
        <f aca="false">SUMIF(wins,"w",I32:AL32)</f>
        <v>64</v>
      </c>
      <c r="H32" s="23" t="n">
        <f aca="false">SUMIF(wins,"l",I32:AL32)</f>
        <v>0</v>
      </c>
      <c r="I32" s="24" t="n">
        <v>4</v>
      </c>
      <c r="J32" s="25"/>
      <c r="K32" s="9"/>
      <c r="L32" s="25" t="n">
        <v>8</v>
      </c>
      <c r="M32" s="26" t="n">
        <v>11</v>
      </c>
      <c r="N32" s="27"/>
      <c r="O32" s="26" t="n">
        <v>10</v>
      </c>
      <c r="P32" s="9"/>
      <c r="Q32" s="26" t="n">
        <v>9</v>
      </c>
      <c r="R32" s="27"/>
      <c r="S32" s="26" t="n">
        <v>5</v>
      </c>
      <c r="T32" s="27"/>
      <c r="U32" s="26" t="n">
        <v>7</v>
      </c>
      <c r="V32" s="27"/>
      <c r="W32" s="26" t="n">
        <v>6</v>
      </c>
      <c r="X32" s="27"/>
      <c r="Y32" s="26"/>
      <c r="Z32" s="27" t="n">
        <v>12</v>
      </c>
      <c r="AA32" s="26"/>
      <c r="AB32" s="27" t="n">
        <v>13</v>
      </c>
      <c r="AC32" s="26"/>
      <c r="AD32" s="27" t="n">
        <v>15</v>
      </c>
      <c r="AE32" s="26"/>
      <c r="AF32" s="27" t="n">
        <v>3</v>
      </c>
      <c r="AG32" s="26"/>
      <c r="AH32" s="27" t="n">
        <v>14</v>
      </c>
      <c r="AI32" s="26" t="n">
        <v>2</v>
      </c>
      <c r="AJ32" s="27"/>
      <c r="AK32" s="26"/>
      <c r="AL32" s="27"/>
      <c r="AM32" s="5" t="n">
        <f aca="false">SUM(I32:AL32)</f>
        <v>119</v>
      </c>
      <c r="AN32" s="0" t="n">
        <f aca="false">$G32+$AG32+$AI32</f>
        <v>66</v>
      </c>
      <c r="AO32" s="0" t="n">
        <f aca="false">$G32+$AG32+$AJ32</f>
        <v>64</v>
      </c>
      <c r="AP32" s="0" t="n">
        <f aca="false">$G32+$AH32+$AI32</f>
        <v>80</v>
      </c>
      <c r="AQ32" s="0" t="n">
        <f aca="false">$G32+$AH32+$AJ32</f>
        <v>78</v>
      </c>
      <c r="AR32" s="5" t="str">
        <f aca="false">B32</f>
        <v>Cary</v>
      </c>
      <c r="AS32" s="1" t="n">
        <f aca="false">G32+AI32</f>
        <v>66</v>
      </c>
      <c r="AT32" s="1" t="n">
        <f aca="false">G32+AJ32</f>
        <v>64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4374</v>
      </c>
      <c r="F34" s="31" t="n">
        <f aca="false">SUM(F7:F33)</f>
        <v>6348</v>
      </c>
      <c r="G34" s="31" t="n">
        <f aca="false">SUM(G7:G33)</f>
        <v>1974</v>
      </c>
      <c r="H34" s="31"/>
      <c r="I34" s="32" t="n">
        <f aca="false">SUM(I7:I32)</f>
        <v>83</v>
      </c>
      <c r="J34" s="30" t="n">
        <f aca="false">SUM(J7:J32)</f>
        <v>39</v>
      </c>
      <c r="K34" s="5" t="n">
        <f aca="false">SUM(K7:K32)</f>
        <v>26</v>
      </c>
      <c r="L34" s="30" t="n">
        <f aca="false">SUM(L7:L32)</f>
        <v>168</v>
      </c>
      <c r="M34" s="32" t="n">
        <f aca="false">SUM(M7:M32)</f>
        <v>88</v>
      </c>
      <c r="N34" s="30" t="n">
        <f aca="false">SUM(N7:N32)</f>
        <v>37</v>
      </c>
      <c r="O34" s="32" t="n">
        <f aca="false">SUM(O7:O32)</f>
        <v>348</v>
      </c>
      <c r="P34" s="5" t="n">
        <f aca="false">SUM(P7:P32)</f>
        <v>0</v>
      </c>
      <c r="Q34" s="32" t="n">
        <f aca="false">SUM(Q7:Q32)</f>
        <v>43</v>
      </c>
      <c r="R34" s="30" t="n">
        <f aca="false">SUM(R7:R32)</f>
        <v>114</v>
      </c>
      <c r="S34" s="32" t="n">
        <f aca="false">SUM(S7:S32)</f>
        <v>174</v>
      </c>
      <c r="T34" s="30" t="n">
        <f aca="false">SUM(T7:T32)</f>
        <v>9</v>
      </c>
      <c r="U34" s="32" t="n">
        <f aca="false">SUM(U7:U32)</f>
        <v>237</v>
      </c>
      <c r="V34" s="30" t="n">
        <f aca="false">SUM(V7:V32)</f>
        <v>5</v>
      </c>
      <c r="W34" s="32" t="n">
        <f aca="false">SUM(W7:W32)</f>
        <v>164</v>
      </c>
      <c r="X34" s="30" t="n">
        <f aca="false">SUM(X7:X32)</f>
        <v>21</v>
      </c>
      <c r="Y34" s="32" t="n">
        <f aca="false">SUM(Y7:Y32)</f>
        <v>3</v>
      </c>
      <c r="Z34" s="30" t="n">
        <f aca="false">SUM(Z7:Z32)</f>
        <v>280</v>
      </c>
      <c r="AA34" s="32" t="n">
        <f aca="false">SUM(AA7:AA32)</f>
        <v>6</v>
      </c>
      <c r="AB34" s="30" t="n">
        <f aca="false">SUM(AB7:AB32)</f>
        <v>217</v>
      </c>
      <c r="AC34" s="32" t="n">
        <f aca="false">SUM(AC7:AC32)</f>
        <v>0</v>
      </c>
      <c r="AD34" s="30" t="n">
        <f aca="false">SUM(AD7:AD32)</f>
        <v>345</v>
      </c>
      <c r="AE34" s="32" t="n">
        <f aca="false">SUM(AE7:AE32)</f>
        <v>3</v>
      </c>
      <c r="AF34" s="30" t="n">
        <f aca="false">SUM(AF7:AF32)</f>
        <v>230</v>
      </c>
      <c r="AG34" s="32" t="n">
        <f aca="false">SUM(AG7:AG32)</f>
        <v>0</v>
      </c>
      <c r="AH34" s="30" t="n">
        <f aca="false">SUM(AH7:AH32)</f>
        <v>349</v>
      </c>
      <c r="AI34" s="32" t="n">
        <f aca="false">SUM(AI7:AI32)</f>
        <v>64</v>
      </c>
      <c r="AJ34" s="30" t="n">
        <f aca="false">SUM(AJ7:AJ32)</f>
        <v>41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168.230769230769</v>
      </c>
      <c r="F35" s="33" t="n">
        <f aca="false">IF(F34=0,"",AVERAGE(F7:F32))</f>
        <v>244.153846153846</v>
      </c>
      <c r="G35" s="33" t="n">
        <f aca="false">IF(G34=0,"",AVERAGE(G7:G32))</f>
        <v>75.9230769230769</v>
      </c>
      <c r="H35" s="33"/>
      <c r="I35" s="34" t="n">
        <f aca="false">IF(I34=0,"",AVERAGE(I7:I32))</f>
        <v>4.61111111111111</v>
      </c>
      <c r="J35" s="35" t="n">
        <f aca="false">IF(J34=0,"",AVERAGE(J7:J32))</f>
        <v>4.875</v>
      </c>
      <c r="K35" s="36" t="n">
        <f aca="false">IF(K34=0,"",AVERAGE(K7:K32))</f>
        <v>5.2</v>
      </c>
      <c r="L35" s="35" t="n">
        <f aca="false">IF(L34=0,"",AVERAGE(L7:L32))</f>
        <v>8</v>
      </c>
      <c r="M35" s="34" t="n">
        <f aca="false">IF(M34=0,"",AVERAGE(M7:M32))</f>
        <v>5.17647058823529</v>
      </c>
      <c r="N35" s="35" t="n">
        <f aca="false">IF(N34=0,"",AVERAGE(N7:N32))</f>
        <v>4.11111111111111</v>
      </c>
      <c r="O35" s="34" t="n">
        <f aca="false">IF(O34=0,"",AVERAGE(O7:O32))</f>
        <v>13.3846153846154</v>
      </c>
      <c r="P35" s="36" t="str">
        <f aca="false">IF(P34=0,"",AVERAGE(P7:P32))</f>
        <v/>
      </c>
      <c r="Q35" s="34" t="n">
        <f aca="false">IF(Q34=0,"",AVERAGE(Q7:Q32))</f>
        <v>5.375</v>
      </c>
      <c r="R35" s="35" t="n">
        <f aca="false">IF(R34=0,"",AVERAGE(R7:R32))</f>
        <v>6.33333333333333</v>
      </c>
      <c r="S35" s="34" t="n">
        <f aca="false">IF(S34=0,"",AVERAGE(S7:S32))</f>
        <v>7.25</v>
      </c>
      <c r="T35" s="35" t="n">
        <f aca="false">IF(T34=0,"",AVERAGE(T7:T32))</f>
        <v>4.5</v>
      </c>
      <c r="U35" s="34" t="n">
        <f aca="false">IF(U34=0,"",AVERAGE(U7:U32))</f>
        <v>9.48</v>
      </c>
      <c r="V35" s="35" t="n">
        <f aca="false">IF(V34=0,"",AVERAGE(V7:V32))</f>
        <v>5</v>
      </c>
      <c r="W35" s="34" t="n">
        <f aca="false">IF(W34=0,"",AVERAGE(W7:W32))</f>
        <v>7.1304347826087</v>
      </c>
      <c r="X35" s="35" t="n">
        <f aca="false">IF(X34=0,"",AVERAGE(X7:X32))</f>
        <v>7</v>
      </c>
      <c r="Y35" s="34" t="n">
        <f aca="false">IF(Y34=0,"",AVERAGE(Y7:Y32))</f>
        <v>3</v>
      </c>
      <c r="Z35" s="35" t="n">
        <f aca="false">IF(Z34=0,"",AVERAGE(Z7:Z32))</f>
        <v>11.2</v>
      </c>
      <c r="AA35" s="34" t="n">
        <f aca="false">IF(AA34=0,"",AVERAGE(AA7:AA32))</f>
        <v>6</v>
      </c>
      <c r="AB35" s="35" t="n">
        <f aca="false">IF(AB34=0,"",AVERAGE(AB7:AB32))</f>
        <v>8.68</v>
      </c>
      <c r="AC35" s="34" t="str">
        <f aca="false">IF(AC34=0,"",AVERAGE(AC7:AC32))</f>
        <v/>
      </c>
      <c r="AD35" s="35" t="n">
        <f aca="false">IF(AD34=0,"",AVERAGE(AD7:AD32))</f>
        <v>13.2692307692308</v>
      </c>
      <c r="AE35" s="34" t="n">
        <f aca="false">IF(AE34=0,"",AVERAGE(AE7:AE32))</f>
        <v>3</v>
      </c>
      <c r="AF35" s="35" t="n">
        <f aca="false">IF(AF34=0,"",AVERAGE(AF7:AF32))</f>
        <v>9.2</v>
      </c>
      <c r="AG35" s="34" t="str">
        <f aca="false">IF(AG34=0,"",AVERAGE(AG7:AG32))</f>
        <v/>
      </c>
      <c r="AH35" s="35" t="n">
        <f aca="false">IF(AH34=0,"",AVERAGE(AH7:AH32))</f>
        <v>13.4230769230769</v>
      </c>
      <c r="AI35" s="34" t="n">
        <f aca="false">IF(AI34=0,"",AVERAGE(AI7:AI32))</f>
        <v>3.55555555555556</v>
      </c>
      <c r="AJ35" s="35" t="n">
        <f aca="false">IF(AJ34=0,"",AVERAGE(AJ7:AJ32))</f>
        <v>5.125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F7" activeCellId="0" sqref="F7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20" min="18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2" min="30" style="1" width="5.71"/>
    <col collapsed="false" customWidth="true" hidden="false" outlineLevel="0" max="33" min="33" style="1" width="4.7"/>
    <col collapsed="false" customWidth="true" hidden="false" outlineLevel="0" max="34" min="34" style="1" width="5.28"/>
    <col collapsed="false" customWidth="true" hidden="false" outlineLevel="0" max="36" min="35" style="1" width="5.71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 t="s">
        <v>6</v>
      </c>
      <c r="Z5" s="14"/>
      <c r="AA5" s="14"/>
      <c r="AB5" s="14" t="s">
        <v>6</v>
      </c>
      <c r="AC5" s="14"/>
      <c r="AD5" s="14" t="s">
        <v>6</v>
      </c>
      <c r="AE5" s="14"/>
      <c r="AF5" s="14" t="s">
        <v>6</v>
      </c>
      <c r="AG5" s="14"/>
      <c r="AH5" s="14" t="s">
        <v>6</v>
      </c>
      <c r="AI5" s="14"/>
      <c r="AJ5" s="14" t="s">
        <v>6</v>
      </c>
      <c r="AK5" s="14" t="s">
        <v>6</v>
      </c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15</v>
      </c>
      <c r="J6" s="18" t="s">
        <v>23</v>
      </c>
      <c r="K6" s="19" t="s">
        <v>34</v>
      </c>
      <c r="L6" s="18" t="s">
        <v>18</v>
      </c>
      <c r="M6" s="20" t="s">
        <v>21</v>
      </c>
      <c r="N6" s="18" t="s">
        <v>146</v>
      </c>
      <c r="O6" s="20" t="s">
        <v>36</v>
      </c>
      <c r="P6" s="19" t="s">
        <v>24</v>
      </c>
      <c r="Q6" s="20" t="s">
        <v>30</v>
      </c>
      <c r="R6" s="18" t="s">
        <v>38</v>
      </c>
      <c r="S6" s="20" t="s">
        <v>32</v>
      </c>
      <c r="T6" s="18" t="s">
        <v>37</v>
      </c>
      <c r="U6" s="20" t="s">
        <v>170</v>
      </c>
      <c r="V6" s="18" t="s">
        <v>27</v>
      </c>
      <c r="W6" s="20" t="s">
        <v>19</v>
      </c>
      <c r="X6" s="18" t="s">
        <v>17</v>
      </c>
      <c r="Y6" s="20" t="s">
        <v>26</v>
      </c>
      <c r="Z6" s="18" t="s">
        <v>13</v>
      </c>
      <c r="AA6" s="20" t="s">
        <v>31</v>
      </c>
      <c r="AB6" s="18" t="s">
        <v>171</v>
      </c>
      <c r="AC6" s="20" t="s">
        <v>14</v>
      </c>
      <c r="AD6" s="18" t="s">
        <v>156</v>
      </c>
      <c r="AE6" s="20" t="s">
        <v>35</v>
      </c>
      <c r="AF6" s="18" t="s">
        <v>28</v>
      </c>
      <c r="AG6" s="20" t="s">
        <v>172</v>
      </c>
      <c r="AH6" s="18" t="s">
        <v>141</v>
      </c>
      <c r="AI6" s="20" t="s">
        <v>29</v>
      </c>
      <c r="AJ6" s="18" t="s">
        <v>145</v>
      </c>
      <c r="AK6" s="20" t="s">
        <v>143</v>
      </c>
      <c r="AL6" s="18" t="s">
        <v>20</v>
      </c>
      <c r="AM6" s="5"/>
      <c r="AN6" s="21" t="s">
        <v>173</v>
      </c>
      <c r="AO6" s="21" t="s">
        <v>174</v>
      </c>
      <c r="AP6" s="21" t="s">
        <v>175</v>
      </c>
      <c r="AQ6" s="21" t="s">
        <v>176</v>
      </c>
      <c r="AR6" s="5"/>
      <c r="AS6" s="22" t="s">
        <v>177</v>
      </c>
      <c r="AT6" s="22" t="s">
        <v>178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28" t="n">
        <v>7</v>
      </c>
      <c r="D7" s="28" t="n">
        <v>1</v>
      </c>
      <c r="E7" s="5" t="n">
        <v>257</v>
      </c>
      <c r="F7" s="5" t="n">
        <f aca="false">E7+G7</f>
        <v>369</v>
      </c>
      <c r="G7" s="77" t="n">
        <f aca="false">SUMIF(wins,"w",I7:AL7)</f>
        <v>112</v>
      </c>
      <c r="H7" s="23" t="n">
        <f aca="false">SUMIF(wins,"l",I7:AL7)</f>
        <v>0</v>
      </c>
      <c r="I7" s="24" t="n">
        <v>5</v>
      </c>
      <c r="J7" s="25"/>
      <c r="K7" s="9"/>
      <c r="L7" s="25" t="n">
        <v>4</v>
      </c>
      <c r="M7" s="26"/>
      <c r="N7" s="27" t="n">
        <v>11</v>
      </c>
      <c r="O7" s="26" t="n">
        <v>7</v>
      </c>
      <c r="P7" s="9"/>
      <c r="Q7" s="26"/>
      <c r="R7" s="27" t="n">
        <v>13</v>
      </c>
      <c r="S7" s="26" t="n">
        <v>12</v>
      </c>
      <c r="T7" s="27"/>
      <c r="U7" s="26" t="n">
        <v>1</v>
      </c>
      <c r="V7" s="27"/>
      <c r="W7" s="26"/>
      <c r="X7" s="27" t="n">
        <v>2</v>
      </c>
      <c r="Y7" s="26" t="n">
        <v>10</v>
      </c>
      <c r="Z7" s="27"/>
      <c r="AA7" s="26"/>
      <c r="AB7" s="27" t="n">
        <v>8</v>
      </c>
      <c r="AC7" s="26"/>
      <c r="AD7" s="27" t="n">
        <v>6</v>
      </c>
      <c r="AE7" s="26"/>
      <c r="AF7" s="27" t="n">
        <v>3</v>
      </c>
      <c r="AG7" s="26"/>
      <c r="AH7" s="27" t="n">
        <v>15</v>
      </c>
      <c r="AI7" s="26"/>
      <c r="AJ7" s="27" t="n">
        <v>9</v>
      </c>
      <c r="AK7" s="26" t="n">
        <v>14</v>
      </c>
      <c r="AL7" s="27"/>
      <c r="AM7" s="5" t="n">
        <f aca="false">SUM(I7:AL7)</f>
        <v>120</v>
      </c>
      <c r="AN7" s="0" t="n">
        <f aca="false">$G7+$AI7+$AK7</f>
        <v>126</v>
      </c>
      <c r="AO7" s="0" t="n">
        <f aca="false">$G7+$AI7+$AL7</f>
        <v>112</v>
      </c>
      <c r="AP7" s="0" t="n">
        <f aca="false">$G7+$AJ7+$AK7</f>
        <v>135</v>
      </c>
      <c r="AQ7" s="0" t="n">
        <f aca="false">$G7+$AJ7+$AL7</f>
        <v>121</v>
      </c>
      <c r="AR7" s="5" t="str">
        <f aca="false">B7</f>
        <v>Barrie</v>
      </c>
      <c r="AS7" s="1" t="n">
        <f aca="false">$G7+AK7</f>
        <v>126</v>
      </c>
      <c r="AT7" s="1" t="n">
        <f aca="false">$G7+AL7</f>
        <v>112</v>
      </c>
    </row>
    <row r="8" customFormat="false" ht="12.75" hidden="false" customHeight="true" outlineLevel="0" collapsed="false">
      <c r="B8" s="5" t="s">
        <v>65</v>
      </c>
      <c r="C8" s="5" t="n">
        <v>4</v>
      </c>
      <c r="D8" s="5" t="n">
        <v>3</v>
      </c>
      <c r="E8" s="5" t="n">
        <v>261</v>
      </c>
      <c r="F8" s="5" t="n">
        <f aca="false">E8+G8</f>
        <v>360</v>
      </c>
      <c r="G8" s="78" t="n">
        <f aca="false">SUMIF(wins,"w",I8:AL8)</f>
        <v>99</v>
      </c>
      <c r="H8" s="23" t="n">
        <f aca="false">SUMIF(wins,"l",I8:AL8)</f>
        <v>0</v>
      </c>
      <c r="I8" s="24"/>
      <c r="J8" s="25" t="n">
        <v>2</v>
      </c>
      <c r="K8" s="29"/>
      <c r="L8" s="25" t="n">
        <v>1</v>
      </c>
      <c r="M8" s="26"/>
      <c r="N8" s="27" t="n">
        <v>12</v>
      </c>
      <c r="O8" s="26"/>
      <c r="P8" s="9" t="n">
        <v>7</v>
      </c>
      <c r="Q8" s="26"/>
      <c r="R8" s="27" t="n">
        <v>14</v>
      </c>
      <c r="S8" s="26"/>
      <c r="T8" s="27" t="n">
        <v>11</v>
      </c>
      <c r="U8" s="26"/>
      <c r="V8" s="27" t="n">
        <v>8</v>
      </c>
      <c r="W8" s="26"/>
      <c r="X8" s="27" t="n">
        <v>9</v>
      </c>
      <c r="Y8" s="26" t="n">
        <v>6</v>
      </c>
      <c r="Z8" s="27"/>
      <c r="AA8" s="26"/>
      <c r="AB8" s="27" t="n">
        <v>13</v>
      </c>
      <c r="AC8" s="26" t="n">
        <v>3</v>
      </c>
      <c r="AD8" s="27"/>
      <c r="AE8" s="26" t="n">
        <v>5</v>
      </c>
      <c r="AF8" s="27"/>
      <c r="AG8" s="26"/>
      <c r="AH8" s="27" t="n">
        <v>15</v>
      </c>
      <c r="AI8" s="26"/>
      <c r="AJ8" s="27" t="n">
        <v>4</v>
      </c>
      <c r="AK8" s="26" t="n">
        <v>10</v>
      </c>
      <c r="AL8" s="27"/>
      <c r="AM8" s="5" t="n">
        <f aca="false">SUM(I8:AL8)</f>
        <v>120</v>
      </c>
      <c r="AN8" s="0" t="n">
        <f aca="false">$G8+$AI8+$AK8</f>
        <v>109</v>
      </c>
      <c r="AO8" s="0" t="n">
        <f aca="false">$G8+$AI8+$AL8</f>
        <v>99</v>
      </c>
      <c r="AP8" s="0" t="n">
        <f aca="false">$G8+$AJ8+$AK8</f>
        <v>113</v>
      </c>
      <c r="AQ8" s="0" t="n">
        <f aca="false">$G8+$AJ8+$AL8</f>
        <v>103</v>
      </c>
      <c r="AR8" s="5" t="str">
        <f aca="false">B8</f>
        <v>Narvco</v>
      </c>
      <c r="AS8" s="1" t="n">
        <f aca="false">$G8+AK8</f>
        <v>109</v>
      </c>
      <c r="AT8" s="1" t="n">
        <f aca="false">$G8+AL8</f>
        <v>99</v>
      </c>
      <c r="AW8" s="5"/>
      <c r="AX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50</v>
      </c>
      <c r="C9" s="5" t="n">
        <v>1</v>
      </c>
      <c r="D9" s="5" t="n">
        <v>2</v>
      </c>
      <c r="E9" s="5" t="n">
        <v>270</v>
      </c>
      <c r="F9" s="5" t="n">
        <f aca="false">E9+G9</f>
        <v>368</v>
      </c>
      <c r="G9" s="79" t="n">
        <f aca="false">SUMIF(wins,"w",I9:AL9)</f>
        <v>98</v>
      </c>
      <c r="H9" s="23" t="n">
        <f aca="false">SUMIF(wins,"l",I9:AL9)</f>
        <v>0</v>
      </c>
      <c r="I9" s="24"/>
      <c r="J9" s="25" t="n">
        <v>4</v>
      </c>
      <c r="K9" s="29" t="n">
        <v>3</v>
      </c>
      <c r="L9" s="25"/>
      <c r="M9" s="26"/>
      <c r="N9" s="27" t="n">
        <v>10</v>
      </c>
      <c r="O9" s="26"/>
      <c r="P9" s="9" t="n">
        <v>5</v>
      </c>
      <c r="Q9" s="26"/>
      <c r="R9" s="27" t="n">
        <v>13</v>
      </c>
      <c r="S9" s="26"/>
      <c r="T9" s="27" t="n">
        <v>14</v>
      </c>
      <c r="U9" s="26"/>
      <c r="V9" s="27" t="n">
        <v>8</v>
      </c>
      <c r="W9" s="26"/>
      <c r="X9" s="27" t="n">
        <v>6</v>
      </c>
      <c r="Y9" s="26" t="n">
        <v>7</v>
      </c>
      <c r="Z9" s="27"/>
      <c r="AA9" s="26"/>
      <c r="AB9" s="27" t="n">
        <v>11</v>
      </c>
      <c r="AC9" s="26" t="n">
        <v>1</v>
      </c>
      <c r="AD9" s="27"/>
      <c r="AE9" s="26"/>
      <c r="AF9" s="27" t="n">
        <v>2</v>
      </c>
      <c r="AG9" s="26"/>
      <c r="AH9" s="27" t="n">
        <v>15</v>
      </c>
      <c r="AI9" s="26"/>
      <c r="AJ9" s="27" t="n">
        <v>9</v>
      </c>
      <c r="AK9" s="26" t="n">
        <v>12</v>
      </c>
      <c r="AL9" s="27"/>
      <c r="AM9" s="5" t="n">
        <f aca="false">SUM(I9:AL9)</f>
        <v>120</v>
      </c>
      <c r="AN9" s="0" t="n">
        <f aca="false">$G9+$AI9+$AK9</f>
        <v>110</v>
      </c>
      <c r="AO9" s="0" t="n">
        <f aca="false">$G9+$AI9+$AL9</f>
        <v>98</v>
      </c>
      <c r="AP9" s="0" t="n">
        <f aca="false">$G9+$AJ9+$AK9</f>
        <v>119</v>
      </c>
      <c r="AQ9" s="0" t="n">
        <f aca="false">$G9+$AJ9+$AL9</f>
        <v>107</v>
      </c>
      <c r="AR9" s="5" t="str">
        <f aca="false">B9</f>
        <v>Cindy</v>
      </c>
      <c r="AS9" s="1" t="n">
        <f aca="false">$G9+AK9</f>
        <v>110</v>
      </c>
      <c r="AT9" s="1" t="n">
        <f aca="false">$G9+AL9</f>
        <v>98</v>
      </c>
    </row>
    <row r="10" customFormat="false" ht="12.75" hidden="false" customHeight="true" outlineLevel="0" collapsed="false">
      <c r="A10" s="1" t="n">
        <v>2</v>
      </c>
      <c r="B10" s="5" t="s">
        <v>48</v>
      </c>
      <c r="C10" s="5" t="n">
        <v>21</v>
      </c>
      <c r="D10" s="5" t="n">
        <v>17</v>
      </c>
      <c r="E10" s="5" t="n">
        <v>230</v>
      </c>
      <c r="F10" s="5" t="n">
        <f aca="false">E10+G10</f>
        <v>326</v>
      </c>
      <c r="G10" s="80" t="n">
        <f aca="false">SUMIF(wins,"w",I10:AL10)</f>
        <v>96</v>
      </c>
      <c r="H10" s="23" t="n">
        <f aca="false">SUMIF(wins,"l",I10:AL10)</f>
        <v>0</v>
      </c>
      <c r="I10" s="24" t="n">
        <v>1</v>
      </c>
      <c r="J10" s="25"/>
      <c r="K10" s="29" t="n">
        <v>4</v>
      </c>
      <c r="L10" s="25"/>
      <c r="M10" s="26"/>
      <c r="N10" s="27" t="n">
        <v>14</v>
      </c>
      <c r="O10" s="26"/>
      <c r="P10" s="9" t="n">
        <v>3</v>
      </c>
      <c r="Q10" s="26"/>
      <c r="R10" s="27" t="n">
        <v>11</v>
      </c>
      <c r="S10" s="26"/>
      <c r="T10" s="27" t="n">
        <v>12</v>
      </c>
      <c r="U10" s="26"/>
      <c r="V10" s="27" t="n">
        <v>7</v>
      </c>
      <c r="W10" s="26"/>
      <c r="X10" s="27" t="n">
        <v>8</v>
      </c>
      <c r="Y10" s="26" t="n">
        <v>5</v>
      </c>
      <c r="Z10" s="27"/>
      <c r="AA10" s="26"/>
      <c r="AB10" s="27" t="n">
        <v>10</v>
      </c>
      <c r="AC10" s="26" t="n">
        <v>6</v>
      </c>
      <c r="AD10" s="27"/>
      <c r="AE10" s="26" t="n">
        <v>2</v>
      </c>
      <c r="AF10" s="27"/>
      <c r="AG10" s="26"/>
      <c r="AH10" s="27" t="n">
        <v>13</v>
      </c>
      <c r="AI10" s="26"/>
      <c r="AJ10" s="27" t="n">
        <v>9</v>
      </c>
      <c r="AK10" s="26" t="n">
        <v>15</v>
      </c>
      <c r="AL10" s="27"/>
      <c r="AM10" s="5" t="n">
        <f aca="false">SUM(I10:AL10)</f>
        <v>120</v>
      </c>
      <c r="AN10" s="0" t="n">
        <f aca="false">$G10+$AI10+$AK10</f>
        <v>111</v>
      </c>
      <c r="AO10" s="0" t="n">
        <f aca="false">$G10+$AI10+$AL10</f>
        <v>96</v>
      </c>
      <c r="AP10" s="0" t="n">
        <f aca="false">$G10+$AJ10+$AK10</f>
        <v>120</v>
      </c>
      <c r="AQ10" s="0" t="n">
        <f aca="false">$G10+$AJ10+$AL10</f>
        <v>105</v>
      </c>
      <c r="AR10" s="5" t="str">
        <f aca="false">B10</f>
        <v>Cameron&amp;Scott</v>
      </c>
      <c r="AS10" s="1" t="n">
        <f aca="false">$G10+AK10</f>
        <v>111</v>
      </c>
      <c r="AT10" s="1" t="n">
        <f aca="false">$G10+AL10</f>
        <v>96</v>
      </c>
    </row>
    <row r="11" customFormat="false" ht="12.75" hidden="false" customHeight="true" outlineLevel="0" collapsed="false">
      <c r="B11" s="5" t="s">
        <v>62</v>
      </c>
      <c r="C11" s="5" t="n">
        <v>25</v>
      </c>
      <c r="D11" s="5" t="n">
        <v>25</v>
      </c>
      <c r="E11" s="5" t="n">
        <v>206</v>
      </c>
      <c r="F11" s="5" t="n">
        <f aca="false">E11+G11</f>
        <v>300</v>
      </c>
      <c r="G11" s="23" t="n">
        <f aca="false">SUMIF(wins,"w",I11:AL11)</f>
        <v>94</v>
      </c>
      <c r="H11" s="23" t="n">
        <f aca="false">SUMIF(wins,"l",I11:AL11)</f>
        <v>0</v>
      </c>
      <c r="I11" s="24" t="n">
        <v>2</v>
      </c>
      <c r="J11" s="25"/>
      <c r="K11" s="9" t="n">
        <v>9</v>
      </c>
      <c r="L11" s="25"/>
      <c r="M11" s="26"/>
      <c r="N11" s="27" t="n">
        <v>10</v>
      </c>
      <c r="O11" s="26"/>
      <c r="P11" s="9" t="n">
        <v>5</v>
      </c>
      <c r="Q11" s="26"/>
      <c r="R11" s="27" t="n">
        <v>15</v>
      </c>
      <c r="S11" s="26"/>
      <c r="T11" s="27" t="n">
        <v>13</v>
      </c>
      <c r="U11" s="26"/>
      <c r="V11" s="27" t="n">
        <v>8</v>
      </c>
      <c r="W11" s="26"/>
      <c r="X11" s="27" t="n">
        <v>6</v>
      </c>
      <c r="Y11" s="26" t="n">
        <v>7</v>
      </c>
      <c r="Z11" s="27"/>
      <c r="AA11" s="26"/>
      <c r="AB11" s="27" t="n">
        <v>11</v>
      </c>
      <c r="AC11" s="26" t="n">
        <v>3</v>
      </c>
      <c r="AD11" s="27"/>
      <c r="AE11" s="26" t="n">
        <v>1</v>
      </c>
      <c r="AF11" s="27"/>
      <c r="AG11" s="26"/>
      <c r="AH11" s="27" t="n">
        <v>12</v>
      </c>
      <c r="AI11" s="26"/>
      <c r="AJ11" s="27" t="n">
        <v>4</v>
      </c>
      <c r="AK11" s="26" t="n">
        <v>14</v>
      </c>
      <c r="AL11" s="27"/>
      <c r="AM11" s="5" t="n">
        <f aca="false">SUM(I11:AL11)</f>
        <v>120</v>
      </c>
      <c r="AN11" s="0" t="n">
        <f aca="false">$G11+$AI11+$AK11</f>
        <v>108</v>
      </c>
      <c r="AO11" s="0" t="n">
        <f aca="false">$G11+$AI11+$AL11</f>
        <v>94</v>
      </c>
      <c r="AP11" s="0" t="n">
        <f aca="false">$G11+$AJ11+$AK11</f>
        <v>112</v>
      </c>
      <c r="AQ11" s="0" t="n">
        <f aca="false">$G11+$AJ11+$AL11</f>
        <v>98</v>
      </c>
      <c r="AR11" s="5" t="str">
        <f aca="false">B11</f>
        <v>Mickey</v>
      </c>
      <c r="AS11" s="1" t="n">
        <f aca="false">$G11+AK11</f>
        <v>108</v>
      </c>
      <c r="AT11" s="1" t="n">
        <f aca="false">$G11+AL11</f>
        <v>94</v>
      </c>
      <c r="AU11" s="5"/>
      <c r="AV11" s="5"/>
      <c r="BC11" s="5"/>
      <c r="BD11" s="5"/>
      <c r="BE11" s="5"/>
    </row>
    <row r="12" customFormat="false" ht="12.75" hidden="false" customHeight="true" outlineLevel="0" collapsed="false">
      <c r="B12" s="5" t="s">
        <v>45</v>
      </c>
      <c r="C12" s="5" t="n">
        <v>13</v>
      </c>
      <c r="D12" s="5" t="n">
        <v>8</v>
      </c>
      <c r="E12" s="5" t="n">
        <v>247</v>
      </c>
      <c r="F12" s="5" t="n">
        <f aca="false">E12+G12</f>
        <v>340</v>
      </c>
      <c r="G12" s="23" t="n">
        <f aca="false">SUMIF(wins,"w",I12:AL12)</f>
        <v>93</v>
      </c>
      <c r="H12" s="23" t="n">
        <f aca="false">SUMIF(wins,"l",I12:AL12)</f>
        <v>0</v>
      </c>
      <c r="I12" s="24"/>
      <c r="J12" s="25" t="n">
        <v>2</v>
      </c>
      <c r="K12" s="9" t="n">
        <v>3</v>
      </c>
      <c r="L12" s="25"/>
      <c r="M12" s="26"/>
      <c r="N12" s="27" t="n">
        <v>11</v>
      </c>
      <c r="O12" s="26"/>
      <c r="P12" s="9" t="n">
        <v>1</v>
      </c>
      <c r="Q12" s="26"/>
      <c r="R12" s="27" t="n">
        <v>13</v>
      </c>
      <c r="S12" s="26"/>
      <c r="T12" s="27" t="n">
        <v>12</v>
      </c>
      <c r="U12" s="26"/>
      <c r="V12" s="27" t="n">
        <v>5</v>
      </c>
      <c r="W12" s="26"/>
      <c r="X12" s="27" t="n">
        <v>7</v>
      </c>
      <c r="Y12" s="26" t="n">
        <v>8</v>
      </c>
      <c r="Z12" s="27"/>
      <c r="AA12" s="26"/>
      <c r="AB12" s="27" t="n">
        <v>9</v>
      </c>
      <c r="AC12" s="26" t="n">
        <v>6</v>
      </c>
      <c r="AD12" s="27"/>
      <c r="AE12" s="26" t="n">
        <v>4</v>
      </c>
      <c r="AF12" s="27"/>
      <c r="AG12" s="26"/>
      <c r="AH12" s="27" t="n">
        <v>14</v>
      </c>
      <c r="AI12" s="26"/>
      <c r="AJ12" s="27" t="n">
        <v>10</v>
      </c>
      <c r="AK12" s="26" t="n">
        <v>15</v>
      </c>
      <c r="AL12" s="27"/>
      <c r="AM12" s="5" t="n">
        <f aca="false">SUM(I12:AL12)</f>
        <v>120</v>
      </c>
      <c r="AN12" s="0" t="n">
        <f aca="false">$G12+$AI12+$AK12</f>
        <v>108</v>
      </c>
      <c r="AO12" s="0" t="n">
        <f aca="false">$G12+$AI12+$AL12</f>
        <v>93</v>
      </c>
      <c r="AP12" s="0" t="n">
        <f aca="false">$G12+$AJ12+$AK12</f>
        <v>118</v>
      </c>
      <c r="AQ12" s="0" t="n">
        <f aca="false">$G12+$AJ12+$AL12</f>
        <v>103</v>
      </c>
      <c r="AR12" s="5" t="str">
        <f aca="false">B12</f>
        <v>Andy</v>
      </c>
      <c r="AS12" s="1" t="n">
        <f aca="false">$G12+AK12</f>
        <v>108</v>
      </c>
      <c r="AT12" s="1" t="n">
        <f aca="false">$G12+AL12</f>
        <v>93</v>
      </c>
    </row>
    <row r="13" customFormat="false" ht="12.75" hidden="false" customHeight="true" outlineLevel="0" collapsed="false">
      <c r="B13" s="5" t="s">
        <v>52</v>
      </c>
      <c r="C13" s="5" t="n">
        <v>25</v>
      </c>
      <c r="D13" s="5" t="n">
        <v>26</v>
      </c>
      <c r="E13" s="5" t="n">
        <v>206</v>
      </c>
      <c r="F13" s="5" t="n">
        <f aca="false">E13+G13</f>
        <v>299</v>
      </c>
      <c r="G13" s="23" t="n">
        <f aca="false">SUMIF(wins,"w",I13:AL13)</f>
        <v>93</v>
      </c>
      <c r="H13" s="23" t="n">
        <f aca="false">SUMIF(wins,"l",I13:AL13)</f>
        <v>0</v>
      </c>
      <c r="I13" s="24"/>
      <c r="J13" s="25" t="n">
        <v>2</v>
      </c>
      <c r="K13" s="9" t="n">
        <v>6</v>
      </c>
      <c r="L13" s="25"/>
      <c r="M13" s="26"/>
      <c r="N13" s="27" t="n">
        <v>10</v>
      </c>
      <c r="O13" s="26"/>
      <c r="P13" s="9" t="n">
        <v>5</v>
      </c>
      <c r="Q13" s="26"/>
      <c r="R13" s="27" t="n">
        <v>13</v>
      </c>
      <c r="S13" s="26"/>
      <c r="T13" s="27" t="n">
        <v>12</v>
      </c>
      <c r="U13" s="26"/>
      <c r="V13" s="27" t="n">
        <v>1</v>
      </c>
      <c r="W13" s="26"/>
      <c r="X13" s="27" t="n">
        <v>3</v>
      </c>
      <c r="Y13" s="26" t="n">
        <v>8</v>
      </c>
      <c r="Z13" s="27"/>
      <c r="AA13" s="26"/>
      <c r="AB13" s="27" t="n">
        <v>9</v>
      </c>
      <c r="AC13" s="26" t="n">
        <v>7</v>
      </c>
      <c r="AD13" s="27"/>
      <c r="AE13" s="26"/>
      <c r="AF13" s="27" t="n">
        <v>4</v>
      </c>
      <c r="AG13" s="26"/>
      <c r="AH13" s="27" t="n">
        <v>15</v>
      </c>
      <c r="AI13" s="26"/>
      <c r="AJ13" s="27" t="n">
        <v>11</v>
      </c>
      <c r="AK13" s="26" t="n">
        <v>14</v>
      </c>
      <c r="AL13" s="27"/>
      <c r="AM13" s="5" t="n">
        <f aca="false">SUM(I13:AL13)</f>
        <v>120</v>
      </c>
      <c r="AN13" s="0" t="n">
        <f aca="false">$G13+$AI13+$AK13</f>
        <v>107</v>
      </c>
      <c r="AO13" s="0" t="n">
        <f aca="false">$G13+$AI13+$AL13</f>
        <v>93</v>
      </c>
      <c r="AP13" s="0" t="n">
        <f aca="false">$G13+$AJ13+$AK13</f>
        <v>118</v>
      </c>
      <c r="AQ13" s="0" t="n">
        <f aca="false">$G13+$AJ13+$AL13</f>
        <v>104</v>
      </c>
      <c r="AR13" s="5" t="str">
        <f aca="false">B13</f>
        <v>Dave</v>
      </c>
      <c r="AS13" s="1" t="n">
        <f aca="false">$G13+AK13</f>
        <v>107</v>
      </c>
      <c r="AT13" s="1" t="n">
        <f aca="false">$G13+AL13</f>
        <v>93</v>
      </c>
    </row>
    <row r="14" customFormat="false" ht="12.75" hidden="false" customHeight="true" outlineLevel="0" collapsed="false">
      <c r="B14" s="5" t="s">
        <v>69</v>
      </c>
      <c r="C14" s="5" t="n">
        <v>4</v>
      </c>
      <c r="D14" s="5" t="n">
        <v>4</v>
      </c>
      <c r="E14" s="5" t="n">
        <v>261</v>
      </c>
      <c r="F14" s="5" t="n">
        <f aca="false">E14+G14</f>
        <v>353</v>
      </c>
      <c r="G14" s="23" t="n">
        <f aca="false">SUMIF(wins,"w",I14:AL14)</f>
        <v>92</v>
      </c>
      <c r="H14" s="23" t="n">
        <f aca="false">SUMIF(wins,"l",I14:AL14)</f>
        <v>0</v>
      </c>
      <c r="I14" s="24"/>
      <c r="J14" s="25" t="n">
        <v>3</v>
      </c>
      <c r="K14" s="9" t="n">
        <v>6</v>
      </c>
      <c r="L14" s="25"/>
      <c r="M14" s="26"/>
      <c r="N14" s="27" t="n">
        <v>10</v>
      </c>
      <c r="O14" s="26"/>
      <c r="P14" s="9" t="n">
        <v>2</v>
      </c>
      <c r="Q14" s="26"/>
      <c r="R14" s="27" t="n">
        <v>13</v>
      </c>
      <c r="S14" s="26"/>
      <c r="T14" s="27" t="n">
        <v>14</v>
      </c>
      <c r="U14" s="26"/>
      <c r="V14" s="27" t="n">
        <v>8</v>
      </c>
      <c r="W14" s="26"/>
      <c r="X14" s="27" t="n">
        <v>4</v>
      </c>
      <c r="Y14" s="26" t="n">
        <v>7</v>
      </c>
      <c r="Z14" s="27"/>
      <c r="AA14" s="26"/>
      <c r="AB14" s="27" t="n">
        <v>11</v>
      </c>
      <c r="AC14" s="26" t="n">
        <v>5</v>
      </c>
      <c r="AD14" s="27"/>
      <c r="AE14" s="26"/>
      <c r="AF14" s="27" t="n">
        <v>1</v>
      </c>
      <c r="AG14" s="26"/>
      <c r="AH14" s="27" t="n">
        <v>15</v>
      </c>
      <c r="AI14" s="26"/>
      <c r="AJ14" s="27" t="n">
        <v>9</v>
      </c>
      <c r="AK14" s="26" t="n">
        <v>12</v>
      </c>
      <c r="AL14" s="27"/>
      <c r="AM14" s="5" t="n">
        <f aca="false">SUM(I14:AL14)</f>
        <v>120</v>
      </c>
      <c r="AN14" s="0" t="n">
        <f aca="false">$G14+$AI14+$AK14</f>
        <v>104</v>
      </c>
      <c r="AO14" s="0" t="n">
        <f aca="false">$G14+$AI14+$AL14</f>
        <v>92</v>
      </c>
      <c r="AP14" s="0" t="n">
        <f aca="false">$G14+$AJ14+$AK14</f>
        <v>113</v>
      </c>
      <c r="AQ14" s="0" t="n">
        <f aca="false">$G14+$AJ14+$AL14</f>
        <v>101</v>
      </c>
      <c r="AR14" s="5" t="str">
        <f aca="false">B14</f>
        <v>Sheas</v>
      </c>
      <c r="AS14" s="1" t="n">
        <f aca="false">$G14+AK14</f>
        <v>104</v>
      </c>
      <c r="AT14" s="1" t="n">
        <f aca="false">$G14+AL14</f>
        <v>92</v>
      </c>
    </row>
    <row r="15" customFormat="false" ht="12.75" hidden="false" customHeight="true" outlineLevel="0" collapsed="false">
      <c r="B15" s="5" t="s">
        <v>60</v>
      </c>
      <c r="C15" s="5" t="n">
        <v>16</v>
      </c>
      <c r="D15" s="5" t="n">
        <v>9</v>
      </c>
      <c r="E15" s="5" t="n">
        <v>246</v>
      </c>
      <c r="F15" s="5" t="n">
        <f aca="false">E15+G15</f>
        <v>337</v>
      </c>
      <c r="G15" s="23" t="n">
        <f aca="false">SUMIF(wins,"w",I15:AL15)</f>
        <v>91</v>
      </c>
      <c r="H15" s="23" t="n">
        <f aca="false">SUMIF(wins,"l",I15:AL15)</f>
        <v>0</v>
      </c>
      <c r="I15" s="24"/>
      <c r="J15" s="25" t="n">
        <v>6</v>
      </c>
      <c r="K15" s="9" t="n">
        <v>5</v>
      </c>
      <c r="L15" s="25"/>
      <c r="M15" s="26"/>
      <c r="N15" s="27" t="n">
        <v>11</v>
      </c>
      <c r="O15" s="26"/>
      <c r="P15" s="9" t="n">
        <v>3</v>
      </c>
      <c r="Q15" s="26"/>
      <c r="R15" s="27" t="n">
        <v>13</v>
      </c>
      <c r="S15" s="26"/>
      <c r="T15" s="27" t="n">
        <v>12</v>
      </c>
      <c r="U15" s="26"/>
      <c r="V15" s="27" t="n">
        <v>9</v>
      </c>
      <c r="W15" s="26"/>
      <c r="X15" s="27" t="n">
        <v>7</v>
      </c>
      <c r="Y15" s="26"/>
      <c r="Z15" s="27" t="n">
        <v>4</v>
      </c>
      <c r="AA15" s="26"/>
      <c r="AB15" s="27" t="n">
        <v>10</v>
      </c>
      <c r="AC15" s="26"/>
      <c r="AD15" s="27" t="n">
        <v>1</v>
      </c>
      <c r="AE15" s="26" t="n">
        <v>2</v>
      </c>
      <c r="AF15" s="27"/>
      <c r="AG15" s="26"/>
      <c r="AH15" s="27" t="n">
        <v>14</v>
      </c>
      <c r="AI15" s="26"/>
      <c r="AJ15" s="27" t="n">
        <v>8</v>
      </c>
      <c r="AK15" s="26" t="n">
        <v>15</v>
      </c>
      <c r="AL15" s="27"/>
      <c r="AM15" s="5" t="n">
        <f aca="false">SUM(I15:AL15)</f>
        <v>120</v>
      </c>
      <c r="AN15" s="0" t="n">
        <f aca="false">$G15+$AI15+$AK15</f>
        <v>106</v>
      </c>
      <c r="AO15" s="0" t="n">
        <f aca="false">$G15+$AI15+$AL15</f>
        <v>91</v>
      </c>
      <c r="AP15" s="0" t="n">
        <f aca="false">$G15+$AJ15+$AK15</f>
        <v>114</v>
      </c>
      <c r="AQ15" s="0" t="n">
        <f aca="false">$G15+$AJ15+$AL15</f>
        <v>99</v>
      </c>
      <c r="AR15" s="5" t="str">
        <f aca="false">B15</f>
        <v>Ken</v>
      </c>
      <c r="AS15" s="1" t="n">
        <f aca="false">$G15+AK15</f>
        <v>106</v>
      </c>
      <c r="AT15" s="1" t="n">
        <f aca="false">$G15+AL15</f>
        <v>91</v>
      </c>
      <c r="AU15" s="1" t="s">
        <v>0</v>
      </c>
    </row>
    <row r="16" customFormat="false" ht="12.75" hidden="false" customHeight="false" outlineLevel="0" collapsed="false">
      <c r="B16" s="5" t="s">
        <v>68</v>
      </c>
      <c r="C16" s="5" t="n">
        <v>24</v>
      </c>
      <c r="D16" s="5" t="n">
        <v>23</v>
      </c>
      <c r="E16" s="5" t="n">
        <v>212</v>
      </c>
      <c r="F16" s="5" t="n">
        <f aca="false">E16+G16</f>
        <v>303</v>
      </c>
      <c r="G16" s="23" t="n">
        <f aca="false">SUMIF(wins,"w",I16:AL16)</f>
        <v>91</v>
      </c>
      <c r="H16" s="23" t="n">
        <f aca="false">SUMIF(wins,"l",I16:AL16)</f>
        <v>0</v>
      </c>
      <c r="I16" s="24"/>
      <c r="J16" s="25" t="n">
        <v>6</v>
      </c>
      <c r="K16" s="29"/>
      <c r="L16" s="25" t="n">
        <v>7</v>
      </c>
      <c r="M16" s="26"/>
      <c r="N16" s="27" t="n">
        <v>11</v>
      </c>
      <c r="O16" s="26" t="n">
        <v>2</v>
      </c>
      <c r="P16" s="9"/>
      <c r="Q16" s="26"/>
      <c r="R16" s="27" t="n">
        <v>12</v>
      </c>
      <c r="S16" s="26"/>
      <c r="T16" s="27" t="n">
        <v>13</v>
      </c>
      <c r="U16" s="26" t="n">
        <v>1</v>
      </c>
      <c r="V16" s="27"/>
      <c r="W16" s="26" t="n">
        <v>3</v>
      </c>
      <c r="X16" s="27"/>
      <c r="Y16" s="26" t="n">
        <v>8</v>
      </c>
      <c r="Z16" s="27"/>
      <c r="AA16" s="26"/>
      <c r="AB16" s="27" t="n">
        <v>9</v>
      </c>
      <c r="AC16" s="26" t="n">
        <v>4</v>
      </c>
      <c r="AD16" s="27"/>
      <c r="AE16" s="26"/>
      <c r="AF16" s="27" t="n">
        <v>5</v>
      </c>
      <c r="AG16" s="26"/>
      <c r="AH16" s="27" t="n">
        <v>14</v>
      </c>
      <c r="AI16" s="26"/>
      <c r="AJ16" s="27" t="n">
        <v>10</v>
      </c>
      <c r="AK16" s="26" t="n">
        <v>15</v>
      </c>
      <c r="AL16" s="27"/>
      <c r="AM16" s="5" t="n">
        <f aca="false">SUM(I16:AL16)</f>
        <v>120</v>
      </c>
      <c r="AN16" s="0" t="n">
        <f aca="false">$G16+$AI16+$AK16</f>
        <v>106</v>
      </c>
      <c r="AO16" s="0" t="n">
        <f aca="false">$G16+$AI16+$AL16</f>
        <v>91</v>
      </c>
      <c r="AP16" s="0" t="n">
        <f aca="false">$G16+$AJ16+$AK16</f>
        <v>116</v>
      </c>
      <c r="AQ16" s="0" t="n">
        <f aca="false">$G16+$AJ16+$AL16</f>
        <v>101</v>
      </c>
      <c r="AR16" s="5" t="str">
        <f aca="false">B16</f>
        <v>Scott&amp;Val</v>
      </c>
      <c r="AS16" s="1" t="n">
        <f aca="false">$G16+AK16</f>
        <v>106</v>
      </c>
      <c r="AT16" s="1" t="n">
        <f aca="false">$G16+AL16</f>
        <v>91</v>
      </c>
    </row>
    <row r="17" customFormat="false" ht="12.75" hidden="false" customHeight="true" outlineLevel="0" collapsed="false">
      <c r="B17" s="5" t="s">
        <v>54</v>
      </c>
      <c r="C17" s="28" t="n">
        <v>6</v>
      </c>
      <c r="D17" s="28" t="n">
        <v>6</v>
      </c>
      <c r="E17" s="5" t="n">
        <v>258</v>
      </c>
      <c r="F17" s="5" t="n">
        <f aca="false">E17+G17</f>
        <v>347</v>
      </c>
      <c r="G17" s="23" t="n">
        <f aca="false">SUMIF(wins,"w",I17:AL17)</f>
        <v>89</v>
      </c>
      <c r="H17" s="23" t="n">
        <f aca="false">SUMIF(wins,"l",I17:AL17)</f>
        <v>0</v>
      </c>
      <c r="I17" s="24"/>
      <c r="J17" s="25" t="n">
        <v>4</v>
      </c>
      <c r="K17" s="9" t="n">
        <v>5</v>
      </c>
      <c r="L17" s="25"/>
      <c r="M17" s="26"/>
      <c r="N17" s="27" t="n">
        <v>11</v>
      </c>
      <c r="O17" s="26" t="n">
        <v>2</v>
      </c>
      <c r="P17" s="9"/>
      <c r="Q17" s="26"/>
      <c r="R17" s="27" t="n">
        <v>15</v>
      </c>
      <c r="S17" s="26"/>
      <c r="T17" s="27" t="n">
        <v>13</v>
      </c>
      <c r="U17" s="26"/>
      <c r="V17" s="27" t="n">
        <v>9</v>
      </c>
      <c r="W17" s="26"/>
      <c r="X17" s="27" t="n">
        <v>8</v>
      </c>
      <c r="Y17" s="26" t="n">
        <v>7</v>
      </c>
      <c r="Z17" s="27"/>
      <c r="AA17" s="26"/>
      <c r="AB17" s="27" t="n">
        <v>10</v>
      </c>
      <c r="AC17" s="26" t="n">
        <v>1</v>
      </c>
      <c r="AD17" s="27"/>
      <c r="AE17" s="26" t="n">
        <v>6</v>
      </c>
      <c r="AF17" s="27"/>
      <c r="AG17" s="26"/>
      <c r="AH17" s="27" t="n">
        <v>14</v>
      </c>
      <c r="AI17" s="26"/>
      <c r="AJ17" s="27" t="n">
        <v>3</v>
      </c>
      <c r="AK17" s="26" t="n">
        <v>12</v>
      </c>
      <c r="AL17" s="27"/>
      <c r="AM17" s="5" t="n">
        <f aca="false">SUM(I17:AL17)</f>
        <v>120</v>
      </c>
      <c r="AN17" s="0" t="n">
        <f aca="false">$G17+$AI17+$AK17</f>
        <v>101</v>
      </c>
      <c r="AO17" s="0" t="n">
        <f aca="false">$G17+$AI17+$AL17</f>
        <v>89</v>
      </c>
      <c r="AP17" s="0" t="n">
        <f aca="false">$G17+$AJ17+$AK17</f>
        <v>104</v>
      </c>
      <c r="AQ17" s="0" t="n">
        <f aca="false">$G17+$AJ17+$AL17</f>
        <v>92</v>
      </c>
      <c r="AR17" s="5" t="str">
        <f aca="false">B17</f>
        <v>Donna</v>
      </c>
      <c r="AS17" s="1" t="n">
        <f aca="false">$G17+AK17</f>
        <v>101</v>
      </c>
      <c r="AT17" s="1" t="n">
        <f aca="false">$G17+AL17</f>
        <v>89</v>
      </c>
    </row>
    <row r="18" customFormat="false" ht="12.75" hidden="false" customHeight="true" outlineLevel="0" collapsed="false">
      <c r="B18" s="5" t="s">
        <v>61</v>
      </c>
      <c r="C18" s="5" t="n">
        <v>9</v>
      </c>
      <c r="D18" s="5" t="n">
        <v>7</v>
      </c>
      <c r="E18" s="5" t="n">
        <v>255</v>
      </c>
      <c r="F18" s="5" t="n">
        <f aca="false">E18+G18</f>
        <v>344</v>
      </c>
      <c r="G18" s="23" t="n">
        <f aca="false">SUMIF(wins,"w",I18:AL18)</f>
        <v>89</v>
      </c>
      <c r="H18" s="23" t="n">
        <f aca="false">SUMIF(wins,"l",I18:AL18)</f>
        <v>0</v>
      </c>
      <c r="I18" s="24"/>
      <c r="J18" s="25" t="n">
        <v>7</v>
      </c>
      <c r="K18" s="29" t="n">
        <v>6</v>
      </c>
      <c r="L18" s="25"/>
      <c r="M18" s="26"/>
      <c r="N18" s="27" t="n">
        <v>11</v>
      </c>
      <c r="O18" s="26"/>
      <c r="P18" s="9" t="n">
        <v>8</v>
      </c>
      <c r="Q18" s="26"/>
      <c r="R18" s="27" t="n">
        <v>12</v>
      </c>
      <c r="S18" s="26"/>
      <c r="T18" s="27" t="n">
        <v>14</v>
      </c>
      <c r="U18" s="26"/>
      <c r="V18" s="27" t="n">
        <v>10</v>
      </c>
      <c r="W18" s="26"/>
      <c r="X18" s="27" t="n">
        <v>9</v>
      </c>
      <c r="Y18" s="26" t="n">
        <v>2</v>
      </c>
      <c r="Z18" s="27"/>
      <c r="AA18" s="26"/>
      <c r="AB18" s="27" t="n">
        <v>5</v>
      </c>
      <c r="AC18" s="26" t="n">
        <v>1</v>
      </c>
      <c r="AD18" s="27"/>
      <c r="AE18" s="26" t="n">
        <v>3</v>
      </c>
      <c r="AF18" s="27"/>
      <c r="AG18" s="26"/>
      <c r="AH18" s="27" t="n">
        <v>15</v>
      </c>
      <c r="AI18" s="26"/>
      <c r="AJ18" s="27" t="n">
        <v>4</v>
      </c>
      <c r="AK18" s="26" t="n">
        <v>13</v>
      </c>
      <c r="AL18" s="27"/>
      <c r="AM18" s="5" t="n">
        <f aca="false">SUM(I18:AL18)</f>
        <v>120</v>
      </c>
      <c r="AN18" s="0" t="n">
        <f aca="false">$G18+$AI18+$AK18</f>
        <v>102</v>
      </c>
      <c r="AO18" s="0" t="n">
        <f aca="false">$G18+$AI18+$AL18</f>
        <v>89</v>
      </c>
      <c r="AP18" s="0" t="n">
        <f aca="false">$G18+$AJ18+$AK18</f>
        <v>106</v>
      </c>
      <c r="AQ18" s="0" t="n">
        <f aca="false">$G18+$AJ18+$AL18</f>
        <v>93</v>
      </c>
      <c r="AR18" s="5" t="str">
        <f aca="false">B18</f>
        <v>Kent</v>
      </c>
      <c r="AS18" s="1" t="n">
        <f aca="false">$G18+AK18</f>
        <v>102</v>
      </c>
      <c r="AT18" s="1" t="n">
        <f aca="false">$G18+AL18</f>
        <v>89</v>
      </c>
      <c r="BF18" s="5"/>
    </row>
    <row r="19" customFormat="false" ht="12.75" hidden="false" customHeight="true" outlineLevel="0" collapsed="false">
      <c r="B19" s="5" t="s">
        <v>58</v>
      </c>
      <c r="C19" s="5" t="n">
        <v>13</v>
      </c>
      <c r="D19" s="5" t="n">
        <v>10</v>
      </c>
      <c r="E19" s="5" t="n">
        <v>247</v>
      </c>
      <c r="F19" s="5" t="n">
        <f aca="false">E19+G19</f>
        <v>336</v>
      </c>
      <c r="G19" s="23" t="n">
        <f aca="false">SUMIF(wins,"w",I19:AL19)</f>
        <v>89</v>
      </c>
      <c r="H19" s="23" t="n">
        <f aca="false">SUMIF(wins,"l",I19:AL19)</f>
        <v>0</v>
      </c>
      <c r="I19" s="24"/>
      <c r="J19" s="25" t="n">
        <v>2</v>
      </c>
      <c r="K19" s="29" t="n">
        <v>8</v>
      </c>
      <c r="L19" s="25"/>
      <c r="M19" s="26"/>
      <c r="N19" s="27" t="n">
        <v>11</v>
      </c>
      <c r="O19" s="26"/>
      <c r="P19" s="9" t="n">
        <v>4</v>
      </c>
      <c r="Q19" s="26"/>
      <c r="R19" s="27" t="n">
        <v>15</v>
      </c>
      <c r="S19" s="26"/>
      <c r="T19" s="27" t="n">
        <v>14</v>
      </c>
      <c r="U19" s="26"/>
      <c r="V19" s="27" t="n">
        <v>5</v>
      </c>
      <c r="W19" s="26"/>
      <c r="X19" s="27" t="n">
        <v>6</v>
      </c>
      <c r="Y19" s="26" t="n">
        <v>3</v>
      </c>
      <c r="Z19" s="27"/>
      <c r="AA19" s="26"/>
      <c r="AB19" s="27" t="n">
        <v>10</v>
      </c>
      <c r="AC19" s="26" t="n">
        <v>7</v>
      </c>
      <c r="AD19" s="27"/>
      <c r="AE19" s="26"/>
      <c r="AF19" s="27" t="n">
        <v>1</v>
      </c>
      <c r="AG19" s="26"/>
      <c r="AH19" s="27" t="n">
        <v>13</v>
      </c>
      <c r="AI19" s="26"/>
      <c r="AJ19" s="27" t="n">
        <v>9</v>
      </c>
      <c r="AK19" s="26" t="n">
        <v>12</v>
      </c>
      <c r="AL19" s="27"/>
      <c r="AM19" s="5" t="n">
        <f aca="false">SUM(I19:AL19)</f>
        <v>120</v>
      </c>
      <c r="AN19" s="0" t="n">
        <f aca="false">$G19+$AI19+$AK19</f>
        <v>101</v>
      </c>
      <c r="AO19" s="0" t="n">
        <f aca="false">$G19+$AI19+$AL19</f>
        <v>89</v>
      </c>
      <c r="AP19" s="0" t="n">
        <f aca="false">$G19+$AJ19+$AK19</f>
        <v>110</v>
      </c>
      <c r="AQ19" s="0" t="n">
        <f aca="false">$G19+$AJ19+$AL19</f>
        <v>98</v>
      </c>
      <c r="AR19" s="5" t="str">
        <f aca="false">B19</f>
        <v>Helmet</v>
      </c>
      <c r="AS19" s="1" t="n">
        <f aca="false">$G19+AK19</f>
        <v>101</v>
      </c>
      <c r="AT19" s="1" t="n">
        <f aca="false">$G19+AL19</f>
        <v>89</v>
      </c>
    </row>
    <row r="20" customFormat="false" ht="12.75" hidden="false" customHeight="true" outlineLevel="0" collapsed="false">
      <c r="B20" s="5" t="s">
        <v>49</v>
      </c>
      <c r="C20" s="5" t="n">
        <v>18</v>
      </c>
      <c r="D20" s="5" t="n">
        <v>15</v>
      </c>
      <c r="E20" s="5" t="n">
        <v>244</v>
      </c>
      <c r="F20" s="5" t="n">
        <f aca="false">E20+G20</f>
        <v>329</v>
      </c>
      <c r="G20" s="23" t="n">
        <f aca="false">SUMIF(wins,"w",I20:AL20)</f>
        <v>85</v>
      </c>
      <c r="H20" s="23" t="n">
        <f aca="false">SUMIF(wins,"l",I20:AL20)</f>
        <v>0</v>
      </c>
      <c r="I20" s="24"/>
      <c r="J20" s="25" t="n">
        <v>8</v>
      </c>
      <c r="K20" s="9" t="n">
        <v>1</v>
      </c>
      <c r="L20" s="25"/>
      <c r="M20" s="26"/>
      <c r="N20" s="27" t="n">
        <v>9</v>
      </c>
      <c r="O20" s="26"/>
      <c r="P20" s="9" t="n">
        <v>5</v>
      </c>
      <c r="Q20" s="26"/>
      <c r="R20" s="27" t="n">
        <v>13</v>
      </c>
      <c r="S20" s="26"/>
      <c r="T20" s="27" t="n">
        <v>15</v>
      </c>
      <c r="U20" s="26" t="n">
        <v>3</v>
      </c>
      <c r="V20" s="27"/>
      <c r="W20" s="26"/>
      <c r="X20" s="27" t="n">
        <v>4</v>
      </c>
      <c r="Y20" s="26" t="n">
        <v>7</v>
      </c>
      <c r="Z20" s="27"/>
      <c r="AA20" s="26"/>
      <c r="AB20" s="27" t="n">
        <v>11</v>
      </c>
      <c r="AC20" s="26" t="n">
        <v>6</v>
      </c>
      <c r="AD20" s="27"/>
      <c r="AE20" s="26" t="n">
        <v>2</v>
      </c>
      <c r="AF20" s="27"/>
      <c r="AG20" s="26"/>
      <c r="AH20" s="27" t="n">
        <v>14</v>
      </c>
      <c r="AI20" s="26"/>
      <c r="AJ20" s="27" t="n">
        <v>12</v>
      </c>
      <c r="AK20" s="26" t="n">
        <v>10</v>
      </c>
      <c r="AL20" s="27"/>
      <c r="AM20" s="5" t="n">
        <f aca="false">SUM(I20:AL20)</f>
        <v>120</v>
      </c>
      <c r="AN20" s="0" t="n">
        <f aca="false">$G20+$AI20+$AK20</f>
        <v>95</v>
      </c>
      <c r="AO20" s="0" t="n">
        <f aca="false">$G20+$AI20+$AL20</f>
        <v>85</v>
      </c>
      <c r="AP20" s="0" t="n">
        <f aca="false">$G20+$AJ20+$AK20</f>
        <v>107</v>
      </c>
      <c r="AQ20" s="0" t="n">
        <f aca="false">$G20+$AJ20+$AL20</f>
        <v>97</v>
      </c>
      <c r="AR20" s="5" t="str">
        <f aca="false">B20</f>
        <v>Cary</v>
      </c>
      <c r="AS20" s="1" t="n">
        <f aca="false">$G20+AK20</f>
        <v>95</v>
      </c>
      <c r="AT20" s="1" t="n">
        <f aca="false">$G20+AL20</f>
        <v>85</v>
      </c>
    </row>
    <row r="21" customFormat="false" ht="12.75" hidden="false" customHeight="true" outlineLevel="0" collapsed="false">
      <c r="A21" s="1" t="n">
        <v>5</v>
      </c>
      <c r="B21" s="5" t="s">
        <v>47</v>
      </c>
      <c r="C21" s="5" t="n">
        <v>19</v>
      </c>
      <c r="D21" s="5" t="n">
        <v>19</v>
      </c>
      <c r="E21" s="5" t="n">
        <v>235</v>
      </c>
      <c r="F21" s="5" t="n">
        <f aca="false">E21+G21</f>
        <v>320</v>
      </c>
      <c r="G21" s="23" t="n">
        <f aca="false">SUMIF(wins,"w",I21:AL21)</f>
        <v>85</v>
      </c>
      <c r="H21" s="23" t="n">
        <f aca="false">SUMIF(wins,"l",I21:AL21)</f>
        <v>0</v>
      </c>
      <c r="I21" s="24"/>
      <c r="J21" s="25" t="n">
        <v>3</v>
      </c>
      <c r="K21" s="9" t="n">
        <v>7</v>
      </c>
      <c r="L21" s="25"/>
      <c r="M21" s="26"/>
      <c r="N21" s="27" t="n">
        <v>14</v>
      </c>
      <c r="O21" s="26" t="n">
        <v>8</v>
      </c>
      <c r="P21" s="9"/>
      <c r="Q21" s="26"/>
      <c r="R21" s="27" t="n">
        <v>12</v>
      </c>
      <c r="S21" s="26"/>
      <c r="T21" s="27" t="n">
        <v>11</v>
      </c>
      <c r="U21" s="26"/>
      <c r="V21" s="27" t="n">
        <v>10</v>
      </c>
      <c r="W21" s="26"/>
      <c r="X21" s="27" t="n">
        <v>1</v>
      </c>
      <c r="Y21" s="26" t="n">
        <v>5</v>
      </c>
      <c r="Z21" s="27"/>
      <c r="AA21" s="26"/>
      <c r="AB21" s="27" t="n">
        <v>9</v>
      </c>
      <c r="AC21" s="26" t="n">
        <v>6</v>
      </c>
      <c r="AD21" s="27"/>
      <c r="AE21" s="26"/>
      <c r="AF21" s="27" t="n">
        <v>2</v>
      </c>
      <c r="AG21" s="26"/>
      <c r="AH21" s="27" t="n">
        <v>15</v>
      </c>
      <c r="AI21" s="26"/>
      <c r="AJ21" s="27" t="n">
        <v>4</v>
      </c>
      <c r="AK21" s="26" t="n">
        <v>13</v>
      </c>
      <c r="AL21" s="27"/>
      <c r="AM21" s="5" t="n">
        <f aca="false">SUM(I21:AL21)</f>
        <v>120</v>
      </c>
      <c r="AN21" s="0" t="n">
        <f aca="false">$G21+$AI21+$AK21</f>
        <v>98</v>
      </c>
      <c r="AO21" s="0" t="n">
        <f aca="false">$G21+$AI21+$AL21</f>
        <v>85</v>
      </c>
      <c r="AP21" s="0" t="n">
        <f aca="false">$G21+$AJ21+$AK21</f>
        <v>102</v>
      </c>
      <c r="AQ21" s="0" t="n">
        <f aca="false">$G21+$AJ21+$AL21</f>
        <v>89</v>
      </c>
      <c r="AR21" s="5" t="str">
        <f aca="false">B21</f>
        <v>Brady</v>
      </c>
      <c r="AS21" s="1" t="n">
        <f aca="false">$G21+AK21</f>
        <v>98</v>
      </c>
      <c r="AT21" s="1" t="n">
        <f aca="false">$G21+AL21</f>
        <v>85</v>
      </c>
    </row>
    <row r="22" customFormat="false" ht="12.75" hidden="false" customHeight="true" outlineLevel="0" collapsed="false">
      <c r="B22" s="5" t="s">
        <v>53</v>
      </c>
      <c r="C22" s="5" t="n">
        <v>23</v>
      </c>
      <c r="D22" s="5" t="n">
        <v>22</v>
      </c>
      <c r="E22" s="5" t="n">
        <v>223</v>
      </c>
      <c r="F22" s="5" t="n">
        <f aca="false">E22+G22</f>
        <v>307</v>
      </c>
      <c r="G22" s="23" t="n">
        <f aca="false">SUMIF(wins,"w",I22:AL22)</f>
        <v>84</v>
      </c>
      <c r="H22" s="23" t="n">
        <f aca="false">SUMIF(wins,"l",I22:AL22)</f>
        <v>0</v>
      </c>
      <c r="I22" s="24"/>
      <c r="J22" s="25" t="n">
        <v>5</v>
      </c>
      <c r="K22" s="9"/>
      <c r="L22" s="25" t="n">
        <v>2</v>
      </c>
      <c r="M22" s="26"/>
      <c r="N22" s="27" t="n">
        <v>11</v>
      </c>
      <c r="O22" s="26"/>
      <c r="P22" s="9" t="n">
        <v>6</v>
      </c>
      <c r="Q22" s="26"/>
      <c r="R22" s="27" t="n">
        <v>12</v>
      </c>
      <c r="S22" s="26"/>
      <c r="T22" s="27" t="n">
        <v>13</v>
      </c>
      <c r="U22" s="26" t="n">
        <v>3</v>
      </c>
      <c r="V22" s="27"/>
      <c r="W22" s="26"/>
      <c r="X22" s="27" t="n">
        <v>10</v>
      </c>
      <c r="Y22" s="26" t="n">
        <v>4</v>
      </c>
      <c r="Z22" s="27"/>
      <c r="AA22" s="26"/>
      <c r="AB22" s="27" t="n">
        <v>9</v>
      </c>
      <c r="AC22" s="26" t="n">
        <v>8</v>
      </c>
      <c r="AD22" s="27"/>
      <c r="AE22" s="26" t="n">
        <v>7</v>
      </c>
      <c r="AF22" s="27"/>
      <c r="AG22" s="26"/>
      <c r="AH22" s="27" t="n">
        <v>15</v>
      </c>
      <c r="AI22" s="26"/>
      <c r="AJ22" s="27" t="n">
        <v>1</v>
      </c>
      <c r="AK22" s="26" t="n">
        <v>14</v>
      </c>
      <c r="AL22" s="27"/>
      <c r="AM22" s="5" t="n">
        <f aca="false">SUM(I22:AL22)</f>
        <v>120</v>
      </c>
      <c r="AN22" s="0" t="n">
        <f aca="false">$G22+$AI22+$AK22</f>
        <v>98</v>
      </c>
      <c r="AO22" s="0" t="n">
        <f aca="false">$G22+$AI22+$AL22</f>
        <v>84</v>
      </c>
      <c r="AP22" s="0" t="n">
        <f aca="false">$G22+$AJ22+$AK22</f>
        <v>99</v>
      </c>
      <c r="AQ22" s="0" t="n">
        <f aca="false">$G22+$AJ22+$AL22</f>
        <v>85</v>
      </c>
      <c r="AR22" s="5" t="str">
        <f aca="false">B22</f>
        <v>Denis&amp;Lynne</v>
      </c>
      <c r="AS22" s="1" t="n">
        <f aca="false">$G22+AK22</f>
        <v>98</v>
      </c>
      <c r="AT22" s="1" t="n">
        <f aca="false">$G22+AL22</f>
        <v>84</v>
      </c>
    </row>
    <row r="23" customFormat="false" ht="12.75" hidden="false" customHeight="true" outlineLevel="0" collapsed="false">
      <c r="B23" s="5" t="s">
        <v>59</v>
      </c>
      <c r="C23" s="5" t="n">
        <v>10</v>
      </c>
      <c r="D23" s="5" t="n">
        <v>13</v>
      </c>
      <c r="E23" s="5" t="n">
        <v>250</v>
      </c>
      <c r="F23" s="5" t="n">
        <f aca="false">E23+G23</f>
        <v>333</v>
      </c>
      <c r="G23" s="23" t="n">
        <f aca="false">SUMIF(wins,"w",I23:AL23)</f>
        <v>83</v>
      </c>
      <c r="H23" s="23" t="n">
        <f aca="false">SUMIF(wins,"l",I23:AL23)</f>
        <v>0</v>
      </c>
      <c r="I23" s="24"/>
      <c r="J23" s="25" t="n">
        <v>7</v>
      </c>
      <c r="K23" s="29" t="n">
        <v>5</v>
      </c>
      <c r="L23" s="25"/>
      <c r="M23" s="26"/>
      <c r="N23" s="27" t="n">
        <v>11</v>
      </c>
      <c r="O23" s="26"/>
      <c r="P23" s="9" t="n">
        <v>2</v>
      </c>
      <c r="Q23" s="26"/>
      <c r="R23" s="27" t="n">
        <v>14</v>
      </c>
      <c r="S23" s="26"/>
      <c r="T23" s="27" t="n">
        <v>15</v>
      </c>
      <c r="U23" s="26"/>
      <c r="V23" s="27" t="n">
        <v>4</v>
      </c>
      <c r="W23" s="26"/>
      <c r="X23" s="27" t="n">
        <v>3</v>
      </c>
      <c r="Y23" s="26" t="n">
        <v>8</v>
      </c>
      <c r="Z23" s="27"/>
      <c r="AA23" s="26"/>
      <c r="AB23" s="27" t="n">
        <v>10</v>
      </c>
      <c r="AC23" s="26" t="n">
        <v>9</v>
      </c>
      <c r="AD23" s="27"/>
      <c r="AE23" s="26" t="n">
        <v>1</v>
      </c>
      <c r="AF23" s="27"/>
      <c r="AG23" s="26"/>
      <c r="AH23" s="27" t="n">
        <v>12</v>
      </c>
      <c r="AI23" s="26"/>
      <c r="AJ23" s="27" t="n">
        <v>6</v>
      </c>
      <c r="AK23" s="26" t="n">
        <v>13</v>
      </c>
      <c r="AL23" s="27"/>
      <c r="AM23" s="5" t="n">
        <f aca="false">SUM(I23:AL23)</f>
        <v>120</v>
      </c>
      <c r="AN23" s="0" t="n">
        <f aca="false">$G23+$AI23+$AK23</f>
        <v>96</v>
      </c>
      <c r="AO23" s="0" t="n">
        <f aca="false">$G23+$AI23+$AL23</f>
        <v>83</v>
      </c>
      <c r="AP23" s="0" t="n">
        <f aca="false">$G23+$AJ23+$AK23</f>
        <v>102</v>
      </c>
      <c r="AQ23" s="0" t="n">
        <f aca="false">$G23+$AJ23+$AL23</f>
        <v>89</v>
      </c>
      <c r="AR23" s="5" t="str">
        <f aca="false">B23</f>
        <v>JAM</v>
      </c>
      <c r="AS23" s="1" t="n">
        <f aca="false">$G23+AK23</f>
        <v>96</v>
      </c>
      <c r="AT23" s="1" t="n">
        <f aca="false">$G23+AL23</f>
        <v>83</v>
      </c>
    </row>
    <row r="24" customFormat="false" ht="12.75" hidden="false" customHeight="true" outlineLevel="0" collapsed="false">
      <c r="A24" s="1" t="n">
        <v>6</v>
      </c>
      <c r="B24" s="5" t="s">
        <v>66</v>
      </c>
      <c r="C24" s="5" t="n">
        <v>19</v>
      </c>
      <c r="D24" s="5" t="n">
        <v>20</v>
      </c>
      <c r="E24" s="5" t="n">
        <v>235</v>
      </c>
      <c r="F24" s="5" t="n">
        <f aca="false">E24+G24</f>
        <v>318</v>
      </c>
      <c r="G24" s="23" t="n">
        <f aca="false">SUMIF(wins,"w",I24:AL24)</f>
        <v>83</v>
      </c>
      <c r="H24" s="23" t="n">
        <f aca="false">SUMIF(wins,"l",I24:AL24)</f>
        <v>0</v>
      </c>
      <c r="I24" s="24"/>
      <c r="J24" s="25" t="n">
        <v>8</v>
      </c>
      <c r="K24" s="29"/>
      <c r="L24" s="25" t="n">
        <v>2</v>
      </c>
      <c r="M24" s="26"/>
      <c r="N24" s="27" t="n">
        <v>12</v>
      </c>
      <c r="O24" s="26"/>
      <c r="P24" s="9" t="n">
        <v>6</v>
      </c>
      <c r="Q24" s="26"/>
      <c r="R24" s="27" t="n">
        <v>14</v>
      </c>
      <c r="S24" s="26"/>
      <c r="T24" s="27" t="n">
        <v>13</v>
      </c>
      <c r="U24" s="26" t="n">
        <v>7</v>
      </c>
      <c r="V24" s="27"/>
      <c r="W24" s="26"/>
      <c r="X24" s="27" t="n">
        <v>3</v>
      </c>
      <c r="Y24" s="26" t="n">
        <v>4</v>
      </c>
      <c r="Z24" s="27"/>
      <c r="AA24" s="26"/>
      <c r="AB24" s="27" t="n">
        <v>10</v>
      </c>
      <c r="AC24" s="26"/>
      <c r="AD24" s="27" t="n">
        <v>1</v>
      </c>
      <c r="AE24" s="26" t="n">
        <v>9</v>
      </c>
      <c r="AF24" s="27"/>
      <c r="AG24" s="26"/>
      <c r="AH24" s="27" t="n">
        <v>15</v>
      </c>
      <c r="AI24" s="26"/>
      <c r="AJ24" s="27" t="n">
        <v>5</v>
      </c>
      <c r="AK24" s="26" t="n">
        <v>11</v>
      </c>
      <c r="AL24" s="27"/>
      <c r="AM24" s="5" t="n">
        <f aca="false">SUM(I24:AL24)</f>
        <v>120</v>
      </c>
      <c r="AN24" s="0" t="n">
        <f aca="false">$G24+$AI24+$AK24</f>
        <v>94</v>
      </c>
      <c r="AO24" s="0" t="n">
        <f aca="false">$G24+$AI24+$AL24</f>
        <v>83</v>
      </c>
      <c r="AP24" s="0" t="n">
        <f aca="false">$G24+$AJ24+$AK24</f>
        <v>99</v>
      </c>
      <c r="AQ24" s="0" t="n">
        <f aca="false">$G24+$AJ24+$AL24</f>
        <v>88</v>
      </c>
      <c r="AR24" s="5" t="str">
        <f aca="false">B24</f>
        <v>Pat</v>
      </c>
      <c r="AS24" s="1" t="n">
        <f aca="false">$G24+AK24</f>
        <v>94</v>
      </c>
      <c r="AT24" s="1" t="n">
        <f aca="false">$G24+AL24</f>
        <v>83</v>
      </c>
    </row>
    <row r="25" customFormat="false" ht="12.75" hidden="false" customHeight="true" outlineLevel="0" collapsed="false">
      <c r="A25" s="1" t="n">
        <v>1</v>
      </c>
      <c r="B25" s="5" t="s">
        <v>55</v>
      </c>
      <c r="C25" s="5" t="n">
        <v>2</v>
      </c>
      <c r="D25" s="5" t="n">
        <v>5</v>
      </c>
      <c r="E25" s="5" t="n">
        <v>267</v>
      </c>
      <c r="F25" s="5" t="n">
        <f aca="false">E25+G25</f>
        <v>349</v>
      </c>
      <c r="G25" s="23" t="n">
        <f aca="false">SUMIF(wins,"w",I25:AL25)</f>
        <v>82</v>
      </c>
      <c r="H25" s="23" t="n">
        <f aca="false">SUMIF(wins,"l",I25:AL25)</f>
        <v>0</v>
      </c>
      <c r="I25" s="24"/>
      <c r="J25" s="25" t="n">
        <v>5</v>
      </c>
      <c r="K25" s="9" t="n">
        <v>7</v>
      </c>
      <c r="L25" s="25"/>
      <c r="M25" s="26"/>
      <c r="N25" s="27" t="n">
        <v>11</v>
      </c>
      <c r="O25" s="26"/>
      <c r="P25" s="9" t="n">
        <v>2</v>
      </c>
      <c r="Q25" s="26"/>
      <c r="R25" s="27" t="n">
        <v>12</v>
      </c>
      <c r="S25" s="26"/>
      <c r="T25" s="27" t="n">
        <v>13</v>
      </c>
      <c r="U25" s="26" t="n">
        <v>4</v>
      </c>
      <c r="V25" s="27"/>
      <c r="W25" s="26"/>
      <c r="X25" s="27" t="n">
        <v>3</v>
      </c>
      <c r="Y25" s="26" t="n">
        <v>6</v>
      </c>
      <c r="Z25" s="27"/>
      <c r="AA25" s="26"/>
      <c r="AB25" s="27" t="n">
        <v>10</v>
      </c>
      <c r="AC25" s="26" t="n">
        <v>8</v>
      </c>
      <c r="AD25" s="27"/>
      <c r="AE25" s="26" t="n">
        <v>1</v>
      </c>
      <c r="AF25" s="27"/>
      <c r="AG25" s="26"/>
      <c r="AH25" s="27" t="n">
        <v>14</v>
      </c>
      <c r="AI25" s="26"/>
      <c r="AJ25" s="27" t="n">
        <v>9</v>
      </c>
      <c r="AK25" s="26" t="n">
        <v>15</v>
      </c>
      <c r="AL25" s="27"/>
      <c r="AM25" s="5" t="n">
        <f aca="false">SUM(I25:AL25)</f>
        <v>120</v>
      </c>
      <c r="AN25" s="0" t="n">
        <f aca="false">$G25+$AI25+$AK25</f>
        <v>97</v>
      </c>
      <c r="AO25" s="0" t="n">
        <f aca="false">$G25+$AI25+$AL25</f>
        <v>82</v>
      </c>
      <c r="AP25" s="0" t="n">
        <f aca="false">$G25+$AJ25+$AK25</f>
        <v>106</v>
      </c>
      <c r="AQ25" s="0" t="n">
        <f aca="false">$G25+$AJ25+$AL25</f>
        <v>91</v>
      </c>
      <c r="AR25" s="5" t="str">
        <f aca="false">B25</f>
        <v>Eldon</v>
      </c>
      <c r="AS25" s="1" t="n">
        <f aca="false">$G25+AK25</f>
        <v>97</v>
      </c>
      <c r="AT25" s="1" t="n">
        <f aca="false">$G25+AL25</f>
        <v>82</v>
      </c>
    </row>
    <row r="26" customFormat="false" ht="12.75" hidden="false" customHeight="true" outlineLevel="0" collapsed="false">
      <c r="B26" s="5" t="s">
        <v>56</v>
      </c>
      <c r="C26" s="5" t="n">
        <v>11</v>
      </c>
      <c r="D26" s="5" t="n">
        <v>14</v>
      </c>
      <c r="E26" s="5" t="n">
        <v>249</v>
      </c>
      <c r="F26" s="5" t="n">
        <f aca="false">E26+G26</f>
        <v>330</v>
      </c>
      <c r="G26" s="23" t="n">
        <f aca="false">SUMIF(wins,"w",I26:AL26)</f>
        <v>81</v>
      </c>
      <c r="H26" s="23" t="n">
        <f aca="false">SUMIF(wins,"l",I26:AL26)</f>
        <v>0</v>
      </c>
      <c r="I26" s="24"/>
      <c r="J26" s="25" t="n">
        <v>8</v>
      </c>
      <c r="K26" s="9" t="n">
        <v>9</v>
      </c>
      <c r="L26" s="25"/>
      <c r="M26" s="26"/>
      <c r="N26" s="27" t="n">
        <v>13</v>
      </c>
      <c r="O26" s="26" t="n">
        <v>2</v>
      </c>
      <c r="P26" s="9"/>
      <c r="Q26" s="26"/>
      <c r="R26" s="27" t="n">
        <v>10</v>
      </c>
      <c r="S26" s="26"/>
      <c r="T26" s="27" t="n">
        <v>11</v>
      </c>
      <c r="U26" s="26"/>
      <c r="V26" s="27" t="n">
        <v>5</v>
      </c>
      <c r="W26" s="26" t="n">
        <v>3</v>
      </c>
      <c r="X26" s="27"/>
      <c r="Y26" s="26" t="n">
        <v>4</v>
      </c>
      <c r="Z26" s="27"/>
      <c r="AA26" s="26"/>
      <c r="AB26" s="27" t="n">
        <v>12</v>
      </c>
      <c r="AC26" s="26" t="n">
        <v>6</v>
      </c>
      <c r="AD26" s="27"/>
      <c r="AE26" s="26"/>
      <c r="AF26" s="27" t="n">
        <v>1</v>
      </c>
      <c r="AG26" s="26"/>
      <c r="AH26" s="27" t="n">
        <v>15</v>
      </c>
      <c r="AI26" s="26"/>
      <c r="AJ26" s="27" t="n">
        <v>7</v>
      </c>
      <c r="AK26" s="26" t="n">
        <v>14</v>
      </c>
      <c r="AL26" s="27"/>
      <c r="AM26" s="5" t="n">
        <f aca="false">SUM(I26:AL26)</f>
        <v>120</v>
      </c>
      <c r="AN26" s="0" t="n">
        <f aca="false">$G26+$AI26+$AK26</f>
        <v>95</v>
      </c>
      <c r="AO26" s="0" t="n">
        <f aca="false">$G26+$AI26+$AL26</f>
        <v>81</v>
      </c>
      <c r="AP26" s="0" t="n">
        <f aca="false">$G26+$AJ26+$AK26</f>
        <v>102</v>
      </c>
      <c r="AQ26" s="0" t="n">
        <f aca="false">$G26+$AJ26+$AL26</f>
        <v>88</v>
      </c>
      <c r="AR26" s="5" t="str">
        <f aca="false">B26</f>
        <v>Growney</v>
      </c>
      <c r="AS26" s="1" t="n">
        <f aca="false">$G26+AK26</f>
        <v>95</v>
      </c>
      <c r="AT26" s="1" t="n">
        <f aca="false">$G26+AL26</f>
        <v>81</v>
      </c>
    </row>
    <row r="27" customFormat="false" ht="12.75" hidden="false" customHeight="true" outlineLevel="0" collapsed="false">
      <c r="B27" s="5" t="s">
        <v>63</v>
      </c>
      <c r="C27" s="5" t="n">
        <v>13</v>
      </c>
      <c r="D27" s="5" t="n">
        <v>16</v>
      </c>
      <c r="E27" s="5" t="n">
        <v>247</v>
      </c>
      <c r="F27" s="5" t="n">
        <f aca="false">E27+G27</f>
        <v>327</v>
      </c>
      <c r="G27" s="23" t="n">
        <f aca="false">SUMIF(wins,"w",I27:AL27)</f>
        <v>80</v>
      </c>
      <c r="H27" s="23" t="n">
        <f aca="false">SUMIF(wins,"l",I27:AL27)</f>
        <v>0</v>
      </c>
      <c r="I27" s="24" t="n">
        <v>2</v>
      </c>
      <c r="J27" s="25"/>
      <c r="K27" s="9" t="n">
        <v>7</v>
      </c>
      <c r="L27" s="25"/>
      <c r="M27" s="26"/>
      <c r="N27" s="27" t="n">
        <v>12</v>
      </c>
      <c r="O27" s="26"/>
      <c r="P27" s="9" t="n">
        <v>10</v>
      </c>
      <c r="Q27" s="26"/>
      <c r="R27" s="27" t="n">
        <v>13</v>
      </c>
      <c r="S27" s="26"/>
      <c r="T27" s="27" t="n">
        <v>15</v>
      </c>
      <c r="U27" s="26" t="n">
        <v>5</v>
      </c>
      <c r="V27" s="27"/>
      <c r="W27" s="26"/>
      <c r="X27" s="27" t="n">
        <v>1</v>
      </c>
      <c r="Y27" s="26"/>
      <c r="Z27" s="27" t="n">
        <v>3</v>
      </c>
      <c r="AA27" s="26"/>
      <c r="AB27" s="27" t="n">
        <v>11</v>
      </c>
      <c r="AC27" s="26" t="n">
        <v>6</v>
      </c>
      <c r="AD27" s="27"/>
      <c r="AE27" s="26" t="n">
        <v>4</v>
      </c>
      <c r="AF27" s="27"/>
      <c r="AG27" s="26"/>
      <c r="AH27" s="27" t="n">
        <v>14</v>
      </c>
      <c r="AI27" s="26"/>
      <c r="AJ27" s="27" t="n">
        <v>9</v>
      </c>
      <c r="AK27" s="26" t="n">
        <v>8</v>
      </c>
      <c r="AL27" s="27"/>
      <c r="AM27" s="5" t="n">
        <f aca="false">SUM(I27:AL27)</f>
        <v>120</v>
      </c>
      <c r="AN27" s="0" t="n">
        <f aca="false">$G27+$AI27+$AK27</f>
        <v>88</v>
      </c>
      <c r="AO27" s="0" t="n">
        <f aca="false">$G27+$AI27+$AL27</f>
        <v>80</v>
      </c>
      <c r="AP27" s="0" t="n">
        <f aca="false">$G27+$AJ27+$AK27</f>
        <v>97</v>
      </c>
      <c r="AQ27" s="0" t="n">
        <f aca="false">$G27+$AJ27+$AL27</f>
        <v>89</v>
      </c>
      <c r="AR27" s="5" t="str">
        <f aca="false">B27</f>
        <v>Mike&amp;Lisa</v>
      </c>
      <c r="AS27" s="1" t="n">
        <f aca="false">$G27+AK27</f>
        <v>88</v>
      </c>
      <c r="AT27" s="1" t="n">
        <f aca="false">$G27+AL27</f>
        <v>80</v>
      </c>
      <c r="AZ27" s="5"/>
      <c r="BA27" s="5"/>
      <c r="BB27" s="5"/>
    </row>
    <row r="28" customFormat="false" ht="12.75" hidden="false" customHeight="true" outlineLevel="0" collapsed="false">
      <c r="B28" s="5" t="s">
        <v>57</v>
      </c>
      <c r="C28" s="5" t="n">
        <v>7</v>
      </c>
      <c r="D28" s="5" t="n">
        <v>12</v>
      </c>
      <c r="E28" s="5" t="n">
        <v>257</v>
      </c>
      <c r="F28" s="5" t="n">
        <f aca="false">E28+G28</f>
        <v>335</v>
      </c>
      <c r="G28" s="23" t="n">
        <f aca="false">SUMIF(wins,"w",I28:AL28)</f>
        <v>78</v>
      </c>
      <c r="H28" s="23" t="n">
        <f aca="false">SUMIF(wins,"l",I28:AL28)</f>
        <v>0</v>
      </c>
      <c r="I28" s="24"/>
      <c r="J28" s="25" t="n">
        <v>4</v>
      </c>
      <c r="K28" s="29" t="n">
        <v>8</v>
      </c>
      <c r="L28" s="25"/>
      <c r="M28" s="26"/>
      <c r="N28" s="27" t="n">
        <v>11</v>
      </c>
      <c r="O28" s="26"/>
      <c r="P28" s="9" t="n">
        <v>3</v>
      </c>
      <c r="Q28" s="26"/>
      <c r="R28" s="27" t="n">
        <v>14</v>
      </c>
      <c r="S28" s="26"/>
      <c r="T28" s="27" t="n">
        <v>15</v>
      </c>
      <c r="U28" s="26"/>
      <c r="V28" s="27" t="n">
        <v>6</v>
      </c>
      <c r="W28" s="26"/>
      <c r="X28" s="27" t="n">
        <v>2</v>
      </c>
      <c r="Y28" s="26" t="n">
        <v>1</v>
      </c>
      <c r="Z28" s="27"/>
      <c r="AA28" s="26"/>
      <c r="AB28" s="27" t="n">
        <v>9</v>
      </c>
      <c r="AC28" s="26" t="n">
        <v>10</v>
      </c>
      <c r="AD28" s="27"/>
      <c r="AE28" s="26" t="n">
        <v>5</v>
      </c>
      <c r="AF28" s="27"/>
      <c r="AG28" s="26"/>
      <c r="AH28" s="27" t="n">
        <v>13</v>
      </c>
      <c r="AI28" s="26"/>
      <c r="AJ28" s="27" t="n">
        <v>7</v>
      </c>
      <c r="AK28" s="26" t="n">
        <v>12</v>
      </c>
      <c r="AL28" s="27"/>
      <c r="AM28" s="5" t="n">
        <f aca="false">SUM(I28:AL28)</f>
        <v>120</v>
      </c>
      <c r="AN28" s="0" t="n">
        <f aca="false">$G28+$AI28+$AK28</f>
        <v>90</v>
      </c>
      <c r="AO28" s="0" t="n">
        <f aca="false">$G28+$AI28+$AL28</f>
        <v>78</v>
      </c>
      <c r="AP28" s="0" t="n">
        <f aca="false">$G28+$AJ28+$AK28</f>
        <v>97</v>
      </c>
      <c r="AQ28" s="0" t="n">
        <f aca="false">$G28+$AJ28+$AL28</f>
        <v>85</v>
      </c>
      <c r="AR28" s="5" t="str">
        <f aca="false">B28</f>
        <v>Hank</v>
      </c>
      <c r="AS28" s="1" t="n">
        <f aca="false">$G28+AK28</f>
        <v>90</v>
      </c>
      <c r="AT28" s="1" t="n">
        <f aca="false">$G28+AL28</f>
        <v>78</v>
      </c>
    </row>
    <row r="29" customFormat="false" ht="12.75" hidden="false" customHeight="true" outlineLevel="0" collapsed="false">
      <c r="A29" s="1" t="n">
        <v>3</v>
      </c>
      <c r="B29" s="5" t="s">
        <v>67</v>
      </c>
      <c r="C29" s="5" t="n">
        <v>12</v>
      </c>
      <c r="D29" s="5" t="n">
        <v>18</v>
      </c>
      <c r="E29" s="5" t="n">
        <v>248</v>
      </c>
      <c r="F29" s="5" t="n">
        <f aca="false">E29+G29</f>
        <v>324</v>
      </c>
      <c r="G29" s="23" t="n">
        <f aca="false">SUMIF(wins,"w",I29:AL29)</f>
        <v>76</v>
      </c>
      <c r="H29" s="23" t="n">
        <f aca="false">SUMIF(wins,"l",I29:AL29)</f>
        <v>0</v>
      </c>
      <c r="I29" s="24"/>
      <c r="J29" s="25" t="n">
        <v>6</v>
      </c>
      <c r="K29" s="9" t="n">
        <v>4</v>
      </c>
      <c r="L29" s="25"/>
      <c r="M29" s="26"/>
      <c r="N29" s="27" t="n">
        <v>8</v>
      </c>
      <c r="O29" s="26" t="n">
        <v>3</v>
      </c>
      <c r="P29" s="9"/>
      <c r="Q29" s="26"/>
      <c r="R29" s="30" t="n">
        <v>12</v>
      </c>
      <c r="S29" s="26"/>
      <c r="T29" s="27" t="n">
        <v>13</v>
      </c>
      <c r="U29" s="26"/>
      <c r="V29" s="27" t="n">
        <v>2</v>
      </c>
      <c r="W29" s="26"/>
      <c r="X29" s="27" t="n">
        <v>5</v>
      </c>
      <c r="Y29" s="26" t="n">
        <v>10</v>
      </c>
      <c r="Z29" s="27"/>
      <c r="AA29" s="26"/>
      <c r="AB29" s="27" t="n">
        <v>9</v>
      </c>
      <c r="AC29" s="26" t="n">
        <v>11</v>
      </c>
      <c r="AD29" s="27"/>
      <c r="AE29" s="26" t="n">
        <v>7</v>
      </c>
      <c r="AF29" s="27"/>
      <c r="AG29" s="26"/>
      <c r="AH29" s="27" t="n">
        <v>14</v>
      </c>
      <c r="AI29" s="26"/>
      <c r="AJ29" s="27" t="n">
        <v>1</v>
      </c>
      <c r="AK29" s="26" t="n">
        <v>15</v>
      </c>
      <c r="AL29" s="27"/>
      <c r="AM29" s="5" t="n">
        <f aca="false">SUM(I29:AL29)</f>
        <v>120</v>
      </c>
      <c r="AN29" s="0" t="n">
        <f aca="false">$G29+$AI29+$AK29</f>
        <v>91</v>
      </c>
      <c r="AO29" s="0" t="n">
        <f aca="false">$G29+$AI29+$AL29</f>
        <v>76</v>
      </c>
      <c r="AP29" s="0" t="n">
        <f aca="false">$G29+$AJ29+$AK29</f>
        <v>92</v>
      </c>
      <c r="AQ29" s="0" t="n">
        <f aca="false">$G29+$AJ29+$AL29</f>
        <v>77</v>
      </c>
      <c r="AR29" s="5" t="str">
        <f aca="false">B29</f>
        <v>Prentice</v>
      </c>
      <c r="AS29" s="1" t="n">
        <f aca="false">$G29+AK29</f>
        <v>91</v>
      </c>
      <c r="AT29" s="1" t="n">
        <f aca="false">$G29+AL29</f>
        <v>76</v>
      </c>
    </row>
    <row r="30" customFormat="false" ht="12.75" hidden="false" customHeight="false" outlineLevel="0" collapsed="false">
      <c r="B30" s="5" t="s">
        <v>70</v>
      </c>
      <c r="C30" s="5" t="n">
        <v>22</v>
      </c>
      <c r="D30" s="5" t="n">
        <v>23</v>
      </c>
      <c r="E30" s="5" t="n">
        <v>228</v>
      </c>
      <c r="F30" s="5" t="n">
        <f aca="false">E30+G30</f>
        <v>303</v>
      </c>
      <c r="G30" s="23" t="n">
        <f aca="false">SUMIF(wins,"w",I30:AL30)</f>
        <v>75</v>
      </c>
      <c r="H30" s="23" t="n">
        <f aca="false">SUMIF(wins,"l",I30:AL30)</f>
        <v>0</v>
      </c>
      <c r="I30" s="24"/>
      <c r="J30" s="25" t="n">
        <v>12</v>
      </c>
      <c r="K30" s="9" t="n">
        <v>11</v>
      </c>
      <c r="L30" s="25"/>
      <c r="M30" s="26"/>
      <c r="N30" s="27" t="n">
        <v>8</v>
      </c>
      <c r="O30" s="26"/>
      <c r="P30" s="9" t="n">
        <v>4</v>
      </c>
      <c r="Q30" s="26"/>
      <c r="R30" s="27" t="n">
        <v>10</v>
      </c>
      <c r="S30" s="26"/>
      <c r="T30" s="27" t="n">
        <v>9</v>
      </c>
      <c r="U30" s="26"/>
      <c r="V30" s="27" t="n">
        <v>5</v>
      </c>
      <c r="W30" s="26"/>
      <c r="X30" s="27" t="n">
        <v>3</v>
      </c>
      <c r="Y30" s="26" t="n">
        <v>7</v>
      </c>
      <c r="Z30" s="27"/>
      <c r="AA30" s="26"/>
      <c r="AB30" s="27" t="n">
        <v>2</v>
      </c>
      <c r="AC30" s="26" t="n">
        <v>13</v>
      </c>
      <c r="AD30" s="27"/>
      <c r="AE30" s="26"/>
      <c r="AF30" s="27" t="n">
        <v>1</v>
      </c>
      <c r="AG30" s="26"/>
      <c r="AH30" s="27" t="n">
        <v>14</v>
      </c>
      <c r="AI30" s="26"/>
      <c r="AJ30" s="27" t="n">
        <v>6</v>
      </c>
      <c r="AK30" s="26" t="n">
        <v>15</v>
      </c>
      <c r="AL30" s="27"/>
      <c r="AM30" s="5" t="n">
        <f aca="false">SUM(I30:AL30)</f>
        <v>120</v>
      </c>
      <c r="AN30" s="0" t="n">
        <f aca="false">$G30+$AI30+$AK30</f>
        <v>90</v>
      </c>
      <c r="AO30" s="0" t="n">
        <f aca="false">$G30+$AI30+$AL30</f>
        <v>75</v>
      </c>
      <c r="AP30" s="0" t="n">
        <f aca="false">$G30+$AJ30+$AK30</f>
        <v>96</v>
      </c>
      <c r="AQ30" s="0" t="n">
        <f aca="false">$G30+$AJ30+$AL30</f>
        <v>81</v>
      </c>
      <c r="AR30" s="5" t="str">
        <f aca="false">B30</f>
        <v>WAM</v>
      </c>
      <c r="AS30" s="1" t="n">
        <f aca="false">$G30+AK30</f>
        <v>90</v>
      </c>
      <c r="AT30" s="1" t="n">
        <f aca="false">$G30+AL30</f>
        <v>75</v>
      </c>
      <c r="AY30" s="5"/>
    </row>
    <row r="31" customFormat="false" ht="12.75" hidden="false" customHeight="false" outlineLevel="0" collapsed="false">
      <c r="A31" s="1" t="n">
        <v>4</v>
      </c>
      <c r="B31" s="5" t="s">
        <v>64</v>
      </c>
      <c r="C31" s="5" t="n">
        <v>3</v>
      </c>
      <c r="D31" s="5" t="n">
        <v>10</v>
      </c>
      <c r="E31" s="5" t="n">
        <v>264</v>
      </c>
      <c r="F31" s="5" t="n">
        <f aca="false">E31+G31</f>
        <v>336</v>
      </c>
      <c r="G31" s="23" t="n">
        <f aca="false">SUMIF(wins,"w",I31:AL31)</f>
        <v>72</v>
      </c>
      <c r="H31" s="23" t="n">
        <f aca="false">SUMIF(wins,"l",I31:AL31)</f>
        <v>0</v>
      </c>
      <c r="I31" s="24" t="n">
        <v>3</v>
      </c>
      <c r="J31" s="25"/>
      <c r="K31" s="29" t="n">
        <v>10</v>
      </c>
      <c r="L31" s="25"/>
      <c r="M31" s="26"/>
      <c r="N31" s="27" t="n">
        <v>9</v>
      </c>
      <c r="O31" s="26" t="n">
        <v>5</v>
      </c>
      <c r="P31" s="9"/>
      <c r="Q31" s="26"/>
      <c r="R31" s="27" t="n">
        <v>12</v>
      </c>
      <c r="S31" s="26"/>
      <c r="T31" s="27" t="n">
        <v>13</v>
      </c>
      <c r="U31" s="26"/>
      <c r="V31" s="27" t="n">
        <v>4</v>
      </c>
      <c r="W31" s="26"/>
      <c r="X31" s="27" t="n">
        <v>7</v>
      </c>
      <c r="Y31" s="26"/>
      <c r="Z31" s="27" t="n">
        <v>1</v>
      </c>
      <c r="AA31" s="26" t="n">
        <v>2</v>
      </c>
      <c r="AB31" s="27"/>
      <c r="AC31" s="26" t="n">
        <v>11</v>
      </c>
      <c r="AD31" s="27"/>
      <c r="AE31" s="26" t="n">
        <v>6</v>
      </c>
      <c r="AF31" s="27"/>
      <c r="AG31" s="26"/>
      <c r="AH31" s="27" t="n">
        <v>15</v>
      </c>
      <c r="AI31" s="26"/>
      <c r="AJ31" s="27" t="n">
        <v>8</v>
      </c>
      <c r="AK31" s="26" t="n">
        <v>14</v>
      </c>
      <c r="AL31" s="27"/>
      <c r="AM31" s="5" t="n">
        <f aca="false">SUM(I31:AL31)</f>
        <v>120</v>
      </c>
      <c r="AN31" s="0" t="n">
        <f aca="false">$G31+$AI31+$AK31</f>
        <v>86</v>
      </c>
      <c r="AO31" s="0" t="n">
        <f aca="false">$G31+$AI31+$AL31</f>
        <v>72</v>
      </c>
      <c r="AP31" s="0" t="n">
        <f aca="false">$G31+$AJ31+$AK31</f>
        <v>94</v>
      </c>
      <c r="AQ31" s="0" t="n">
        <f aca="false">$G31+$AJ31+$AL31</f>
        <v>80</v>
      </c>
      <c r="AR31" s="5" t="str">
        <f aca="false">B31</f>
        <v>Nancy</v>
      </c>
      <c r="AS31" s="1" t="n">
        <f aca="false">$G31+AK31</f>
        <v>86</v>
      </c>
      <c r="AT31" s="1" t="n">
        <f aca="false">$G31+AL31</f>
        <v>72</v>
      </c>
    </row>
    <row r="32" customFormat="false" ht="13.5" hidden="false" customHeight="true" outlineLevel="0" collapsed="false">
      <c r="B32" s="5" t="s">
        <v>51</v>
      </c>
      <c r="C32" s="5" t="n">
        <v>17</v>
      </c>
      <c r="D32" s="5" t="n">
        <v>21</v>
      </c>
      <c r="E32" s="5" t="n">
        <v>245</v>
      </c>
      <c r="F32" s="5" t="n">
        <f aca="false">E32+G32</f>
        <v>311</v>
      </c>
      <c r="G32" s="23" t="n">
        <f aca="false">SUMIF(wins,"w",I32:AL32)</f>
        <v>66</v>
      </c>
      <c r="H32" s="23" t="n">
        <f aca="false">SUMIF(wins,"l",I32:AL32)</f>
        <v>0</v>
      </c>
      <c r="I32" s="24"/>
      <c r="J32" s="25" t="n">
        <v>7</v>
      </c>
      <c r="K32" s="29" t="n">
        <v>8</v>
      </c>
      <c r="L32" s="25"/>
      <c r="M32" s="26" t="n">
        <v>6</v>
      </c>
      <c r="N32" s="27"/>
      <c r="O32" s="26" t="n">
        <v>4</v>
      </c>
      <c r="P32" s="9"/>
      <c r="Q32" s="26"/>
      <c r="R32" s="27" t="n">
        <v>13</v>
      </c>
      <c r="S32" s="26"/>
      <c r="T32" s="27" t="n">
        <v>12</v>
      </c>
      <c r="U32" s="26" t="n">
        <v>1</v>
      </c>
      <c r="V32" s="27"/>
      <c r="W32" s="26"/>
      <c r="X32" s="27" t="n">
        <v>9</v>
      </c>
      <c r="Y32" s="26" t="n">
        <v>2</v>
      </c>
      <c r="Z32" s="27"/>
      <c r="AA32" s="26"/>
      <c r="AB32" s="27" t="n">
        <v>3</v>
      </c>
      <c r="AC32" s="26" t="n">
        <v>5</v>
      </c>
      <c r="AD32" s="27"/>
      <c r="AE32" s="26" t="n">
        <v>11</v>
      </c>
      <c r="AF32" s="27"/>
      <c r="AG32" s="26"/>
      <c r="AH32" s="27" t="n">
        <v>15</v>
      </c>
      <c r="AI32" s="26"/>
      <c r="AJ32" s="27" t="n">
        <v>10</v>
      </c>
      <c r="AK32" s="26" t="n">
        <v>14</v>
      </c>
      <c r="AL32" s="27"/>
      <c r="AM32" s="5" t="n">
        <f aca="false">SUM(I32:AL32)</f>
        <v>120</v>
      </c>
      <c r="AN32" s="0" t="n">
        <f aca="false">$G32+$AI32+$AK32</f>
        <v>80</v>
      </c>
      <c r="AO32" s="0" t="n">
        <f aca="false">$G32+$AI32+$AL32</f>
        <v>66</v>
      </c>
      <c r="AP32" s="0" t="n">
        <f aca="false">$G32+$AJ32+$AK32</f>
        <v>90</v>
      </c>
      <c r="AQ32" s="0" t="n">
        <f aca="false">$G32+$AJ32+$AL32</f>
        <v>76</v>
      </c>
      <c r="AR32" s="5" t="str">
        <f aca="false">B32</f>
        <v>Daryl</v>
      </c>
      <c r="AS32" s="1" t="n">
        <f aca="false">$G32+AK32</f>
        <v>80</v>
      </c>
      <c r="AT32" s="1" t="n">
        <f aca="false">$G32+AL32</f>
        <v>66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71</v>
      </c>
      <c r="C34" s="5"/>
      <c r="D34" s="5"/>
      <c r="E34" s="31" t="n">
        <f aca="false">SUM(E7:E33)</f>
        <v>6348</v>
      </c>
      <c r="F34" s="31" t="n">
        <f aca="false">SUM(F7:F33)</f>
        <v>8604</v>
      </c>
      <c r="G34" s="31" t="n">
        <f aca="false">SUM(G7:G33)</f>
        <v>2256</v>
      </c>
      <c r="H34" s="31"/>
      <c r="I34" s="32" t="n">
        <f aca="false">SUM(I7:I32)</f>
        <v>13</v>
      </c>
      <c r="J34" s="30" t="n">
        <f aca="false">SUM(J7:J32)</f>
        <v>111</v>
      </c>
      <c r="K34" s="5" t="n">
        <f aca="false">SUM(K7:K32)</f>
        <v>132</v>
      </c>
      <c r="L34" s="30" t="n">
        <f aca="false">SUM(L7:L32)</f>
        <v>16</v>
      </c>
      <c r="M34" s="32" t="n">
        <f aca="false">SUM(M7:M32)</f>
        <v>6</v>
      </c>
      <c r="N34" s="30" t="n">
        <f aca="false">SUM(N7:N32)</f>
        <v>272</v>
      </c>
      <c r="O34" s="32" t="n">
        <f aca="false">SUM(O7:O32)</f>
        <v>33</v>
      </c>
      <c r="P34" s="5" t="n">
        <f aca="false">SUM(P7:P32)</f>
        <v>81</v>
      </c>
      <c r="Q34" s="32" t="n">
        <f aca="false">SUM(Q7:Q32)</f>
        <v>0</v>
      </c>
      <c r="R34" s="30" t="n">
        <f aca="false">SUM(R7:R32)</f>
        <v>333</v>
      </c>
      <c r="S34" s="32" t="n">
        <f aca="false">SUM(S7:S32)</f>
        <v>12</v>
      </c>
      <c r="T34" s="30" t="n">
        <f aca="false">SUM(T7:T32)</f>
        <v>322</v>
      </c>
      <c r="U34" s="32" t="n">
        <f aca="false">SUM(U7:U32)</f>
        <v>25</v>
      </c>
      <c r="V34" s="30" t="n">
        <f aca="false">SUM(V7:V32)</f>
        <v>114</v>
      </c>
      <c r="W34" s="32" t="n">
        <f aca="false">SUM(W7:W32)</f>
        <v>6</v>
      </c>
      <c r="X34" s="30" t="n">
        <f aca="false">SUM(X7:X32)</f>
        <v>126</v>
      </c>
      <c r="Y34" s="32" t="n">
        <f aca="false">SUM(Y7:Y32)</f>
        <v>136</v>
      </c>
      <c r="Z34" s="30" t="n">
        <f aca="false">SUM(Z7:Z32)</f>
        <v>8</v>
      </c>
      <c r="AA34" s="32" t="n">
        <f aca="false">SUM(AA7:AA32)</f>
        <v>2</v>
      </c>
      <c r="AB34" s="30" t="n">
        <f aca="false">SUM(AB7:AB32)</f>
        <v>231</v>
      </c>
      <c r="AC34" s="32" t="n">
        <f aca="false">SUM(AC7:AC32)</f>
        <v>143</v>
      </c>
      <c r="AD34" s="30" t="n">
        <f aca="false">SUM(AD7:AD32)</f>
        <v>8</v>
      </c>
      <c r="AE34" s="32" t="n">
        <f aca="false">SUM(AE7:AE32)</f>
        <v>76</v>
      </c>
      <c r="AF34" s="30" t="n">
        <f aca="false">SUM(AF7:AF32)</f>
        <v>20</v>
      </c>
      <c r="AG34" s="32" t="n">
        <f aca="false">SUM(AG7:AG32)</f>
        <v>0</v>
      </c>
      <c r="AH34" s="30" t="n">
        <f aca="false">SUM(AH7:AH32)</f>
        <v>369</v>
      </c>
      <c r="AI34" s="32" t="n">
        <f aca="false">SUM(AI7:AI32)</f>
        <v>0</v>
      </c>
      <c r="AJ34" s="30" t="n">
        <f aca="false">SUM(AJ7:AJ32)</f>
        <v>184</v>
      </c>
      <c r="AK34" s="32" t="n">
        <f aca="false">SUM(AK7:AK32)</f>
        <v>341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72</v>
      </c>
      <c r="C35" s="5"/>
      <c r="D35" s="5"/>
      <c r="E35" s="33" t="n">
        <f aca="false">IF(E34=0,"",AVERAGE(E7:E32))</f>
        <v>244.153846153846</v>
      </c>
      <c r="F35" s="33" t="n">
        <f aca="false">IF(F34=0,"",AVERAGE(F7:F32))</f>
        <v>330.923076923077</v>
      </c>
      <c r="G35" s="33" t="n">
        <f aca="false">IF(G34=0,"",AVERAGE(G7:G32))</f>
        <v>86.7692307692308</v>
      </c>
      <c r="H35" s="33"/>
      <c r="I35" s="34" t="n">
        <f aca="false">IF(I34=0,"",AVERAGE(I7:I32))</f>
        <v>2.6</v>
      </c>
      <c r="J35" s="35" t="n">
        <f aca="false">IF(J34=0,"",AVERAGE(J7:J32))</f>
        <v>5.28571428571429</v>
      </c>
      <c r="K35" s="36" t="n">
        <f aca="false">IF(K34=0,"",AVERAGE(K7:K32))</f>
        <v>6.28571428571429</v>
      </c>
      <c r="L35" s="35" t="n">
        <f aca="false">IF(L34=0,"",AVERAGE(L7:L32))</f>
        <v>3.2</v>
      </c>
      <c r="M35" s="34" t="n">
        <f aca="false">IF(M34=0,"",AVERAGE(M7:M32))</f>
        <v>6</v>
      </c>
      <c r="N35" s="35" t="n">
        <f aca="false">IF(N34=0,"",AVERAGE(N7:N32))</f>
        <v>10.88</v>
      </c>
      <c r="O35" s="34" t="n">
        <f aca="false">IF(O34=0,"",AVERAGE(O7:O32))</f>
        <v>4.125</v>
      </c>
      <c r="P35" s="36" t="n">
        <f aca="false">IF(P34=0,"",AVERAGE(P7:P32))</f>
        <v>4.5</v>
      </c>
      <c r="Q35" s="34" t="str">
        <f aca="false">IF(Q34=0,"",AVERAGE(Q7:Q32))</f>
        <v/>
      </c>
      <c r="R35" s="35" t="n">
        <f aca="false">IF(R34=0,"",AVERAGE(R7:R32))</f>
        <v>12.8076923076923</v>
      </c>
      <c r="S35" s="34" t="n">
        <f aca="false">IF(S34=0,"",AVERAGE(S7:S32))</f>
        <v>12</v>
      </c>
      <c r="T35" s="35" t="n">
        <f aca="false">IF(T34=0,"",AVERAGE(T7:T32))</f>
        <v>12.88</v>
      </c>
      <c r="U35" s="34" t="n">
        <f aca="false">IF(U34=0,"",AVERAGE(U7:U32))</f>
        <v>3.125</v>
      </c>
      <c r="V35" s="35" t="n">
        <f aca="false">IF(V34=0,"",AVERAGE(V7:V32))</f>
        <v>6.33333333333333</v>
      </c>
      <c r="W35" s="34" t="n">
        <f aca="false">IF(W34=0,"",AVERAGE(W7:W32))</f>
        <v>3</v>
      </c>
      <c r="X35" s="35" t="n">
        <f aca="false">IF(X34=0,"",AVERAGE(X7:X32))</f>
        <v>5.25</v>
      </c>
      <c r="Y35" s="34" t="n">
        <f aca="false">IF(Y34=0,"",AVERAGE(Y7:Y32))</f>
        <v>5.91304347826087</v>
      </c>
      <c r="Z35" s="35" t="n">
        <f aca="false">IF(Z34=0,"",AVERAGE(Z7:Z32))</f>
        <v>2.66666666666667</v>
      </c>
      <c r="AA35" s="34" t="n">
        <f aca="false">IF(AA34=0,"",AVERAGE(AA7:AA32))</f>
        <v>2</v>
      </c>
      <c r="AB35" s="35" t="n">
        <f aca="false">IF(AB34=0,"",AVERAGE(AB7:AB32))</f>
        <v>9.24</v>
      </c>
      <c r="AC35" s="34" t="n">
        <f aca="false">IF(AC34=0,"",AVERAGE(AC7:AC32))</f>
        <v>6.21739130434783</v>
      </c>
      <c r="AD35" s="35" t="n">
        <f aca="false">IF(AD34=0,"",AVERAGE(AD7:AD32))</f>
        <v>2.66666666666667</v>
      </c>
      <c r="AE35" s="34" t="n">
        <f aca="false">IF(AE34=0,"",AVERAGE(AE7:AE32))</f>
        <v>4.47058823529412</v>
      </c>
      <c r="AF35" s="35" t="n">
        <f aca="false">IF(AF34=0,"",AVERAGE(AF7:AF32))</f>
        <v>2.22222222222222</v>
      </c>
      <c r="AG35" s="34" t="str">
        <f aca="false">IF(AG34=0,"",AVERAGE(AG7:AG32))</f>
        <v/>
      </c>
      <c r="AH35" s="35" t="n">
        <f aca="false">IF(AH34=0,"",AVERAGE(AH7:AH32))</f>
        <v>14.1923076923077</v>
      </c>
      <c r="AI35" s="34" t="str">
        <f aca="false">IF(AI34=0,"",AVERAGE(AI7:AI32))</f>
        <v/>
      </c>
      <c r="AJ35" s="35" t="n">
        <f aca="false">IF(AJ34=0,"",AVERAGE(AJ7:AJ32))</f>
        <v>7.07692307692308</v>
      </c>
      <c r="AK35" s="34" t="n">
        <f aca="false">IF(AK34=0,"",AVERAGE(AK7:AK32))</f>
        <v>13.1153846153846</v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73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2001-10-21T14:09:00Z</cp:lastPrinted>
  <dcterms:modified xsi:type="dcterms:W3CDTF">2001-10-21T14:42:57Z</dcterms:modified>
  <cp:revision>0</cp:revision>
  <dc:subject/>
  <dc:title/>
</cp:coreProperties>
</file>