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</sheets>
  <definedNames>
    <definedName function="false" hidden="false" localSheetId="4" name="_xlnm.Print_Area" vbProcedure="false">'Apr 01 Est'!$A$1:$AQ$123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3" name="_xlnm.Print_Area" vbProcedure="false">'Mar 01 Est'!$A$1:$AQ$123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<sst xmlns="http://schemas.openxmlformats.org/spreadsheetml/2006/main" count="951" uniqueCount="121">
  <si>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</si>
  <si>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</si>
  <si>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</si>
  <si>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</si>
  <si>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</si>
  <si>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</si>
  <si>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</si>
  <si>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</si>
  <si>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</si>
  <si>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</si>
  <si>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</si>
  <si>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</si>
  <si>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</si>
  <si>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</si>
  <si>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</si>
  <si>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</si>
  <si>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</si>
  <si>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</si>
  <si>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</si>
  <si>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</si>
  <si>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</si>
  <si>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</si>
  <si>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</si>
  <si>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</si>
  <si>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</si>
  <si>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</si>
  <si>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</si>
  <si>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</si>
  <si>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</si>
  <si>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</si>
  <si>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</si>
  <si>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</si>
  <si>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</si>
  <si>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</si>
  <si>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</si>
  <si>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</si>
  <si>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</si>
  <si>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</si>
  <si>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</si>
  <si>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</si>
  <si>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</si>
  <si>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</si>
  <si>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</si>
  <si>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</si>
  <si>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</si>
  <si>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</si>
  <si>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</si>
  <si>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</si>
  <si>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</si>
  <si>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</si>
  <si>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</si>
  <si>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</si>
  <si>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</si>
  <si>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</si>
  <si>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</si>
  <si>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</si>
  <si>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</si>
  <si>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</si>
  <si>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</si>
  <si>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</si>
  <si>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</si>
  <si>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</si>
  <si>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</si>
  <si>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</si>
  <si>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</si>
  <si>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</si>
  <si>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</si>
  <si>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</si>
  <si>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</si>
  <si>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</si>
  <si>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</si>
  <si>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</si>
  <si>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</si>
  <si>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</si>
  <si>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</si>
  <si>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</si>
  <si>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</si>
  <si>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</si>
  <si>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</si>
  <si>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</si>
  <si>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</si>
  <si>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</si>
  <si>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</si>
  <si>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</si>
  <si>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</si>
  <si>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</si>
  <si>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</si>
  <si>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</si>
  <si>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</si>
  <si>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</si>
  <si>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</si>
  <si>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</si>
  <si>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</si>
  <si>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</si>
  <si>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</si>
  <si>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</si>
  <si>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</si>
  <si>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</si>
  <si>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</si>
  <si>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</si>
  <si>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</si>
  <si>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</si>
  <si>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</si>
  <si>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</si>
  <si>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</si>
  <si>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</si>
  <si>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</si>
  <si>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</si>
  <si>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</si>
  <si>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</si>
  <si>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</si>
  <si>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</si>
  <si>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</si>
  <si>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</si>
  <si>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</si>
  <si>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</si>
  <si>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</si>
  <si>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</si>
  <si>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</si>
  <si>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</si>
  <si>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Total Expenses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</si>
</sst>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  <numFmt numFmtId="177" formatCode="\$#,##0.00_);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" activePane="bottomRight" state="frozen"/>
      <selection pane="topLeft" activeCell="A4" activeCellId="0" sqref="A4"/>
      <selection pane="topRight" activeCell="AJ4" activeCellId="0" sqref="AJ4"/>
      <selection pane="bottomLeft" activeCell="A8" activeCellId="0" sqref="A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I84" activePane="bottomRight" state="frozen"/>
      <selection pane="topLeft" activeCell="A4" activeCellId="0" sqref="A4"/>
      <selection pane="topRight" activeCell="AI4" activeCellId="0" sqref="AI4"/>
      <selection pane="bottomLeft" activeCell="A84" activeCellId="0" sqref="A84"/>
      <selection pane="bottomRight" activeCell="AR120" activeCellId="0" sqref="AR12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true" hidden="false" outlineLevel="0" max="44" min="44" style="1" width="13.28"/>
    <col collapsed="false" customWidth="false" hidden="false" outlineLevel="0" max="257" min="45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415800</v>
      </c>
      <c r="AP48" s="29" t="n">
        <f aca="false">AO48*E48</f>
        <v>41580</v>
      </c>
      <c r="AQ48" s="28" t="n">
        <f aca="false">SUM(I48:AM48)*F48</f>
        <v>4200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26399</v>
      </c>
      <c r="AL61" s="34" t="n">
        <f aca="false">SUM(AL45:AL60)</f>
        <v>29941</v>
      </c>
      <c r="AM61" s="34" t="n">
        <f aca="false">SUM(AM45:AM60)</f>
        <v>0</v>
      </c>
      <c r="AO61" s="34" t="n">
        <f aca="false">SUM(AO45:AO60)</f>
        <v>1072334.34</v>
      </c>
      <c r="AP61" s="36" t="n">
        <f aca="false">SUM(AP45:AP60)</f>
        <v>107233.434</v>
      </c>
      <c r="AQ61" s="34" t="n">
        <f aca="false">SUM(AQ45:AQ60)</f>
        <v>10831.66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26135.01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29641.59</v>
      </c>
      <c r="AM73" s="28"/>
      <c r="AO73" s="28" t="n">
        <f aca="false">SUM(I73:AN73)</f>
        <v>1072334.34</v>
      </c>
      <c r="AP73" s="29" t="n">
        <f aca="false">AP17+AP33+AP36+AP39+AP61+AP64+AP67-AP91-AP94-AP97-AP100-AP103</f>
        <v>2979909.908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1072334.34</v>
      </c>
      <c r="AP111" s="84" t="n">
        <f aca="false">AP61</f>
        <v>107233.434</v>
      </c>
      <c r="AR111" s="104" t="s">
        <v>120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  <c r="AR112" s="105" t="n">
        <f aca="false">AP107+AP108+AP111</f>
        <v>3760428.434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1072334.34</v>
      </c>
      <c r="AP115" s="84" t="n">
        <f aca="false">AP73</f>
        <v>2979909.908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3034709.908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10831.66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29999.9999999999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Megan Parker</cp:lastModifiedBy>
  <cp:lastPrinted>2001-03-13T14:04:39Z</cp:lastPrinted>
  <cp:revision>0</cp:revision>
  <dc:subject/>
  <dc:title/>
</cp:coreProperties>
</file>