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Bonus by Co (final)" sheetId="1" state="visible" r:id="rId3"/>
  </sheets>
  <definedNames>
    <definedName function="false" hidden="false" localSheetId="0" name="_xlnm.Print_Area" vbProcedure="false">'Total Bonus by Co (final)'!$A$1:$F$30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<sst xmlns="http://schemas.openxmlformats.org/spreadsheetml/2006/main" count="22" uniqueCount="18">
  <si>
    <t xml:space="preserve">Company</t>
  </si>
  <si>
    <t xml:space="preserve">BVP/BNS</t>
  </si>
  <si>
    <t xml:space="preserve">OVP</t>
  </si>
  <si>
    <t xml:space="preserve">FVP</t>
  </si>
  <si>
    <t xml:space="preserve">*366</t>
  </si>
  <si>
    <t xml:space="preserve">**548</t>
  </si>
  <si>
    <t xml:space="preserve">TOTAL</t>
  </si>
  <si>
    <t xml:space="preserve">***ADJUSTED TOTAL</t>
  </si>
  <si>
    <t xml:space="preserve">*Includes the following: BNS amounts for Horton, Hayslett, McCarty and outside</t>
  </si>
  <si>
    <t xml:space="preserve">spending charged to BVP pool ($145,098)</t>
  </si>
  <si>
    <t xml:space="preserve">*  Included in Company 366 total, however, funded by Enron Wind</t>
  </si>
  <si>
    <t xml:space="preserve">BVP: $25,020</t>
  </si>
  <si>
    <t xml:space="preserve">* Included in Company 366 total, however, funded by Azurix:</t>
  </si>
  <si>
    <t xml:space="preserve">OVP: $3,330</t>
  </si>
  <si>
    <t xml:space="preserve">**Included in Company 548 total, however, funded by ENA</t>
  </si>
  <si>
    <t xml:space="preserve">BVP: $452,900</t>
  </si>
  <si>
    <t xml:space="preserve">OVP: $105,753</t>
  </si>
  <si>
    <t xml:space="preserve">***Adjusted Total excludes amounts funded by other business units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</si>
</sst>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#,##0.00"/>
  </numFmts>
  <fonts count="6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1" width="23.49"/>
    <col collapsed="false" customWidth="true" hidden="false" outlineLevel="0" max="4" min="2" style="1" width="17.82"/>
    <col collapsed="false" customWidth="true" hidden="false" outlineLevel="0" max="5" min="5" style="1" width="16.82"/>
    <col collapsed="false" customWidth="true" hidden="false" outlineLevel="0" max="6" min="6" style="1" width="10.82"/>
    <col collapsed="false" customWidth="true" hidden="false" outlineLevel="0" max="7" min="7" style="1" width="16.99"/>
    <col collapsed="false" customWidth="false" hidden="false" outlineLevel="0" max="257" min="8" style="1" width="9.33"/>
  </cols>
  <sheetData>
    <row r="1" customFormat="false" ht="27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75" hidden="false" customHeight="true" outlineLevel="0" collapsed="false">
      <c r="A2" s="3" t="n">
        <v>60</v>
      </c>
      <c r="B2" s="4" t="n">
        <v>317700</v>
      </c>
      <c r="C2" s="4" t="n">
        <v>544615</v>
      </c>
      <c r="D2" s="4" t="n">
        <v>237478</v>
      </c>
      <c r="G2" s="5"/>
    </row>
    <row r="3" customFormat="false" ht="15.75" hidden="false" customHeight="true" outlineLevel="0" collapsed="false">
      <c r="A3" s="3" t="n">
        <v>62</v>
      </c>
      <c r="B3" s="4" t="n">
        <v>761500</v>
      </c>
      <c r="C3" s="4" t="n">
        <v>662920</v>
      </c>
      <c r="D3" s="4" t="n">
        <v>386674</v>
      </c>
      <c r="G3" s="5"/>
    </row>
    <row r="4" customFormat="false" ht="15.75" hidden="false" customHeight="true" outlineLevel="0" collapsed="false">
      <c r="A4" s="3" t="n">
        <v>85</v>
      </c>
      <c r="B4" s="4" t="n">
        <v>466000</v>
      </c>
      <c r="C4" s="4" t="n">
        <v>216200</v>
      </c>
      <c r="D4" s="4"/>
      <c r="G4" s="5"/>
    </row>
    <row r="5" customFormat="false" ht="15.75" hidden="false" customHeight="true" outlineLevel="0" collapsed="false">
      <c r="A5" s="3" t="n">
        <v>172</v>
      </c>
      <c r="B5" s="4" t="n">
        <v>1226400</v>
      </c>
      <c r="C5" s="4" t="n">
        <v>561340</v>
      </c>
      <c r="D5" s="4" t="n">
        <v>161347</v>
      </c>
      <c r="G5" s="5"/>
    </row>
    <row r="6" customFormat="false" ht="15.75" hidden="false" customHeight="true" outlineLevel="0" collapsed="false">
      <c r="A6" s="3" t="n">
        <v>179</v>
      </c>
      <c r="B6" s="4" t="n">
        <v>1312600</v>
      </c>
      <c r="C6" s="4" t="n">
        <v>2478040</v>
      </c>
      <c r="D6" s="4" t="n">
        <v>1290833</v>
      </c>
      <c r="G6" s="5"/>
    </row>
    <row r="7" customFormat="false" ht="15.75" hidden="false" customHeight="true" outlineLevel="0" collapsed="false">
      <c r="A7" s="3" t="s">
        <v>4</v>
      </c>
      <c r="B7" s="4" t="n">
        <v>4212248</v>
      </c>
      <c r="C7" s="4" t="n">
        <v>932796</v>
      </c>
      <c r="D7" s="4"/>
      <c r="G7" s="4"/>
    </row>
    <row r="8" customFormat="false" ht="15.75" hidden="false" customHeight="true" outlineLevel="0" collapsed="false">
      <c r="A8" s="3" t="n">
        <v>370</v>
      </c>
      <c r="B8" s="4"/>
      <c r="C8" s="4" t="n">
        <v>6800</v>
      </c>
      <c r="D8" s="4"/>
      <c r="G8" s="5"/>
    </row>
    <row r="9" customFormat="false" ht="15.75" hidden="false" customHeight="true" outlineLevel="0" collapsed="false">
      <c r="A9" s="3" t="s">
        <v>5</v>
      </c>
      <c r="B9" s="4" t="n">
        <v>535000</v>
      </c>
      <c r="C9" s="4" t="n">
        <v>183600</v>
      </c>
      <c r="D9" s="4"/>
      <c r="G9" s="5"/>
    </row>
    <row r="10" customFormat="false" ht="15.75" hidden="false" customHeight="true" outlineLevel="0" collapsed="false">
      <c r="A10" s="3" t="n">
        <v>584</v>
      </c>
      <c r="B10" s="4" t="n">
        <v>97000</v>
      </c>
      <c r="C10" s="4" t="n">
        <v>195110</v>
      </c>
      <c r="D10" s="4" t="n">
        <v>131953.99</v>
      </c>
      <c r="G10" s="5"/>
    </row>
    <row r="11" customFormat="false" ht="15.75" hidden="false" customHeight="true" outlineLevel="0" collapsed="false">
      <c r="A11" s="3" t="n">
        <v>1195</v>
      </c>
      <c r="B11" s="4"/>
      <c r="C11" s="4" t="n">
        <v>229528</v>
      </c>
      <c r="D11" s="4" t="n">
        <v>442489</v>
      </c>
      <c r="G11" s="5"/>
    </row>
    <row r="12" customFormat="false" ht="15.75" hidden="false" customHeight="true" outlineLevel="0" collapsed="false">
      <c r="A12" s="6" t="s">
        <v>6</v>
      </c>
      <c r="B12" s="4" t="n">
        <f aca="false">SUM(B2:B11)</f>
        <v>8928448</v>
      </c>
      <c r="C12" s="4" t="n">
        <f aca="false">SUM(C2:C11)</f>
        <v>6010949</v>
      </c>
      <c r="D12" s="4" t="n">
        <f aca="false">SUM(D2:D11)</f>
        <v>2650774.99</v>
      </c>
    </row>
    <row r="13" customFormat="false" ht="12.75" hidden="false" customHeight="false" outlineLevel="0" collapsed="false">
      <c r="A13" s="6" t="s">
        <v>7</v>
      </c>
      <c r="B13" s="4" t="n">
        <f aca="false">B12-25020-452900</f>
        <v>8450528</v>
      </c>
      <c r="C13" s="4" t="n">
        <f aca="false">C12-3330-105753</f>
        <v>5901866</v>
      </c>
      <c r="D13" s="4" t="n">
        <f aca="false">D12</f>
        <v>2650774.99</v>
      </c>
      <c r="G13" s="4"/>
    </row>
    <row r="16" customFormat="false" ht="12.75" hidden="false" customHeight="false" outlineLevel="0" collapsed="false">
      <c r="A16" s="3" t="s">
        <v>4</v>
      </c>
      <c r="B16" s="1" t="s">
        <v>8</v>
      </c>
    </row>
    <row r="17" customFormat="false" ht="12.75" hidden="false" customHeight="false" outlineLevel="0" collapsed="false">
      <c r="A17" s="3"/>
      <c r="B17" s="1" t="s">
        <v>9</v>
      </c>
    </row>
    <row r="18" customFormat="false" ht="12.75" hidden="false" customHeight="false" outlineLevel="0" collapsed="false">
      <c r="A18" s="3"/>
      <c r="C18" s="4"/>
    </row>
    <row r="19" customFormat="false" ht="12.75" hidden="false" customHeight="false" outlineLevel="0" collapsed="false">
      <c r="A19" s="3" t="s">
        <v>4</v>
      </c>
      <c r="B19" s="1" t="s">
        <v>10</v>
      </c>
    </row>
    <row r="20" customFormat="false" ht="12.75" hidden="false" customHeight="false" outlineLevel="0" collapsed="false">
      <c r="A20" s="3"/>
      <c r="C20" s="7" t="s">
        <v>11</v>
      </c>
    </row>
    <row r="21" customFormat="false" ht="12.75" hidden="false" customHeight="false" outlineLevel="0" collapsed="false">
      <c r="C21" s="7"/>
    </row>
    <row r="22" customFormat="false" ht="12.75" hidden="false" customHeight="false" outlineLevel="0" collapsed="false">
      <c r="A22" s="3" t="s">
        <v>4</v>
      </c>
      <c r="B22" s="1" t="s">
        <v>12</v>
      </c>
      <c r="C22" s="7"/>
    </row>
    <row r="23" customFormat="false" ht="12.75" hidden="false" customHeight="false" outlineLevel="0" collapsed="false">
      <c r="C23" s="7" t="s">
        <v>13</v>
      </c>
    </row>
    <row r="24" customFormat="false" ht="12.75" hidden="false" customHeight="false" outlineLevel="0" collapsed="false">
      <c r="C24" s="7"/>
    </row>
    <row r="25" customFormat="false" ht="12.75" hidden="false" customHeight="false" outlineLevel="0" collapsed="false">
      <c r="A25" s="3" t="s">
        <v>5</v>
      </c>
      <c r="B25" s="8" t="s">
        <v>14</v>
      </c>
    </row>
    <row r="26" customFormat="false" ht="12.75" hidden="false" customHeight="false" outlineLevel="0" collapsed="false">
      <c r="C26" s="7" t="s">
        <v>15</v>
      </c>
    </row>
    <row r="27" customFormat="false" ht="12.75" hidden="false" customHeight="false" outlineLevel="0" collapsed="false">
      <c r="C27" s="7" t="s">
        <v>16</v>
      </c>
    </row>
    <row r="28" customFormat="false" ht="12.75" hidden="false" customHeight="false" outlineLevel="0" collapsed="false">
      <c r="C28" s="7"/>
    </row>
    <row r="29" customFormat="false" ht="12.75" hidden="false" customHeight="false" outlineLevel="0" collapsed="false">
      <c r="A29" s="1" t="s">
        <v>17</v>
      </c>
    </row>
  </sheetData>
  <printOptions headings="false" gridLines="true" gridLinesSet="true" horizontalCentered="false" verticalCentered="false"/>
  <pageMargins left="1" right="1" top="1.62013888888889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Italic"&amp;16Gross Spending by Company
For Bonuses Payable 2/5/2001
FINAL</oddHeader>
    <oddFooter>&amp;Lm:\eoc_comp\2000mvp\balancing\&amp;F&amp;R&amp;D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2001-03-01T21:49:40Z</dcterms:created>
  <dc:creator>ots</dc:creator>
  <dc:description/>
  <dc:language>en-US</dc:language>
  <cp:lastModifiedBy>ots</cp:lastModifiedBy>
  <cp:lastPrinted>2001-03-01T21:55:04Z</cp:lastPrinted>
  <cp:revision>0</cp:revision>
  <dc:subject/>
  <dc:title/>
</cp:coreProperties>
</file>