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00" sheetId="1" state="visible" r:id="rId3"/>
  </sheets>
  <definedNames>
    <definedName function="false" hidden="false" localSheetId="0" name="_xlnm.Print_Area" vbProcedure="false">PLAN00!$A$1:$N$113</definedName>
    <definedName function="false" hidden="false" name="BLANCO_CE" vbProcedure="false">#REF!</definedName>
    <definedName function="false" hidden="false" name="BLANCO_EST" vbProcedure="false">#REF!</definedName>
    <definedName function="false" hidden="false" name="BLANCO_PLAN" vbProcedure="false">#REF!</definedName>
    <definedName function="false" hidden="false" name="COMP_ACT95" vbProcedure="false">#REF!</definedName>
    <definedName function="false" hidden="false" name="COST_CE" vbProcedure="false">#REF!</definedName>
    <definedName function="false" hidden="false" name="COST_CE2_A" vbProcedure="false">#REF!</definedName>
    <definedName function="false" hidden="false" name="COST_EST" vbProcedure="false">#REF!</definedName>
    <definedName function="false" hidden="false" name="COST_PLAN" vbProcedure="false">#REF!</definedName>
    <definedName function="false" hidden="false" name="COST_PLAN97_A" vbProcedure="false">#REF!</definedName>
    <definedName function="false" hidden="false" name="DCHANGE_ACT95" vbProcedure="false">#REF!</definedName>
    <definedName function="false" hidden="false" name="DEMAND_ACT95" vbProcedure="false">#REF!</definedName>
    <definedName function="false" hidden="false" name="DISC_ACT95" vbProcedure="false">#REF!</definedName>
    <definedName function="false" hidden="false" name="EASTFT_ACT95" vbProcedure="false">#REF!</definedName>
    <definedName function="false" hidden="false" name="EASTFT_CE" vbProcedure="false">#REF!</definedName>
    <definedName function="false" hidden="false" name="EASTFT_EST" vbProcedure="false">#REF!</definedName>
    <definedName function="false" hidden="false" name="EASTFT_PLAN" vbProcedure="false">#REF!</definedName>
    <definedName function="false" hidden="false" name="EASTIT_ACT95" vbProcedure="false">#REF!</definedName>
    <definedName function="false" hidden="false" name="EASTIT_CE" vbProcedure="false">#REF!</definedName>
    <definedName function="false" hidden="false" name="EASTIT_EST" vbProcedure="false">#REF!</definedName>
    <definedName function="false" hidden="false" name="EASTIT_PALN" vbProcedure="false">#REF!</definedName>
    <definedName function="false" hidden="false" name="EAST_ACT95" vbProcedure="false">#REF!</definedName>
    <definedName function="false" hidden="false" name="EAST_CE" vbProcedure="false">#REF!</definedName>
    <definedName function="false" hidden="false" name="EAST_EST" vbProcedure="false">#REF!</definedName>
    <definedName function="false" hidden="false" name="EAST_PLAN" vbProcedure="false">#REF!</definedName>
    <definedName function="false" hidden="false" name="FTS_ACT95" vbProcedure="false">#REF!</definedName>
    <definedName function="false" hidden="false" name="FTS_CE" vbProcedure="false">#REF!</definedName>
    <definedName function="false" hidden="false" name="FTS_EST" vbProcedure="false">#REF!</definedName>
    <definedName function="false" hidden="false" name="FTS_PLAN" vbProcedure="false">#REF!</definedName>
    <definedName function="false" hidden="false" name="FUEL_ACT95" vbProcedure="false">#REF!</definedName>
    <definedName function="false" hidden="false" name="FUEL_CE" vbProcedure="false">#REF!</definedName>
    <definedName function="false" hidden="false" name="FUEL_EST" vbProcedure="false">#REF!</definedName>
    <definedName function="false" hidden="false" name="FUEL_PLAN" vbProcedure="false">#REF!</definedName>
    <definedName function="false" hidden="false" name="ITS_ACT95" vbProcedure="false">#REF!</definedName>
    <definedName function="false" hidden="false" name="ITS_CE" vbProcedure="false">#REF!</definedName>
    <definedName function="false" hidden="false" name="ITS_EST" vbProcedure="false">#REF!</definedName>
    <definedName function="false" hidden="false" name="ITS_PLAN" vbProcedure="false">#REF!</definedName>
    <definedName function="false" hidden="false" name="MARGIN_ACT95" vbProcedure="false">#REF!</definedName>
    <definedName function="false" hidden="false" name="MARGIN_CE" vbProcedure="false">#REF!</definedName>
    <definedName function="false" hidden="false" name="MARGIN_EST" vbProcedure="false">#REF!</definedName>
    <definedName function="false" hidden="false" name="MARGIN_PLAN" vbProcedure="false">#REF!</definedName>
    <definedName function="false" hidden="false" name="MARGIN_PLAN97_A" vbProcedure="false">PLAN00!$A$3:$P$113</definedName>
    <definedName function="false" hidden="false" name="RATES_ACT95" vbProcedure="false">#REF!</definedName>
    <definedName function="false" hidden="false" name="REVENUE_PLAN97_A" vbProcedure="false">#REF!</definedName>
    <definedName function="false" hidden="false" name="REVSUM_ATC95" vbProcedure="false">#REF!</definedName>
    <definedName function="false" hidden="false" name="REVSUM_ESTIMATE_A" vbProcedure="false">#REF!</definedName>
    <definedName function="false" hidden="false" name="R_ACT95" vbProcedure="false">#REF!</definedName>
    <definedName function="false" hidden="false" name="SALES_ACT95" vbProcedure="false">#REF!</definedName>
    <definedName function="false" hidden="false" name="SALES_CE" vbProcedure="false">#REF!</definedName>
    <definedName function="false" hidden="false" name="SALES_CE2_A" vbProcedure="false">#REF!</definedName>
    <definedName function="false" hidden="false" name="SALES_EST" vbProcedure="false">#REF!</definedName>
    <definedName function="false" hidden="false" name="SALES_PLAN" vbProcedure="false">#REF!</definedName>
    <definedName function="false" hidden="false" name="SALES_PLAN97_A" vbProcedure="false">PLAN00!$A$1:$N$113</definedName>
    <definedName function="false" hidden="false" name="SJEAST_CE" vbProcedure="false">#REF!</definedName>
    <definedName function="false" hidden="false" name="SJEAST_EST" vbProcedure="false">#REF!</definedName>
    <definedName function="false" hidden="false" name="SJEAST_PLAN" vbProcedure="false">#REF!</definedName>
    <definedName function="false" hidden="false" name="SJTHOR_CE" vbProcedure="false">#REF!</definedName>
    <definedName function="false" hidden="false" name="SJTHOR_EST" vbProcedure="false">#REF!</definedName>
    <definedName function="false" hidden="false" name="SJTHOR_PLAN" vbProcedure="false">#REF!</definedName>
    <definedName function="false" hidden="false" name="SJ_ACT95" vbProcedure="false">#REF!</definedName>
    <definedName function="false" hidden="false" name="SJ_CE" vbProcedure="false">#REF!</definedName>
    <definedName function="false" hidden="false" name="SJ_EST" vbProcedure="false">#REF!</definedName>
    <definedName function="false" hidden="false" name="SJ_PLAN" vbProcedure="false">#REF!</definedName>
    <definedName function="false" hidden="false" name="SUMMARY_ACT95" vbProcedure="false">#REF!</definedName>
    <definedName function="false" hidden="false" name="SUMMARY_CE" vbProcedure="false">#REF!</definedName>
    <definedName function="false" hidden="false" name="SUMMARY_CE2" vbProcedure="false">#REF!</definedName>
    <definedName function="false" hidden="false" name="SUMMARY_EST" vbProcedure="false">#REF!</definedName>
    <definedName function="false" hidden="false" name="SUMMARY_PLAN" vbProcedure="false">#REF!</definedName>
    <definedName function="false" hidden="false" name="SUMMARY_PLAN97_A" vbProcedure="false">PLAN00!$A$1:$N$113</definedName>
    <definedName function="false" hidden="false" name="VAR_ACT95" vbProcedure="false">#REF!</definedName>
    <definedName function="false" hidden="false" name="VOLUME_CE" vbProcedure="false">#REF!</definedName>
    <definedName function="false" hidden="false" name="VOLUME_EST" vbProcedure="false">#REF!</definedName>
    <definedName function="false" hidden="false" name="VOLUME_PLAN" vbProcedure="false">#REF!</definedName>
    <definedName function="false" hidden="false" name="VOLUME_PLAN97_A" vbProcedure="false">#REF!</definedName>
    <definedName function="false" hidden="false" localSheetId="0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<sst xmlns="http://schemas.openxmlformats.org/spreadsheetml/2006/main" count="73" uniqueCount="36">
  <si>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</si>
  <si>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</si>
  <si>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</si>
  <si>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</si>
  <si>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</si>
  <si>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</si>
  <si>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</si>
  <si>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</si>
  <si>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</si>
  <si>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</si>
  <si>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</si>
  <si>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</si>
  <si>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1Qtr</t>
  </si>
  <si>
    <t xml:space="preserve">2Qtr</t>
  </si>
  <si>
    <t xml:space="preserve">3Qtr</t>
  </si>
  <si>
    <t xml:space="preserve">4Qtr</t>
  </si>
  <si>
    <t xml:space="preserve">AVG</t>
  </si>
  <si>
    <t xml:space="preserve">TSPT MARGIN  PER  MMBTU</t>
  </si>
  <si>
    <t xml:space="preserve">WEST: THOREAU </t>
  </si>
  <si>
    <t xml:space="preserve">    DEMAND </t>
  </si>
  <si>
    <t xml:space="preserve">    FTS </t>
  </si>
  <si>
    <t xml:space="preserve">    FR </t>
  </si>
  <si>
    <t xml:space="preserve">    ITS </t>
  </si>
  <si>
    <t xml:space="preserve">WEST: EAST OF THOREAU</t>
  </si>
  <si>
    <t xml:space="preserve">WEST:  IGNACIO</t>
  </si>
  <si>
    <t xml:space="preserve">WEST:  SAN JUAN</t>
  </si>
  <si>
    <t xml:space="preserve">EAST:  WEST OF THOREAU </t>
  </si>
  <si>
    <t xml:space="preserve">EAST:  EAST TO EAST</t>
  </si>
  <si>
    <t xml:space="preserve">    FTS</t>
  </si>
  <si>
    <t xml:space="preserve">    FR</t>
  </si>
  <si>
    <t xml:space="preserve">    ITS</t>
  </si>
  <si>
    <t xml:space="preserve">EAST:  IGNACIO TO EAST</t>
  </si>
  <si>
    <t xml:space="preserve">EAST: SAN JUAN</t>
  </si>
  <si>
    <t xml:space="preserve">IGNACIO TO BLANCO HUB</t>
  </si>
  <si>
    <t xml:space="preserve">IGNACIO TO EL PASO BLANCO</t>
  </si>
  <si>
    <t xml:space="preserve">SAN JUAN TO THOREAU: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</si>
</sst>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_);\(#,##0.0\)"/>
    <numFmt numFmtId="166" formatCode="[$-409]#,##0_);\(#,##0\)"/>
    <numFmt numFmtId="167" formatCode="_(* #,##0.0000_);_(* \(#,##0.0000\);_(* \-????_);_(@_)"/>
    <numFmt numFmtId="168" formatCode="0.0000"/>
    <numFmt numFmtId="169" formatCode="#,##0.0000_);\(#,##0.0000\)"/>
  </numFmts>
  <fonts count="12">
    <font>
      <sz val="7"/>
      <name val="Arial Narrow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 Narrow"/>
      <family val="0"/>
    </font>
    <font>
      <b val="true"/>
      <sz val="10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0"/>
      <name val="Arial Narrow"/>
      <family val="2"/>
    </font>
    <font>
      <b val="true"/>
      <sz val="12"/>
      <color rgb="FF000000"/>
      <name val="Arial Narrow"/>
      <family val="2"/>
    </font>
    <font>
      <sz val="14"/>
      <name val="Arial Narrow"/>
      <family val="2"/>
    </font>
    <font>
      <sz val="10"/>
      <name val="Arial Narrow"/>
      <family val="2"/>
    </font>
    <font>
      <sz val="10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1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1" width="62.59"/>
    <col collapsed="false" customWidth="true" hidden="false" outlineLevel="0" max="13" min="2" style="2" width="15.39"/>
    <col collapsed="false" customWidth="true" hidden="false" outlineLevel="0" max="16" min="14" style="3" width="11.99"/>
    <col collapsed="false" customWidth="true" hidden="false" outlineLevel="0" max="17" min="17" style="4" width="11.99"/>
    <col collapsed="false" customWidth="true" hidden="false" outlineLevel="0" max="19" min="18" style="2" width="11.99"/>
    <col collapsed="false" customWidth="true" hidden="false" outlineLevel="0" max="20" min="20" style="2" width="6.78"/>
    <col collapsed="false" customWidth="true" hidden="false" outlineLevel="0" max="21" min="21" style="2" width="8.98"/>
    <col collapsed="false" customWidth="true" hidden="false" outlineLevel="0" max="22" min="22" style="2" width="6.78"/>
    <col collapsed="false" customWidth="true" hidden="false" outlineLevel="0" max="23" min="23" style="2" width="8.98"/>
    <col collapsed="false" customWidth="false" hidden="false" outlineLevel="0" max="257" min="24" style="2" width="9.59"/>
  </cols>
  <sheetData>
    <row r="1" customFormat="false" ht="12.75" hidden="false" customHeight="false" outlineLevel="0" collapsed="false">
      <c r="A1" s="5"/>
      <c r="B1" s="6" t="n">
        <v>31</v>
      </c>
      <c r="C1" s="6" t="n">
        <v>29</v>
      </c>
      <c r="D1" s="6" t="n">
        <v>31</v>
      </c>
      <c r="E1" s="6" t="n">
        <v>30</v>
      </c>
      <c r="F1" s="6" t="n">
        <v>31</v>
      </c>
      <c r="G1" s="6" t="n">
        <v>30</v>
      </c>
      <c r="H1" s="6" t="n">
        <v>31</v>
      </c>
      <c r="I1" s="6" t="n">
        <v>31</v>
      </c>
      <c r="J1" s="6" t="n">
        <v>30</v>
      </c>
      <c r="K1" s="6" t="n">
        <v>31</v>
      </c>
      <c r="L1" s="6" t="n">
        <v>30</v>
      </c>
      <c r="M1" s="6" t="n">
        <v>31</v>
      </c>
      <c r="N1" s="7" t="n">
        <f aca="false">SUM(B1:M1)</f>
        <v>366</v>
      </c>
      <c r="O1" s="0"/>
      <c r="P1" s="0"/>
    </row>
    <row r="2" customFormat="false" ht="12.75" hidden="false" customHeight="false" outlineLevel="0" collapsed="false">
      <c r="A2" s="5"/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7"/>
      <c r="O2" s="9" t="s">
        <v>12</v>
      </c>
      <c r="P2" s="9" t="s">
        <v>13</v>
      </c>
      <c r="Q2" s="4" t="s">
        <v>14</v>
      </c>
      <c r="R2" s="10" t="s">
        <v>15</v>
      </c>
      <c r="S2" s="10" t="s">
        <v>16</v>
      </c>
    </row>
    <row r="3" customFormat="false" ht="18" hidden="false" customHeight="false" outlineLevel="0" collapsed="false">
      <c r="A3" s="11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4"/>
      <c r="O3" s="0"/>
      <c r="P3" s="0"/>
      <c r="R3" s="13"/>
      <c r="S3" s="13"/>
      <c r="T3" s="13"/>
      <c r="U3" s="13"/>
      <c r="V3" s="13"/>
      <c r="W3" s="13"/>
      <c r="X3" s="13"/>
    </row>
    <row r="4" customFormat="false" ht="12.75" hidden="false" customHeight="false" outlineLevel="0" collapsed="false">
      <c r="A4" s="5" t="s">
        <v>18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/>
      <c r="O4" s="0"/>
      <c r="P4" s="0"/>
    </row>
    <row r="5" customFormat="false" ht="18" hidden="false" customHeight="false" outlineLevel="0" collapsed="false">
      <c r="A5" s="14" t="s">
        <v>19</v>
      </c>
      <c r="B5" s="15" t="n">
        <v>0.296798177239477</v>
      </c>
      <c r="C5" s="15" t="n">
        <v>0.297474682732983</v>
      </c>
      <c r="D5" s="15" t="n">
        <v>0.297422472718551</v>
      </c>
      <c r="E5" s="15" t="n">
        <v>0.301107421383648</v>
      </c>
      <c r="F5" s="15" t="n">
        <v>0.299615094339623</v>
      </c>
      <c r="G5" s="15" t="n">
        <v>0.292750362314805</v>
      </c>
      <c r="H5" s="15" t="n">
        <v>0.29530889033049</v>
      </c>
      <c r="I5" s="15" t="n">
        <v>0.298467924528302</v>
      </c>
      <c r="J5" s="15" t="n">
        <v>0.298494339622642</v>
      </c>
      <c r="K5" s="15" t="n">
        <v>0.299366037735849</v>
      </c>
      <c r="L5" s="15" t="n">
        <v>0.310902726146221</v>
      </c>
      <c r="M5" s="15" t="n">
        <v>0.306133901399878</v>
      </c>
      <c r="N5" s="4"/>
      <c r="O5" s="16"/>
      <c r="P5" s="17"/>
      <c r="R5" s="18"/>
      <c r="S5" s="13"/>
      <c r="T5" s="13"/>
      <c r="U5" s="13"/>
      <c r="V5" s="13"/>
      <c r="W5" s="13"/>
      <c r="X5" s="13"/>
    </row>
    <row r="6" customFormat="false" ht="18" hidden="false" customHeight="false" outlineLevel="0" collapsed="false">
      <c r="A6" s="14"/>
      <c r="B6" s="19" t="n">
        <f aca="false">B5*B1</f>
        <v>9.20074349442379</v>
      </c>
      <c r="C6" s="19" t="n">
        <f aca="false">C5*C1</f>
        <v>8.62676579925651</v>
      </c>
      <c r="D6" s="19" t="n">
        <f aca="false">D5*D1</f>
        <v>9.22009665427509</v>
      </c>
      <c r="E6" s="19" t="n">
        <f aca="false">E5*E1</f>
        <v>9.03322264150943</v>
      </c>
      <c r="F6" s="19" t="n">
        <f aca="false">F5*F1</f>
        <v>9.2880679245283</v>
      </c>
      <c r="G6" s="19" t="n">
        <f aca="false">G5*G1</f>
        <v>8.78251086944415</v>
      </c>
      <c r="H6" s="19" t="n">
        <f aca="false">H5*H1</f>
        <v>9.1545756002452</v>
      </c>
      <c r="I6" s="19" t="n">
        <f aca="false">I5*I1</f>
        <v>9.25250566037736</v>
      </c>
      <c r="J6" s="19" t="n">
        <f aca="false">J5*J1</f>
        <v>8.95483018867925</v>
      </c>
      <c r="K6" s="19" t="n">
        <f aca="false">K5*K1</f>
        <v>9.28034716981132</v>
      </c>
      <c r="L6" s="19" t="n">
        <f aca="false">L5*L1</f>
        <v>9.32708178438662</v>
      </c>
      <c r="M6" s="19" t="n">
        <f aca="false">M5*M1</f>
        <v>9.49015094339623</v>
      </c>
      <c r="N6" s="4"/>
      <c r="O6" s="20" t="n">
        <f aca="false">(B6+C6+D6)/91</f>
        <v>0.297226438988521</v>
      </c>
      <c r="P6" s="20" t="n">
        <f aca="false">(E6+F6+G6)/91</f>
        <v>0.297843971818482</v>
      </c>
      <c r="Q6" s="21" t="n">
        <f aca="false">(H6+I6+J6)/92</f>
        <v>0.297412080970672</v>
      </c>
      <c r="R6" s="22" t="n">
        <f aca="false">(K6+L6+M6)/92</f>
        <v>0.305408477147763</v>
      </c>
      <c r="S6" s="22" t="n">
        <f aca="false">AVERAGE(O6:R6)</f>
        <v>0.299472742231359</v>
      </c>
      <c r="T6" s="13"/>
      <c r="U6" s="13"/>
      <c r="V6" s="13"/>
      <c r="W6" s="13"/>
      <c r="X6" s="13"/>
    </row>
    <row r="7" customFormat="false" ht="12.75" hidden="false" customHeight="false" outlineLevel="0" collapsed="false">
      <c r="A7" s="14" t="s">
        <v>20</v>
      </c>
      <c r="B7" s="15" t="n">
        <v>0.0273231759609286</v>
      </c>
      <c r="C7" s="15" t="n">
        <v>0.0246043706971166</v>
      </c>
      <c r="D7" s="15" t="n">
        <v>0.0246309761980348</v>
      </c>
      <c r="E7" s="15" t="n">
        <v>0.0246714329534461</v>
      </c>
      <c r="F7" s="15" t="n">
        <v>0.0245477309081976</v>
      </c>
      <c r="G7" s="15" t="n">
        <v>0.024186695182991</v>
      </c>
      <c r="H7" s="15" t="n">
        <v>0.0242879758701987</v>
      </c>
      <c r="I7" s="15" t="n">
        <v>0.0243347384917772</v>
      </c>
      <c r="J7" s="15" t="n">
        <v>0.0243840164887623</v>
      </c>
      <c r="K7" s="15" t="n">
        <v>0.0243601909457069</v>
      </c>
      <c r="L7" s="15" t="n">
        <v>0.0288</v>
      </c>
      <c r="M7" s="15" t="n">
        <v>0.0248719666078892</v>
      </c>
      <c r="N7" s="4"/>
      <c r="O7" s="20"/>
      <c r="P7" s="20"/>
      <c r="Q7" s="23"/>
      <c r="R7" s="22"/>
      <c r="S7" s="18"/>
    </row>
    <row r="8" customFormat="false" ht="12.75" hidden="false" customHeight="false" outlineLevel="0" collapsed="false">
      <c r="A8" s="14"/>
      <c r="B8" s="19" t="n">
        <f aca="false">B7*B1</f>
        <v>0.847018454788786</v>
      </c>
      <c r="C8" s="19" t="n">
        <f aca="false">C7*C1</f>
        <v>0.71352675021638</v>
      </c>
      <c r="D8" s="19" t="n">
        <f aca="false">D7*D1</f>
        <v>0.76356026213908</v>
      </c>
      <c r="E8" s="19" t="n">
        <f aca="false">E7*E1</f>
        <v>0.740142988603384</v>
      </c>
      <c r="F8" s="19" t="n">
        <f aca="false">F7*F1</f>
        <v>0.760979658154126</v>
      </c>
      <c r="G8" s="19" t="n">
        <f aca="false">G7*G1</f>
        <v>0.725600855489731</v>
      </c>
      <c r="H8" s="19" t="n">
        <f aca="false">H7*H1</f>
        <v>0.752927251976159</v>
      </c>
      <c r="I8" s="19" t="n">
        <f aca="false">I7*I1</f>
        <v>0.754376893245095</v>
      </c>
      <c r="J8" s="19" t="n">
        <f aca="false">J7*J1</f>
        <v>0.731520494662868</v>
      </c>
      <c r="K8" s="19" t="n">
        <f aca="false">K7*K1</f>
        <v>0.755165919316913</v>
      </c>
      <c r="L8" s="19" t="n">
        <f aca="false">L7*L1</f>
        <v>0.864</v>
      </c>
      <c r="M8" s="19" t="n">
        <f aca="false">M7*M1</f>
        <v>0.771030964844566</v>
      </c>
      <c r="N8" s="4"/>
      <c r="O8" s="20" t="n">
        <f aca="false">(B8+C8+D8)/91</f>
        <v>0.0255396205180686</v>
      </c>
      <c r="P8" s="20" t="n">
        <f aca="false">(E8+F8+G8)/91</f>
        <v>0.024469489035684</v>
      </c>
      <c r="Q8" s="21" t="n">
        <f aca="false">(H8+I8+J8)/92</f>
        <v>0.0243350504335231</v>
      </c>
      <c r="R8" s="22" t="n">
        <f aca="false">(K8+L8+M8)/92</f>
        <v>0.0259804009147987</v>
      </c>
      <c r="S8" s="22" t="n">
        <f aca="false">AVERAGE(O8:R8)</f>
        <v>0.0250811402255186</v>
      </c>
    </row>
    <row r="9" customFormat="false" ht="18" hidden="false" customHeight="false" outlineLevel="0" collapsed="false">
      <c r="A9" s="14" t="s">
        <v>21</v>
      </c>
      <c r="B9" s="15" t="n">
        <v>0</v>
      </c>
      <c r="C9" s="15" t="n">
        <v>0.0253007910399891</v>
      </c>
      <c r="D9" s="15" t="n">
        <v>0.0252990153255465</v>
      </c>
      <c r="E9" s="15" t="n">
        <v>0.0252967696571121</v>
      </c>
      <c r="F9" s="15" t="n">
        <v>0.02529971844784</v>
      </c>
      <c r="G9" s="15" t="n">
        <v>0.0252998978621491</v>
      </c>
      <c r="H9" s="15" t="n">
        <v>0.0252975362470241</v>
      </c>
      <c r="I9" s="15" t="n">
        <v>0.0248288022833207</v>
      </c>
      <c r="J9" s="15" t="n">
        <v>0.0252997516681832</v>
      </c>
      <c r="K9" s="15" t="n">
        <v>0.0252998307101734</v>
      </c>
      <c r="L9" s="15" t="n">
        <v>0</v>
      </c>
      <c r="M9" s="15" t="n">
        <v>0.0255986241566345</v>
      </c>
      <c r="N9" s="4"/>
      <c r="O9" s="20"/>
      <c r="P9" s="20"/>
      <c r="Q9" s="23"/>
      <c r="R9" s="22"/>
      <c r="S9" s="18"/>
      <c r="T9" s="13"/>
      <c r="U9" s="13"/>
      <c r="V9" s="13"/>
      <c r="W9" s="13"/>
      <c r="X9" s="13"/>
    </row>
    <row r="10" customFormat="false" ht="18" hidden="false" customHeight="false" outlineLevel="0" collapsed="false">
      <c r="A10" s="14"/>
      <c r="B10" s="15" t="n">
        <f aca="false">B9*B1</f>
        <v>0</v>
      </c>
      <c r="C10" s="19" t="n">
        <f aca="false">C9*C1</f>
        <v>0.733722940159684</v>
      </c>
      <c r="D10" s="19" t="n">
        <f aca="false">D9*D1</f>
        <v>0.784269475091942</v>
      </c>
      <c r="E10" s="19" t="n">
        <f aca="false">E9*E1</f>
        <v>0.758903089713364</v>
      </c>
      <c r="F10" s="19" t="n">
        <f aca="false">F9*F1</f>
        <v>0.78429127188304</v>
      </c>
      <c r="G10" s="19" t="n">
        <f aca="false">G9*G1</f>
        <v>0.758996935864474</v>
      </c>
      <c r="H10" s="19" t="n">
        <f aca="false">H9*H1</f>
        <v>0.784223623657747</v>
      </c>
      <c r="I10" s="19" t="n">
        <f aca="false">I9*I1</f>
        <v>0.769692870782941</v>
      </c>
      <c r="J10" s="19" t="n">
        <f aca="false">J9*J1</f>
        <v>0.758992550045496</v>
      </c>
      <c r="K10" s="19" t="n">
        <f aca="false">K9*K1</f>
        <v>0.784294752015376</v>
      </c>
      <c r="L10" s="19" t="n">
        <f aca="false">L9*L1</f>
        <v>0</v>
      </c>
      <c r="M10" s="19" t="n">
        <f aca="false">M9*M1</f>
        <v>0.793557348855669</v>
      </c>
      <c r="N10" s="4"/>
      <c r="O10" s="20" t="n">
        <f aca="false">(B10+C10+D10)/91</f>
        <v>0.0166812353324355</v>
      </c>
      <c r="P10" s="20" t="n">
        <f aca="false">(E10+F10+G10)/91</f>
        <v>0.025298805466603</v>
      </c>
      <c r="Q10" s="21" t="n">
        <f aca="false">(H10+I10+J10)/92</f>
        <v>0.0251403157009368</v>
      </c>
      <c r="R10" s="22" t="n">
        <f aca="false">(K10+L10+M10)/92</f>
        <v>0.0171505663138157</v>
      </c>
      <c r="S10" s="22" t="n">
        <f aca="false">AVERAGE(O10:R10)</f>
        <v>0.0210677307034477</v>
      </c>
      <c r="T10" s="13"/>
      <c r="U10" s="13"/>
      <c r="V10" s="13"/>
      <c r="W10" s="13"/>
      <c r="X10" s="13"/>
    </row>
    <row r="11" customFormat="false" ht="12.75" hidden="false" customHeight="false" outlineLevel="0" collapsed="false">
      <c r="A11" s="14" t="s">
        <v>22</v>
      </c>
      <c r="B11" s="15" t="n">
        <v>0</v>
      </c>
      <c r="C11" s="15" t="n">
        <v>0</v>
      </c>
      <c r="D11" s="15" t="n">
        <v>0.0221140190708054</v>
      </c>
      <c r="E11" s="15" t="n">
        <v>0</v>
      </c>
      <c r="F11" s="15" t="n">
        <v>0</v>
      </c>
      <c r="G11" s="15" t="n">
        <v>0.0570323488045007</v>
      </c>
      <c r="H11" s="15" t="n">
        <v>0.10760674253444</v>
      </c>
      <c r="I11" s="15" t="n">
        <v>0.0632044198895028</v>
      </c>
      <c r="J11" s="15" t="n">
        <v>0.0551217071632116</v>
      </c>
      <c r="K11" s="15" t="n">
        <v>0.0249977922716894</v>
      </c>
      <c r="L11" s="15" t="n">
        <v>0</v>
      </c>
      <c r="M11" s="15" t="n">
        <v>0.299966844794633</v>
      </c>
      <c r="N11" s="4"/>
      <c r="O11" s="20"/>
      <c r="P11" s="20"/>
      <c r="Q11" s="23"/>
      <c r="R11" s="22"/>
      <c r="S11" s="18"/>
    </row>
    <row r="12" customFormat="false" ht="12.75" hidden="false" customHeight="false" outlineLevel="0" collapsed="false">
      <c r="A12" s="14"/>
      <c r="B12" s="15" t="n">
        <f aca="false">B11*B1</f>
        <v>0</v>
      </c>
      <c r="C12" s="15" t="n">
        <f aca="false">C11*C1</f>
        <v>0</v>
      </c>
      <c r="D12" s="19" t="n">
        <f aca="false">D11*D1</f>
        <v>0.685534591194969</v>
      </c>
      <c r="E12" s="19" t="n">
        <f aca="false">E11*E1</f>
        <v>0</v>
      </c>
      <c r="F12" s="19" t="n">
        <f aca="false">F11*F1</f>
        <v>0</v>
      </c>
      <c r="G12" s="19" t="n">
        <f aca="false">G11*G1</f>
        <v>1.71097046413502</v>
      </c>
      <c r="H12" s="19" t="n">
        <f aca="false">H11*H1</f>
        <v>3.33580901856764</v>
      </c>
      <c r="I12" s="19" t="n">
        <f aca="false">I11*I1</f>
        <v>1.95933701657459</v>
      </c>
      <c r="J12" s="19" t="n">
        <f aca="false">J11*J1</f>
        <v>1.65365121489635</v>
      </c>
      <c r="K12" s="19" t="n">
        <f aca="false">K11*K1</f>
        <v>0.77493156042237</v>
      </c>
      <c r="L12" s="19" t="n">
        <f aca="false">L11*L1</f>
        <v>0</v>
      </c>
      <c r="M12" s="19" t="n">
        <f aca="false">M11*M1</f>
        <v>9.29897218863362</v>
      </c>
      <c r="N12" s="4"/>
      <c r="O12" s="20" t="n">
        <f aca="false">(B12+C12+D12)/91</f>
        <v>0.00753334715598867</v>
      </c>
      <c r="P12" s="20" t="n">
        <f aca="false">(E12+F12+G12)/91</f>
        <v>0.018801873232253</v>
      </c>
      <c r="Q12" s="21" t="n">
        <f aca="false">(H12+I12+J12)/92</f>
        <v>0.0755304048917236</v>
      </c>
      <c r="R12" s="22" t="n">
        <f aca="false">(K12+L12+M12)/92</f>
        <v>0.109498953794087</v>
      </c>
      <c r="S12" s="22" t="n">
        <f aca="false">AVERAGE(O12:R12)</f>
        <v>0.052841144768513</v>
      </c>
    </row>
    <row r="13" customFormat="false" ht="18" hidden="false" customHeight="false" outlineLevel="0" collapsed="false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0"/>
      <c r="P13" s="20"/>
      <c r="Q13" s="23"/>
      <c r="R13" s="22"/>
      <c r="S13" s="18"/>
      <c r="T13" s="13"/>
      <c r="U13" s="13"/>
      <c r="V13" s="13"/>
      <c r="W13" s="13"/>
      <c r="X13" s="13"/>
    </row>
    <row r="14" customFormat="false" ht="12.75" hidden="false" customHeight="false" outlineLevel="0" collapsed="false">
      <c r="A14" s="5" t="s">
        <v>23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4"/>
      <c r="O14" s="20"/>
      <c r="P14" s="20"/>
      <c r="Q14" s="23"/>
      <c r="R14" s="22"/>
      <c r="S14" s="18"/>
    </row>
    <row r="15" customFormat="false" ht="18" hidden="false" customHeight="false" outlineLevel="0" collapsed="false">
      <c r="A15" s="14" t="s">
        <v>19</v>
      </c>
      <c r="B15" s="15" t="n">
        <v>0.265932146420172</v>
      </c>
      <c r="C15" s="15" t="n">
        <v>0.261871074880178</v>
      </c>
      <c r="D15" s="15" t="n">
        <v>0.259526470189487</v>
      </c>
      <c r="E15" s="15" t="n">
        <v>0.276084511583728</v>
      </c>
      <c r="F15" s="15" t="n">
        <v>0.272491452481071</v>
      </c>
      <c r="G15" s="15" t="n">
        <v>0.27106474686484</v>
      </c>
      <c r="H15" s="15" t="n">
        <v>0.26874078703457</v>
      </c>
      <c r="I15" s="15" t="n">
        <v>0.275267032062815</v>
      </c>
      <c r="J15" s="15" t="n">
        <v>0.275017322380746</v>
      </c>
      <c r="K15" s="15" t="n">
        <v>0.274061838416803</v>
      </c>
      <c r="L15" s="15" t="n">
        <v>0.256176028631956</v>
      </c>
      <c r="M15" s="15" t="n">
        <v>0.275138111376093</v>
      </c>
      <c r="N15" s="4"/>
      <c r="O15" s="20"/>
      <c r="P15" s="20"/>
      <c r="Q15" s="23"/>
      <c r="R15" s="22"/>
      <c r="S15" s="18"/>
      <c r="T15" s="13"/>
      <c r="U15" s="13"/>
      <c r="V15" s="13"/>
      <c r="W15" s="13"/>
      <c r="X15" s="13"/>
    </row>
    <row r="16" customFormat="false" ht="18" hidden="false" customHeight="false" outlineLevel="0" collapsed="false">
      <c r="A16" s="14"/>
      <c r="B16" s="19" t="n">
        <f aca="false">B15*B1</f>
        <v>8.24389653902533</v>
      </c>
      <c r="C16" s="19" t="n">
        <f aca="false">C15*C1</f>
        <v>7.59426117152518</v>
      </c>
      <c r="D16" s="19" t="n">
        <f aca="false">D15*D1</f>
        <v>8.0453205758741</v>
      </c>
      <c r="E16" s="19" t="n">
        <f aca="false">E15*E1</f>
        <v>8.28253534751183</v>
      </c>
      <c r="F16" s="19" t="n">
        <f aca="false">F15*F1</f>
        <v>8.44723502691319</v>
      </c>
      <c r="G16" s="19" t="n">
        <f aca="false">G15*G1</f>
        <v>8.13194240594519</v>
      </c>
      <c r="H16" s="19" t="n">
        <f aca="false">H15*H1</f>
        <v>8.33096439807166</v>
      </c>
      <c r="I16" s="19" t="n">
        <f aca="false">I15*I1</f>
        <v>8.53327799394726</v>
      </c>
      <c r="J16" s="19" t="n">
        <f aca="false">J15*J1</f>
        <v>8.25051967142239</v>
      </c>
      <c r="K16" s="19" t="n">
        <f aca="false">K15*K1</f>
        <v>8.49591699092088</v>
      </c>
      <c r="L16" s="19" t="n">
        <f aca="false">L15*L1</f>
        <v>7.68528085895867</v>
      </c>
      <c r="M16" s="19" t="n">
        <f aca="false">M15*M1</f>
        <v>8.52928145265888</v>
      </c>
      <c r="N16" s="4"/>
      <c r="O16" s="20" t="n">
        <f aca="false">(B16+C16+D16)/91</f>
        <v>0.262455805345325</v>
      </c>
      <c r="P16" s="20" t="n">
        <f aca="false">(E16+F16+G16)/91</f>
        <v>0.273205634949123</v>
      </c>
      <c r="Q16" s="21" t="n">
        <f aca="false">(H16+I16+J16)/92</f>
        <v>0.27298654416784</v>
      </c>
      <c r="R16" s="22" t="n">
        <f aca="false">(K16+L16+M16)/92</f>
        <v>0.26859216633194</v>
      </c>
      <c r="S16" s="22" t="n">
        <f aca="false">AVERAGE(O16:R16)</f>
        <v>0.269310037698557</v>
      </c>
      <c r="T16" s="13"/>
      <c r="U16" s="13"/>
      <c r="V16" s="13"/>
      <c r="W16" s="13"/>
      <c r="X16" s="13"/>
    </row>
    <row r="17" customFormat="false" ht="12.75" hidden="false" customHeight="false" outlineLevel="0" collapsed="false">
      <c r="A17" s="14" t="s">
        <v>20</v>
      </c>
      <c r="B17" s="15" t="n">
        <v>0.0274364882218087</v>
      </c>
      <c r="C17" s="15" t="n">
        <v>0.0277619012282638</v>
      </c>
      <c r="D17" s="15" t="n">
        <v>0.0272403810332838</v>
      </c>
      <c r="E17" s="15" t="n">
        <v>0.0283885132692737</v>
      </c>
      <c r="F17" s="15" t="n">
        <v>0.0275615808940636</v>
      </c>
      <c r="G17" s="15" t="n">
        <v>0.0268876297912464</v>
      </c>
      <c r="H17" s="15" t="n">
        <v>0.0269187377541842</v>
      </c>
      <c r="I17" s="15" t="n">
        <v>0.0274081469382256</v>
      </c>
      <c r="J17" s="15" t="n">
        <v>0.0260160711798301</v>
      </c>
      <c r="K17" s="15" t="n">
        <v>0.0267596938916858</v>
      </c>
      <c r="L17" s="15" t="n">
        <v>0.0186497575823867</v>
      </c>
      <c r="M17" s="15" t="n">
        <v>0.0268527637024153</v>
      </c>
      <c r="N17" s="4"/>
      <c r="O17" s="20"/>
      <c r="P17" s="20"/>
      <c r="Q17" s="23"/>
      <c r="R17" s="22"/>
      <c r="S17" s="18"/>
    </row>
    <row r="18" customFormat="false" ht="12.75" hidden="false" customHeight="false" outlineLevel="0" collapsed="false">
      <c r="A18" s="14"/>
      <c r="B18" s="19" t="n">
        <f aca="false">B17*B1</f>
        <v>0.850531134876069</v>
      </c>
      <c r="C18" s="19" t="n">
        <f aca="false">C17*C1</f>
        <v>0.80509513561965</v>
      </c>
      <c r="D18" s="19" t="n">
        <f aca="false">D17*D1</f>
        <v>0.844451812031796</v>
      </c>
      <c r="E18" s="19" t="n">
        <f aca="false">E17*E1</f>
        <v>0.851655398078211</v>
      </c>
      <c r="F18" s="19" t="n">
        <f aca="false">F17*F1</f>
        <v>0.854409007715972</v>
      </c>
      <c r="G18" s="19" t="n">
        <f aca="false">G17*G1</f>
        <v>0.806628893737392</v>
      </c>
      <c r="H18" s="19" t="n">
        <f aca="false">H17*H1</f>
        <v>0.83448087037971</v>
      </c>
      <c r="I18" s="19" t="n">
        <f aca="false">I17*I1</f>
        <v>0.849652555084993</v>
      </c>
      <c r="J18" s="19" t="n">
        <f aca="false">J17*J1</f>
        <v>0.780482135394902</v>
      </c>
      <c r="K18" s="19" t="n">
        <f aca="false">K17*K1</f>
        <v>0.829550510642261</v>
      </c>
      <c r="L18" s="19" t="n">
        <f aca="false">L17*L1</f>
        <v>0.5594927274716</v>
      </c>
      <c r="M18" s="19" t="n">
        <f aca="false">M17*M1</f>
        <v>0.832435674774874</v>
      </c>
      <c r="N18" s="4"/>
      <c r="O18" s="20" t="n">
        <f aca="false">(B18+C18+D18)/91</f>
        <v>0.0274733855222804</v>
      </c>
      <c r="P18" s="20" t="n">
        <f aca="false">(E18+F18+G18)/91</f>
        <v>0.0276120142805668</v>
      </c>
      <c r="Q18" s="21" t="n">
        <f aca="false">(H18+I18+J18)/92</f>
        <v>0.0267892995745609</v>
      </c>
      <c r="R18" s="22" t="n">
        <f aca="false">(K18+L18+M18)/92</f>
        <v>0.0241465099227036</v>
      </c>
      <c r="S18" s="22" t="n">
        <f aca="false">AVERAGE(O18:R18)</f>
        <v>0.0265053023250279</v>
      </c>
    </row>
    <row r="19" customFormat="false" ht="18" hidden="false" customHeight="false" outlineLevel="0" collapsed="false">
      <c r="A19" s="14" t="s">
        <v>21</v>
      </c>
      <c r="B19" s="24" t="n">
        <v>0.0326801835536976</v>
      </c>
      <c r="C19" s="24" t="n">
        <v>0.0327007251315995</v>
      </c>
      <c r="D19" s="24" t="n">
        <v>0.0326910586707079</v>
      </c>
      <c r="E19" s="24" t="n">
        <v>0.0326955019600027</v>
      </c>
      <c r="F19" s="24" t="n">
        <v>0.0326977734160921</v>
      </c>
      <c r="G19" s="24" t="n">
        <v>0.0326981754779252</v>
      </c>
      <c r="H19" s="24" t="n">
        <v>0.0326958111509518</v>
      </c>
      <c r="I19" s="24" t="n">
        <v>0.0323438846303041</v>
      </c>
      <c r="J19" s="24" t="n">
        <v>0.0322785928937599</v>
      </c>
      <c r="K19" s="24" t="n">
        <v>0.028787932438653</v>
      </c>
      <c r="L19" s="24" t="n">
        <v>0.0810429880197322</v>
      </c>
      <c r="M19" s="24" t="n">
        <v>0.0332014221883174</v>
      </c>
      <c r="N19" s="4"/>
      <c r="O19" s="20"/>
      <c r="P19" s="20"/>
      <c r="Q19" s="23"/>
      <c r="R19" s="22"/>
      <c r="S19" s="18"/>
      <c r="T19" s="13"/>
      <c r="U19" s="13"/>
      <c r="V19" s="13"/>
      <c r="W19" s="13"/>
      <c r="X19" s="13"/>
    </row>
    <row r="20" customFormat="false" ht="18" hidden="false" customHeight="false" outlineLevel="0" collapsed="false">
      <c r="A20" s="14"/>
      <c r="B20" s="19" t="n">
        <f aca="false">B19*B1</f>
        <v>1.01308569016463</v>
      </c>
      <c r="C20" s="19" t="n">
        <f aca="false">C19*C1</f>
        <v>0.948321028816385</v>
      </c>
      <c r="D20" s="19" t="n">
        <f aca="false">D19*D1</f>
        <v>1.01342281879195</v>
      </c>
      <c r="E20" s="19" t="n">
        <f aca="false">E19*E1</f>
        <v>0.98086505880008</v>
      </c>
      <c r="F20" s="19" t="n">
        <f aca="false">F19*F1</f>
        <v>1.01363097589885</v>
      </c>
      <c r="G20" s="19" t="n">
        <f aca="false">G19*G1</f>
        <v>0.980945264337755</v>
      </c>
      <c r="H20" s="19" t="n">
        <f aca="false">H19*H1</f>
        <v>1.01357014567951</v>
      </c>
      <c r="I20" s="19" t="n">
        <f aca="false">I19*I1</f>
        <v>1.00266042353943</v>
      </c>
      <c r="J20" s="19" t="n">
        <f aca="false">J19*J1</f>
        <v>0.968357786812798</v>
      </c>
      <c r="K20" s="19" t="n">
        <f aca="false">K19*K1</f>
        <v>0.892425905598244</v>
      </c>
      <c r="L20" s="19" t="n">
        <f aca="false">L19*L1</f>
        <v>2.43128964059197</v>
      </c>
      <c r="M20" s="19" t="n">
        <f aca="false">M19*M1</f>
        <v>1.02924408783784</v>
      </c>
      <c r="N20" s="4"/>
      <c r="O20" s="20" t="n">
        <f aca="false">(B20+C20+D20)/91</f>
        <v>0.0326904344810215</v>
      </c>
      <c r="P20" s="20" t="n">
        <f aca="false">(E20+F20+G20)/91</f>
        <v>0.0326971571322713</v>
      </c>
      <c r="Q20" s="21" t="n">
        <f aca="false">(H20+I20+J20)/92</f>
        <v>0.0324411777829536</v>
      </c>
      <c r="R20" s="22" t="n">
        <f aca="false">(K20+L20+M20)/92</f>
        <v>0.0473147786307397</v>
      </c>
      <c r="S20" s="22" t="n">
        <f aca="false">AVERAGE(O20:R20)</f>
        <v>0.0362858870067465</v>
      </c>
      <c r="T20" s="13"/>
      <c r="U20" s="13"/>
      <c r="V20" s="13"/>
      <c r="W20" s="13"/>
      <c r="X20" s="13"/>
    </row>
    <row r="21" customFormat="false" ht="12.75" hidden="false" customHeight="false" outlineLevel="0" collapsed="false">
      <c r="A21" s="14" t="s">
        <v>22</v>
      </c>
      <c r="B21" s="15" t="n">
        <v>0.193162062970833</v>
      </c>
      <c r="C21" s="15" t="n">
        <v>0.362448731581346</v>
      </c>
      <c r="D21" s="15" t="n">
        <v>0.109378887138237</v>
      </c>
      <c r="E21" s="15" t="n">
        <v>0.137570621468927</v>
      </c>
      <c r="F21" s="15" t="n">
        <v>0.1000762001524</v>
      </c>
      <c r="G21" s="15" t="n">
        <v>0.0245816372682044</v>
      </c>
      <c r="H21" s="15" t="n">
        <v>0.367162015222907</v>
      </c>
      <c r="I21" s="15" t="n">
        <v>0.371565965671161</v>
      </c>
      <c r="J21" s="15" t="n">
        <v>0.668731563421829</v>
      </c>
      <c r="K21" s="15" t="n">
        <v>0</v>
      </c>
      <c r="L21" s="15" t="n">
        <v>0</v>
      </c>
      <c r="M21" s="15" t="n">
        <v>0</v>
      </c>
      <c r="N21" s="4"/>
      <c r="O21" s="20"/>
      <c r="P21" s="20"/>
      <c r="Q21" s="23"/>
      <c r="R21" s="22"/>
      <c r="S21" s="18"/>
    </row>
    <row r="22" customFormat="false" ht="12.75" hidden="false" customHeight="false" outlineLevel="0" collapsed="false">
      <c r="A22" s="14"/>
      <c r="B22" s="19" t="n">
        <f aca="false">B21*B1</f>
        <v>5.98802395209581</v>
      </c>
      <c r="C22" s="19" t="n">
        <f aca="false">C21*C1</f>
        <v>10.511013215859</v>
      </c>
      <c r="D22" s="19" t="n">
        <f aca="false">D21*D1</f>
        <v>3.39074550128535</v>
      </c>
      <c r="E22" s="19" t="n">
        <f aca="false">E21*E1</f>
        <v>4.1271186440678</v>
      </c>
      <c r="F22" s="19" t="n">
        <f aca="false">F21*F1</f>
        <v>3.10236220472441</v>
      </c>
      <c r="G22" s="19" t="n">
        <f aca="false">G21*G1</f>
        <v>0.737449118046133</v>
      </c>
      <c r="H22" s="19" t="n">
        <f aca="false">H21*H1</f>
        <v>11.3820224719101</v>
      </c>
      <c r="I22" s="19" t="n">
        <f aca="false">I21*I1</f>
        <v>11.518544935806</v>
      </c>
      <c r="J22" s="19" t="n">
        <f aca="false">J21*J1</f>
        <v>20.0619469026549</v>
      </c>
      <c r="K22" s="19" t="n">
        <f aca="false">K21*K1</f>
        <v>0</v>
      </c>
      <c r="L22" s="19" t="n">
        <f aca="false">L21*L1</f>
        <v>0</v>
      </c>
      <c r="M22" s="19" t="n">
        <f aca="false">M21*M1</f>
        <v>0</v>
      </c>
      <c r="N22" s="4"/>
      <c r="O22" s="20" t="n">
        <f aca="false">(B22+C22+D22)/91</f>
        <v>0.218569040321321</v>
      </c>
      <c r="P22" s="20" t="n">
        <f aca="false">(E22+F22+G22)/91</f>
        <v>0.0875486809542675</v>
      </c>
      <c r="Q22" s="21" t="n">
        <f aca="false">(H22+I22+J22)/92</f>
        <v>0.466983851199684</v>
      </c>
      <c r="R22" s="22" t="n">
        <f aca="false">(K22+L22+M22)/92</f>
        <v>0</v>
      </c>
      <c r="S22" s="22" t="n">
        <f aca="false">AVERAGE(O22:R22)</f>
        <v>0.193275393118818</v>
      </c>
    </row>
    <row r="23" customFormat="false" ht="18" hidden="false" customHeight="false" outlineLevel="0" collapsed="false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0"/>
      <c r="P23" s="20"/>
      <c r="Q23" s="23"/>
      <c r="R23" s="22"/>
      <c r="S23" s="18"/>
      <c r="T23" s="13"/>
      <c r="U23" s="13"/>
      <c r="V23" s="13"/>
      <c r="W23" s="13"/>
      <c r="X23" s="13"/>
    </row>
    <row r="24" customFormat="false" ht="12.75" hidden="false" customHeight="false" outlineLevel="0" collapsed="false">
      <c r="A24" s="5" t="s">
        <v>24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4"/>
      <c r="O24" s="20"/>
      <c r="P24" s="20"/>
      <c r="Q24" s="23"/>
      <c r="R24" s="22"/>
      <c r="S24" s="18"/>
    </row>
    <row r="25" customFormat="false" ht="18" hidden="false" customHeight="false" outlineLevel="0" collapsed="false">
      <c r="A25" s="14" t="s">
        <v>19</v>
      </c>
      <c r="B25" s="15" t="n">
        <v>0.156827956989247</v>
      </c>
      <c r="C25" s="15" t="n">
        <v>0.1564</v>
      </c>
      <c r="D25" s="15" t="n">
        <v>0.156417741935484</v>
      </c>
      <c r="E25" s="15" t="n">
        <v>0.159106666666667</v>
      </c>
      <c r="F25" s="15" t="n">
        <v>0.156549462365591</v>
      </c>
      <c r="G25" s="15" t="n">
        <v>0.156549462365591</v>
      </c>
      <c r="H25" s="15" t="n">
        <v>0.156253225806452</v>
      </c>
      <c r="I25" s="15" t="n">
        <v>0.157372043010753</v>
      </c>
      <c r="J25" s="15" t="n">
        <v>0.158655555555556</v>
      </c>
      <c r="K25" s="15" t="n">
        <v>0.157372043010753</v>
      </c>
      <c r="L25" s="15" t="n">
        <v>0.134785</v>
      </c>
      <c r="M25" s="15" t="n">
        <v>0.156497311827957</v>
      </c>
      <c r="N25" s="4"/>
      <c r="O25" s="20"/>
      <c r="P25" s="20"/>
      <c r="Q25" s="23"/>
      <c r="R25" s="22"/>
      <c r="S25" s="18"/>
      <c r="T25" s="13"/>
      <c r="U25" s="13"/>
      <c r="V25" s="13"/>
      <c r="W25" s="13"/>
      <c r="X25" s="13"/>
    </row>
    <row r="26" customFormat="false" ht="18" hidden="false" customHeight="false" outlineLevel="0" collapsed="false">
      <c r="A26" s="14"/>
      <c r="B26" s="19" t="n">
        <f aca="false">B25*B1</f>
        <v>4.86166666666667</v>
      </c>
      <c r="C26" s="19" t="n">
        <f aca="false">C25*C1</f>
        <v>4.5356</v>
      </c>
      <c r="D26" s="19" t="n">
        <f aca="false">D25*D1</f>
        <v>4.84895</v>
      </c>
      <c r="E26" s="19" t="n">
        <f aca="false">E25*E1</f>
        <v>4.7732</v>
      </c>
      <c r="F26" s="19" t="n">
        <f aca="false">F25*F1</f>
        <v>4.85303333333333</v>
      </c>
      <c r="G26" s="19" t="n">
        <f aca="false">G25*G1</f>
        <v>4.69648387096774</v>
      </c>
      <c r="H26" s="19" t="n">
        <f aca="false">H25*H1</f>
        <v>4.84385</v>
      </c>
      <c r="I26" s="19" t="n">
        <f aca="false">I25*I1</f>
        <v>4.87853333333333</v>
      </c>
      <c r="J26" s="19" t="n">
        <f aca="false">J25*J1</f>
        <v>4.75966666666667</v>
      </c>
      <c r="K26" s="19" t="n">
        <f aca="false">K25*K1</f>
        <v>4.87853333333333</v>
      </c>
      <c r="L26" s="19" t="n">
        <f aca="false">L25*L1</f>
        <v>4.04355</v>
      </c>
      <c r="M26" s="19" t="n">
        <f aca="false">M25*M1</f>
        <v>4.85141666666667</v>
      </c>
      <c r="N26" s="4"/>
      <c r="O26" s="20" t="n">
        <f aca="false">(B26+C26+D26)/91</f>
        <v>0.156551831501832</v>
      </c>
      <c r="P26" s="20" t="n">
        <f aca="false">(E26+F26+G26)/91</f>
        <v>0.157392496750561</v>
      </c>
      <c r="Q26" s="21" t="n">
        <f aca="false">(H26+I26+J26)/92</f>
        <v>0.157413586956522</v>
      </c>
      <c r="R26" s="22" t="n">
        <f aca="false">(K26+L26+M26)/92</f>
        <v>0.149711956521739</v>
      </c>
      <c r="S26" s="22" t="n">
        <f aca="false">AVERAGE(O26:R26)</f>
        <v>0.155267467932663</v>
      </c>
      <c r="T26" s="13"/>
      <c r="U26" s="13"/>
      <c r="V26" s="13"/>
      <c r="W26" s="13"/>
      <c r="X26" s="13"/>
    </row>
    <row r="27" customFormat="false" ht="12.75" hidden="false" customHeight="false" outlineLevel="0" collapsed="false">
      <c r="A27" s="14" t="s">
        <v>20</v>
      </c>
      <c r="B27" s="15" t="n">
        <v>0.0185489237496127</v>
      </c>
      <c r="C27" s="15" t="n">
        <v>0.0186</v>
      </c>
      <c r="D27" s="15" t="n">
        <v>0.0186000104403739</v>
      </c>
      <c r="E27" s="15" t="n">
        <v>0.018599646303087</v>
      </c>
      <c r="F27" s="15" t="n">
        <v>0.0185994153029336</v>
      </c>
      <c r="G27" s="15" t="n">
        <v>0.0185993951416214</v>
      </c>
      <c r="H27" s="15" t="n">
        <v>0.0185996096365053</v>
      </c>
      <c r="I27" s="15" t="n">
        <v>0.0185998832508014</v>
      </c>
      <c r="J27" s="15" t="n">
        <v>0.0185997256099489</v>
      </c>
      <c r="K27" s="15" t="n">
        <v>0.0185998832508014</v>
      </c>
      <c r="L27" s="15" t="n">
        <v>0.0179</v>
      </c>
      <c r="M27" s="15" t="n">
        <v>0.0185994878574216</v>
      </c>
      <c r="N27" s="4"/>
      <c r="O27" s="20"/>
      <c r="P27" s="20"/>
      <c r="Q27" s="23"/>
      <c r="R27" s="22"/>
      <c r="S27" s="18"/>
    </row>
    <row r="28" customFormat="false" ht="12.75" hidden="false" customHeight="false" outlineLevel="0" collapsed="false">
      <c r="A28" s="14"/>
      <c r="B28" s="19" t="n">
        <f aca="false">B27*B1</f>
        <v>0.575016636237992</v>
      </c>
      <c r="C28" s="19" t="n">
        <f aca="false">C27*C1</f>
        <v>0.5394</v>
      </c>
      <c r="D28" s="19" t="n">
        <f aca="false">D27*D1</f>
        <v>0.576600323651591</v>
      </c>
      <c r="E28" s="19" t="n">
        <f aca="false">E27*E1</f>
        <v>0.557989389092611</v>
      </c>
      <c r="F28" s="19" t="n">
        <f aca="false">F27*F1</f>
        <v>0.576581874390941</v>
      </c>
      <c r="G28" s="19" t="n">
        <f aca="false">G27*G1</f>
        <v>0.557981854248642</v>
      </c>
      <c r="H28" s="19" t="n">
        <f aca="false">H27*H1</f>
        <v>0.576587898731665</v>
      </c>
      <c r="I28" s="19" t="n">
        <f aca="false">I27*I1</f>
        <v>0.576596380774845</v>
      </c>
      <c r="J28" s="19" t="n">
        <f aca="false">J27*J1</f>
        <v>0.557991768298466</v>
      </c>
      <c r="K28" s="19" t="n">
        <f aca="false">K27*K1</f>
        <v>0.576596380774845</v>
      </c>
      <c r="L28" s="19" t="n">
        <f aca="false">L27*L1</f>
        <v>0.537</v>
      </c>
      <c r="M28" s="19" t="n">
        <f aca="false">M27*M1</f>
        <v>0.576584123580069</v>
      </c>
      <c r="N28" s="4"/>
      <c r="O28" s="20" t="n">
        <f aca="false">(B28+C28+D28)/91</f>
        <v>0.0185826039548306</v>
      </c>
      <c r="P28" s="20" t="n">
        <f aca="false">(E28+F28+G28)/91</f>
        <v>0.0185994848102439</v>
      </c>
      <c r="Q28" s="21" t="n">
        <f aca="false">(H28+I28+J28)/92</f>
        <v>0.0185997396500541</v>
      </c>
      <c r="R28" s="22" t="n">
        <f aca="false">(K28+L28+M28)/92</f>
        <v>0.0183715272212491</v>
      </c>
      <c r="S28" s="22" t="n">
        <f aca="false">AVERAGE(O28:R28)</f>
        <v>0.0185383389090944</v>
      </c>
    </row>
    <row r="29" customFormat="false" ht="18" hidden="false" customHeight="false" outlineLevel="0" collapsed="false">
      <c r="A29" s="14" t="s">
        <v>21</v>
      </c>
      <c r="B29" s="15" t="n">
        <v>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0</v>
      </c>
      <c r="J29" s="15" t="n">
        <v>0</v>
      </c>
      <c r="K29" s="15" t="n">
        <v>0</v>
      </c>
      <c r="L29" s="15" t="n">
        <v>0</v>
      </c>
      <c r="M29" s="15" t="n">
        <v>0</v>
      </c>
      <c r="N29" s="4"/>
      <c r="O29" s="20"/>
      <c r="P29" s="20"/>
      <c r="Q29" s="23"/>
      <c r="R29" s="22"/>
      <c r="S29" s="18"/>
      <c r="T29" s="13"/>
      <c r="U29" s="13"/>
      <c r="V29" s="13"/>
      <c r="W29" s="13"/>
      <c r="X29" s="13"/>
    </row>
    <row r="30" customFormat="false" ht="18" hidden="false" customHeight="false" outlineLevel="0" collapsed="false">
      <c r="A30" s="1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4"/>
      <c r="O30" s="20"/>
      <c r="P30" s="20" t="n">
        <f aca="false">(E30+F30+G30)/91</f>
        <v>0</v>
      </c>
      <c r="Q30" s="21" t="n">
        <f aca="false">(H30+I30+J30)/92</f>
        <v>0</v>
      </c>
      <c r="R30" s="22" t="n">
        <f aca="false">(K30+L30+M30)/92</f>
        <v>0</v>
      </c>
      <c r="S30" s="22" t="n">
        <f aca="false">AVERAGE(O30:R30)</f>
        <v>0</v>
      </c>
      <c r="T30" s="13"/>
      <c r="U30" s="13"/>
      <c r="V30" s="13"/>
      <c r="W30" s="13"/>
      <c r="X30" s="13"/>
    </row>
    <row r="31" customFormat="false" ht="12.75" hidden="false" customHeight="false" outlineLevel="0" collapsed="false">
      <c r="A31" s="14" t="s">
        <v>22</v>
      </c>
      <c r="B31" s="15" t="n">
        <v>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0</v>
      </c>
      <c r="J31" s="15" t="n">
        <v>0</v>
      </c>
      <c r="K31" s="15" t="n">
        <v>0</v>
      </c>
      <c r="L31" s="15" t="n">
        <v>0</v>
      </c>
      <c r="M31" s="15" t="n">
        <v>0</v>
      </c>
      <c r="N31" s="4"/>
      <c r="O31" s="20"/>
      <c r="P31" s="20"/>
      <c r="Q31" s="23"/>
      <c r="R31" s="22"/>
      <c r="S31" s="18"/>
    </row>
    <row r="32" customFormat="false" ht="12.75" hidden="false" customHeight="false" outlineLevel="0" collapsed="false">
      <c r="A32" s="14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4"/>
      <c r="O32" s="20"/>
      <c r="P32" s="20" t="n">
        <f aca="false">(E32+F32+G32)/91</f>
        <v>0</v>
      </c>
      <c r="Q32" s="21" t="n">
        <f aca="false">(H32+I32+J32)/92</f>
        <v>0</v>
      </c>
      <c r="R32" s="22" t="n">
        <f aca="false">(K32+L32+M32)/92</f>
        <v>0</v>
      </c>
      <c r="S32" s="22" t="n">
        <f aca="false">AVERAGE(O32:R32)</f>
        <v>0</v>
      </c>
    </row>
    <row r="33" customFormat="false" ht="18" hidden="false" customHeight="false" outlineLevel="0" collapsed="false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0"/>
      <c r="P33" s="20"/>
      <c r="Q33" s="23"/>
      <c r="R33" s="22"/>
      <c r="S33" s="18"/>
      <c r="T33" s="13"/>
      <c r="U33" s="13"/>
      <c r="V33" s="13"/>
      <c r="W33" s="13"/>
      <c r="X33" s="13"/>
    </row>
    <row r="34" customFormat="false" ht="12.75" hidden="false" customHeight="false" outlineLevel="0" collapsed="false">
      <c r="A34" s="5" t="s">
        <v>25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4"/>
      <c r="O34" s="20"/>
      <c r="P34" s="20"/>
      <c r="Q34" s="23"/>
      <c r="R34" s="22"/>
      <c r="S34" s="18"/>
    </row>
    <row r="35" customFormat="false" ht="18" hidden="false" customHeight="false" outlineLevel="0" collapsed="false">
      <c r="A35" s="14" t="s">
        <v>19</v>
      </c>
      <c r="B35" s="15" t="n">
        <v>0.135408050730631</v>
      </c>
      <c r="C35" s="15" t="n">
        <v>0.134091143530799</v>
      </c>
      <c r="D35" s="15" t="n">
        <v>0.123650438072481</v>
      </c>
      <c r="E35" s="15" t="n">
        <v>0.138520844789852</v>
      </c>
      <c r="F35" s="15" t="n">
        <v>0.166521499990985</v>
      </c>
      <c r="G35" s="15" t="n">
        <v>0.171233231896931</v>
      </c>
      <c r="H35" s="15" t="n">
        <v>0.169295980040762</v>
      </c>
      <c r="I35" s="15" t="n">
        <v>0.168003197694849</v>
      </c>
      <c r="J35" s="15" t="n">
        <v>0.169552106027596</v>
      </c>
      <c r="K35" s="15" t="n">
        <v>0.168835652540586</v>
      </c>
      <c r="L35" s="15" t="n">
        <v>0.160110844939647</v>
      </c>
      <c r="M35" s="15" t="n">
        <v>0.209666588909624</v>
      </c>
      <c r="N35" s="4"/>
      <c r="O35" s="20"/>
      <c r="P35" s="20"/>
      <c r="Q35" s="23"/>
      <c r="R35" s="22"/>
      <c r="S35" s="18"/>
      <c r="T35" s="13"/>
      <c r="U35" s="13"/>
      <c r="V35" s="13"/>
      <c r="W35" s="13"/>
      <c r="X35" s="13"/>
    </row>
    <row r="36" customFormat="false" ht="18" hidden="false" customHeight="false" outlineLevel="0" collapsed="false">
      <c r="A36" s="14"/>
      <c r="B36" s="19" t="n">
        <f aca="false">B35*B1</f>
        <v>4.19764957264957</v>
      </c>
      <c r="C36" s="19" t="n">
        <f aca="false">C35*C1</f>
        <v>3.88864316239316</v>
      </c>
      <c r="D36" s="19" t="n">
        <f aca="false">D35*D1</f>
        <v>3.83316358024691</v>
      </c>
      <c r="E36" s="19" t="n">
        <f aca="false">E35*E1</f>
        <v>4.15562534369555</v>
      </c>
      <c r="F36" s="19" t="n">
        <f aca="false">F35*F1</f>
        <v>5.16216649972053</v>
      </c>
      <c r="G36" s="19" t="n">
        <f aca="false">G35*G1</f>
        <v>5.13699695690792</v>
      </c>
      <c r="H36" s="19" t="n">
        <f aca="false">H35*H1</f>
        <v>5.24817538126362</v>
      </c>
      <c r="I36" s="19" t="n">
        <f aca="false">I35*I1</f>
        <v>5.20809912854031</v>
      </c>
      <c r="J36" s="19" t="n">
        <f aca="false">J35*J1</f>
        <v>5.08656318082789</v>
      </c>
      <c r="K36" s="19" t="n">
        <f aca="false">K35*K1</f>
        <v>5.23390522875817</v>
      </c>
      <c r="L36" s="19" t="n">
        <f aca="false">L35*L1</f>
        <v>4.80332534818942</v>
      </c>
      <c r="M36" s="19" t="n">
        <f aca="false">M35*M1</f>
        <v>6.49966425619835</v>
      </c>
      <c r="N36" s="4"/>
      <c r="O36" s="20" t="n">
        <f aca="false">(B36+C36+D36)/91</f>
        <v>0.130983036431754</v>
      </c>
      <c r="P36" s="20" t="n">
        <f aca="false">(E36+F36+G36)/91</f>
        <v>0.158843832970593</v>
      </c>
      <c r="Q36" s="21" t="n">
        <f aca="false">(H36+I36+J36)/92</f>
        <v>0.16894388794165</v>
      </c>
      <c r="R36" s="22" t="n">
        <f aca="false">(K36+L36+M36)/92</f>
        <v>0.179748856882021</v>
      </c>
      <c r="S36" s="22" t="n">
        <f aca="false">AVERAGE(O36:R36)</f>
        <v>0.159629903556505</v>
      </c>
      <c r="T36" s="13"/>
      <c r="U36" s="13"/>
      <c r="V36" s="13"/>
      <c r="W36" s="13"/>
      <c r="X36" s="13"/>
    </row>
    <row r="37" customFormat="false" ht="12.75" hidden="false" customHeight="false" outlineLevel="0" collapsed="false">
      <c r="A37" s="14" t="s">
        <v>20</v>
      </c>
      <c r="B37" s="15" t="n">
        <v>0.0185926793549605</v>
      </c>
      <c r="C37" s="15" t="n">
        <v>0.0185998810939358</v>
      </c>
      <c r="D37" s="15" t="n">
        <v>0.0185999109319427</v>
      </c>
      <c r="E37" s="15" t="n">
        <v>0.0185998791303004</v>
      </c>
      <c r="F37" s="15" t="n">
        <v>0.0185999444256305</v>
      </c>
      <c r="G37" s="15" t="n">
        <v>0.0186000273838933</v>
      </c>
      <c r="H37" s="15" t="n">
        <v>0.0186000110167884</v>
      </c>
      <c r="I37" s="15" t="n">
        <v>0.0185999340360333</v>
      </c>
      <c r="J37" s="15" t="n">
        <v>0.0185998764046771</v>
      </c>
      <c r="K37" s="15" t="n">
        <v>0.0185999158635607</v>
      </c>
      <c r="L37" s="15" t="n">
        <v>0.0186797202058398</v>
      </c>
      <c r="M37" s="15" t="n">
        <v>0.0185999107424921</v>
      </c>
      <c r="N37" s="4"/>
      <c r="O37" s="20"/>
      <c r="P37" s="20"/>
      <c r="Q37" s="23"/>
      <c r="R37" s="22"/>
      <c r="S37" s="18"/>
    </row>
    <row r="38" customFormat="false" ht="12.75" hidden="false" customHeight="false" outlineLevel="0" collapsed="false">
      <c r="A38" s="14"/>
      <c r="B38" s="19" t="n">
        <f aca="false">B37*B1</f>
        <v>0.576373060003775</v>
      </c>
      <c r="C38" s="19" t="n">
        <f aca="false">C37*C1</f>
        <v>0.539396551724138</v>
      </c>
      <c r="D38" s="19" t="n">
        <f aca="false">D37*D1</f>
        <v>0.576597238890222</v>
      </c>
      <c r="E38" s="19" t="n">
        <f aca="false">E37*E1</f>
        <v>0.557996373909011</v>
      </c>
      <c r="F38" s="19" t="n">
        <f aca="false">F37*F1</f>
        <v>0.576598277194546</v>
      </c>
      <c r="G38" s="19" t="n">
        <f aca="false">G37*G1</f>
        <v>0.558000821516798</v>
      </c>
      <c r="H38" s="19" t="n">
        <f aca="false">H37*H1</f>
        <v>0.576600341520439</v>
      </c>
      <c r="I38" s="19" t="n">
        <f aca="false">I37*I1</f>
        <v>0.576597955117033</v>
      </c>
      <c r="J38" s="19" t="n">
        <f aca="false">J37*J1</f>
        <v>0.557996292140313</v>
      </c>
      <c r="K38" s="19" t="n">
        <f aca="false">K37*K1</f>
        <v>0.576597391770381</v>
      </c>
      <c r="L38" s="19" t="n">
        <f aca="false">L37*L1</f>
        <v>0.560391606175193</v>
      </c>
      <c r="M38" s="19" t="n">
        <f aca="false">M37*M1</f>
        <v>0.576597233017255</v>
      </c>
      <c r="N38" s="4"/>
      <c r="O38" s="20" t="n">
        <f aca="false">(B38+C38+D38)/91</f>
        <v>0.0185974379188806</v>
      </c>
      <c r="P38" s="20" t="n">
        <f aca="false">(E38+F38+G38)/91</f>
        <v>0.0185999502485753</v>
      </c>
      <c r="Q38" s="21" t="n">
        <f aca="false">(H38+I38+J38)/92</f>
        <v>0.0185999411823672</v>
      </c>
      <c r="R38" s="22" t="n">
        <f aca="false">(K38+L38+M38)/92</f>
        <v>0.0186259372930742</v>
      </c>
      <c r="S38" s="22" t="n">
        <f aca="false">AVERAGE(O38:R38)</f>
        <v>0.0186058166607243</v>
      </c>
    </row>
    <row r="39" customFormat="false" ht="18" hidden="false" customHeight="false" outlineLevel="0" collapsed="false">
      <c r="A39" s="14" t="s">
        <v>21</v>
      </c>
      <c r="B39" s="15" t="n">
        <v>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4"/>
      <c r="O39" s="20"/>
      <c r="P39" s="20"/>
      <c r="Q39" s="23"/>
      <c r="R39" s="22"/>
      <c r="S39" s="18"/>
      <c r="T39" s="13"/>
      <c r="U39" s="13"/>
      <c r="V39" s="13"/>
      <c r="W39" s="13"/>
      <c r="X39" s="13"/>
    </row>
    <row r="40" customFormat="false" ht="18" hidden="false" customHeight="false" outlineLevel="0" collapsed="false">
      <c r="A40" s="1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5"/>
      <c r="O40" s="20"/>
      <c r="P40" s="20" t="n">
        <f aca="false">(E40+F40+G40)/91</f>
        <v>0</v>
      </c>
      <c r="Q40" s="21" t="n">
        <f aca="false">(H40+I40+J40)/92</f>
        <v>0</v>
      </c>
      <c r="R40" s="22" t="n">
        <f aca="false">(K40+L40+M40)/92</f>
        <v>0</v>
      </c>
      <c r="S40" s="22" t="n">
        <f aca="false">AVERAGE(O40:R40)</f>
        <v>0</v>
      </c>
      <c r="T40" s="13"/>
      <c r="U40" s="13"/>
      <c r="V40" s="13"/>
      <c r="W40" s="13"/>
      <c r="X40" s="13"/>
    </row>
    <row r="41" customFormat="false" ht="12.75" hidden="false" customHeight="false" outlineLevel="0" collapsed="false">
      <c r="A41" s="14" t="s">
        <v>22</v>
      </c>
      <c r="B41" s="15" t="n">
        <v>0</v>
      </c>
      <c r="C41" s="15" t="n">
        <v>0</v>
      </c>
      <c r="D41" s="15" t="n">
        <v>0</v>
      </c>
      <c r="E41" s="15" t="n">
        <v>0</v>
      </c>
      <c r="F41" s="15" t="n">
        <v>0.391899463699672</v>
      </c>
      <c r="G41" s="15" t="n">
        <v>0.0384502328946773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0.291375991375991</v>
      </c>
      <c r="M41" s="15" t="n">
        <v>0</v>
      </c>
      <c r="N41" s="25"/>
      <c r="O41" s="20"/>
      <c r="P41" s="20"/>
      <c r="Q41" s="23"/>
      <c r="R41" s="22"/>
      <c r="S41" s="18"/>
    </row>
    <row r="42" customFormat="false" ht="12.75" hidden="false" customHeight="false" outlineLevel="0" collapsed="false">
      <c r="A42" s="14"/>
      <c r="B42" s="19"/>
      <c r="C42" s="19"/>
      <c r="D42" s="19"/>
      <c r="E42" s="19"/>
      <c r="F42" s="19" t="n">
        <f aca="false">F41*F1</f>
        <v>12.1488833746898</v>
      </c>
      <c r="G42" s="19" t="n">
        <f aca="false">G41*G1</f>
        <v>1.15350698684032</v>
      </c>
      <c r="H42" s="19"/>
      <c r="I42" s="19"/>
      <c r="J42" s="19"/>
      <c r="K42" s="19"/>
      <c r="L42" s="19" t="n">
        <f aca="false">L41*L1</f>
        <v>8.74127974127974</v>
      </c>
      <c r="M42" s="19"/>
      <c r="N42" s="25"/>
      <c r="O42" s="20" t="n">
        <f aca="false">(B42+C42+D42)/91</f>
        <v>0</v>
      </c>
      <c r="P42" s="20" t="n">
        <f aca="false">(E42+F42+G42)/91</f>
        <v>0.146180113862969</v>
      </c>
      <c r="Q42" s="21" t="n">
        <f aca="false">(H42+I42+J42)/92</f>
        <v>0</v>
      </c>
      <c r="R42" s="22" t="n">
        <f aca="false">(K42+L42+M42)/92</f>
        <v>0.0950139102313015</v>
      </c>
      <c r="S42" s="22" t="n">
        <f aca="false">AVERAGE(O42:R42)</f>
        <v>0.0602985060235675</v>
      </c>
    </row>
    <row r="43" customFormat="false" ht="18" hidden="false" customHeight="false" outlineLevel="0" collapsed="false">
      <c r="A43" s="1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25"/>
      <c r="O43" s="20"/>
      <c r="P43" s="20"/>
      <c r="Q43" s="23"/>
      <c r="R43" s="22"/>
      <c r="S43" s="18"/>
      <c r="T43" s="13"/>
      <c r="U43" s="13"/>
      <c r="V43" s="13"/>
      <c r="W43" s="13"/>
      <c r="X43" s="13"/>
    </row>
    <row r="44" customFormat="false" ht="12.75" hidden="false" customHeight="false" outlineLevel="0" collapsed="false">
      <c r="A44" s="5" t="s">
        <v>26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25"/>
      <c r="O44" s="20"/>
      <c r="P44" s="20"/>
      <c r="Q44" s="23"/>
      <c r="R44" s="22"/>
      <c r="S44" s="18"/>
    </row>
    <row r="45" customFormat="false" ht="18" hidden="false" customHeight="false" outlineLevel="0" collapsed="false">
      <c r="A45" s="14" t="s">
        <v>19</v>
      </c>
      <c r="B45" s="15" t="n">
        <v>0.03</v>
      </c>
      <c r="C45" s="15" t="n">
        <v>0.0493371647509579</v>
      </c>
      <c r="D45" s="15" t="n">
        <v>0</v>
      </c>
      <c r="E45" s="15" t="n">
        <v>0.008</v>
      </c>
      <c r="F45" s="15" t="n">
        <v>0.00750003947389197</v>
      </c>
      <c r="G45" s="15" t="n">
        <v>0.0083</v>
      </c>
      <c r="H45" s="15" t="n">
        <v>0.0078</v>
      </c>
      <c r="I45" s="15" t="n">
        <v>0.00657016129032258</v>
      </c>
      <c r="J45" s="15" t="n">
        <v>0.00846083333333333</v>
      </c>
      <c r="K45" s="15" t="n">
        <v>0.00887741935483871</v>
      </c>
      <c r="L45" s="15" t="n">
        <v>0</v>
      </c>
      <c r="M45" s="15" t="n">
        <v>0.0081</v>
      </c>
      <c r="N45" s="25"/>
      <c r="O45" s="20"/>
      <c r="P45" s="20"/>
      <c r="Q45" s="23"/>
      <c r="R45" s="22"/>
      <c r="S45" s="18"/>
      <c r="T45" s="13"/>
      <c r="U45" s="13"/>
      <c r="V45" s="13"/>
      <c r="W45" s="13"/>
      <c r="X45" s="13"/>
    </row>
    <row r="46" customFormat="false" ht="18" hidden="false" customHeight="false" outlineLevel="0" collapsed="false">
      <c r="A46" s="14"/>
      <c r="B46" s="19" t="n">
        <f aca="false">B45*B1</f>
        <v>0.93</v>
      </c>
      <c r="C46" s="19" t="n">
        <f aca="false">C45*C1</f>
        <v>1.43077777777778</v>
      </c>
      <c r="D46" s="19" t="n">
        <f aca="false">D45*D1</f>
        <v>0</v>
      </c>
      <c r="E46" s="19" t="n">
        <f aca="false">E45*E1</f>
        <v>0.24</v>
      </c>
      <c r="F46" s="19" t="n">
        <f aca="false">F45*F1</f>
        <v>0.232501223690651</v>
      </c>
      <c r="G46" s="19" t="n">
        <f aca="false">G45*G1</f>
        <v>0.249</v>
      </c>
      <c r="H46" s="19" t="n">
        <f aca="false">H45*H1</f>
        <v>0.2418</v>
      </c>
      <c r="I46" s="19" t="n">
        <f aca="false">I45*I1</f>
        <v>0.203675</v>
      </c>
      <c r="J46" s="19" t="n">
        <f aca="false">J45*J1</f>
        <v>0.253825</v>
      </c>
      <c r="K46" s="19" t="n">
        <f aca="false">K45*K1</f>
        <v>0.2752</v>
      </c>
      <c r="L46" s="19" t="n">
        <f aca="false">L45*L1</f>
        <v>0</v>
      </c>
      <c r="M46" s="19" t="n">
        <f aca="false">M45*M1</f>
        <v>0.2511</v>
      </c>
      <c r="N46" s="25"/>
      <c r="O46" s="20" t="n">
        <f aca="false">(B46+C46+D46)/91</f>
        <v>0.0259426129426129</v>
      </c>
      <c r="P46" s="20" t="n">
        <f aca="false">(E46+F46+G46)/91</f>
        <v>0.00792858487572144</v>
      </c>
      <c r="Q46" s="21" t="n">
        <f aca="false">(H46+I46+J46)/92</f>
        <v>0.00760108695652174</v>
      </c>
      <c r="R46" s="22" t="n">
        <f aca="false">(K46+L46+M46)/92</f>
        <v>0.00572065217391304</v>
      </c>
      <c r="S46" s="22" t="n">
        <f aca="false">AVERAGE(O46:R46)</f>
        <v>0.0117982342371923</v>
      </c>
      <c r="T46" s="13"/>
      <c r="U46" s="13"/>
      <c r="V46" s="13"/>
      <c r="W46" s="13"/>
      <c r="X46" s="13"/>
    </row>
    <row r="47" customFormat="false" ht="12.75" hidden="false" customHeight="false" outlineLevel="0" collapsed="false">
      <c r="A47" s="14" t="s">
        <v>20</v>
      </c>
      <c r="B47" s="15" t="n">
        <v>0</v>
      </c>
      <c r="C47" s="15" t="n">
        <v>0</v>
      </c>
      <c r="D47" s="15" t="n">
        <v>0.0138188801986504</v>
      </c>
      <c r="E47" s="15" t="n">
        <v>0.0102873350598101</v>
      </c>
      <c r="F47" s="15" t="n">
        <v>0.0122499192641954</v>
      </c>
      <c r="G47" s="15" t="n">
        <v>0.00929943587067273</v>
      </c>
      <c r="H47" s="15" t="n">
        <v>0.0105863001216084</v>
      </c>
      <c r="I47" s="15" t="n">
        <v>0.00844205763125923</v>
      </c>
      <c r="J47" s="15" t="n">
        <v>0.0123016118075712</v>
      </c>
      <c r="K47" s="15" t="n">
        <v>0.010712228439763</v>
      </c>
      <c r="L47" s="15" t="n">
        <v>0</v>
      </c>
      <c r="M47" s="15" t="n">
        <v>0.0092964241278232</v>
      </c>
      <c r="N47" s="25"/>
      <c r="O47" s="20"/>
      <c r="P47" s="20"/>
      <c r="Q47" s="23"/>
      <c r="R47" s="22"/>
      <c r="S47" s="18"/>
    </row>
    <row r="48" customFormat="false" ht="12.75" hidden="false" customHeight="false" outlineLevel="0" collapsed="false">
      <c r="A48" s="14"/>
      <c r="B48" s="19" t="n">
        <f aca="false">B47*B1</f>
        <v>0</v>
      </c>
      <c r="C48" s="19" t="n">
        <f aca="false">C47*C1</f>
        <v>0</v>
      </c>
      <c r="D48" s="19" t="n">
        <f aca="false">D47*D1</f>
        <v>0.428385286158164</v>
      </c>
      <c r="E48" s="19" t="n">
        <f aca="false">E47*E1</f>
        <v>0.308620051794303</v>
      </c>
      <c r="F48" s="19" t="n">
        <f aca="false">F47*F1</f>
        <v>0.379747497190057</v>
      </c>
      <c r="G48" s="19" t="n">
        <f aca="false">G47*G1</f>
        <v>0.278983076120182</v>
      </c>
      <c r="H48" s="19" t="n">
        <f aca="false">H47*H1</f>
        <v>0.328175303769862</v>
      </c>
      <c r="I48" s="19" t="n">
        <f aca="false">I47*I1</f>
        <v>0.261703786569036</v>
      </c>
      <c r="J48" s="19" t="n">
        <f aca="false">J47*J1</f>
        <v>0.369048354227135</v>
      </c>
      <c r="K48" s="19" t="n">
        <f aca="false">K47*K1</f>
        <v>0.332079081632653</v>
      </c>
      <c r="L48" s="19" t="n">
        <f aca="false">L47*L1</f>
        <v>0</v>
      </c>
      <c r="M48" s="19" t="n">
        <f aca="false">M47*M1</f>
        <v>0.288189147962519</v>
      </c>
      <c r="N48" s="25"/>
      <c r="O48" s="20" t="n">
        <f aca="false">(B48+C48+D48)/91</f>
        <v>0.00470753061712268</v>
      </c>
      <c r="P48" s="20" t="n">
        <f aca="false">(E48+F48+G48)/91</f>
        <v>0.0106302266495005</v>
      </c>
      <c r="Q48" s="21" t="n">
        <f aca="false">(H48+I48+J48)/92</f>
        <v>0.0104231243974569</v>
      </c>
      <c r="R48" s="22" t="n">
        <f aca="false">(K48+L48+M48)/92</f>
        <v>0.00674204597386057</v>
      </c>
      <c r="S48" s="22" t="n">
        <f aca="false">AVERAGE(O48:R48)</f>
        <v>0.00812573190948515</v>
      </c>
    </row>
    <row r="49" customFormat="false" ht="18" hidden="false" customHeight="false" outlineLevel="0" collapsed="false">
      <c r="A49" s="14" t="s">
        <v>21</v>
      </c>
      <c r="B49" s="15" t="n">
        <v>0</v>
      </c>
      <c r="C49" s="15" t="n">
        <v>0</v>
      </c>
      <c r="D49" s="15" t="n">
        <v>0</v>
      </c>
      <c r="E49" s="15" t="n">
        <v>0</v>
      </c>
      <c r="F49" s="15" t="n">
        <v>0</v>
      </c>
      <c r="G49" s="15" t="n">
        <v>0</v>
      </c>
      <c r="H49" s="15" t="n">
        <v>0</v>
      </c>
      <c r="I49" s="15" t="n">
        <v>0</v>
      </c>
      <c r="J49" s="15" t="n">
        <v>0</v>
      </c>
      <c r="K49" s="15" t="n">
        <v>0</v>
      </c>
      <c r="L49" s="15" t="n">
        <v>0</v>
      </c>
      <c r="M49" s="15" t="n">
        <v>0</v>
      </c>
      <c r="N49" s="25"/>
      <c r="O49" s="20"/>
      <c r="P49" s="20"/>
      <c r="Q49" s="23"/>
      <c r="R49" s="22"/>
      <c r="S49" s="18"/>
      <c r="T49" s="13"/>
      <c r="U49" s="13"/>
      <c r="V49" s="13"/>
      <c r="W49" s="13"/>
      <c r="X49" s="13"/>
    </row>
    <row r="50" customFormat="false" ht="18" hidden="false" customHeight="false" outlineLevel="0" collapsed="false">
      <c r="A50" s="14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5"/>
      <c r="O50" s="20" t="n">
        <f aca="false">(B50+C50+D50)/91</f>
        <v>0</v>
      </c>
      <c r="P50" s="20" t="n">
        <f aca="false">(E50+F50+G50)/91</f>
        <v>0</v>
      </c>
      <c r="Q50" s="21" t="n">
        <f aca="false">(H50+I50+J50)/92</f>
        <v>0</v>
      </c>
      <c r="R50" s="22" t="n">
        <f aca="false">(K50+L50+M50)/92</f>
        <v>0</v>
      </c>
      <c r="S50" s="22" t="n">
        <f aca="false">AVERAGE(O50:R50)</f>
        <v>0</v>
      </c>
      <c r="T50" s="13"/>
      <c r="U50" s="13"/>
      <c r="V50" s="13"/>
      <c r="W50" s="13"/>
      <c r="X50" s="13"/>
    </row>
    <row r="51" customFormat="false" ht="12.75" hidden="false" customHeight="false" outlineLevel="0" collapsed="false">
      <c r="A51" s="14" t="s">
        <v>22</v>
      </c>
      <c r="B51" s="15" t="n">
        <v>0.0511501396905884</v>
      </c>
      <c r="C51" s="15" t="n">
        <v>0</v>
      </c>
      <c r="D51" s="15" t="n">
        <v>0</v>
      </c>
      <c r="E51" s="15" t="n">
        <v>0.049968671679198</v>
      </c>
      <c r="F51" s="15" t="n">
        <v>0.0314946522189591</v>
      </c>
      <c r="G51" s="15" t="n">
        <v>0.0499872676343265</v>
      </c>
      <c r="H51" s="15" t="n">
        <v>0.0299949245758693</v>
      </c>
      <c r="I51" s="15" t="n">
        <v>0.145824978939155</v>
      </c>
      <c r="J51" s="15" t="n">
        <v>0</v>
      </c>
      <c r="K51" s="15" t="n">
        <v>0</v>
      </c>
      <c r="L51" s="15" t="n">
        <v>0</v>
      </c>
      <c r="M51" s="15" t="n">
        <v>0.113389528286594</v>
      </c>
      <c r="N51" s="25"/>
      <c r="O51" s="20"/>
      <c r="P51" s="20"/>
      <c r="Q51" s="23"/>
      <c r="R51" s="22"/>
      <c r="S51" s="18"/>
    </row>
    <row r="52" customFormat="false" ht="12.75" hidden="false" customHeight="false" outlineLevel="0" collapsed="false">
      <c r="A52" s="14"/>
      <c r="B52" s="19" t="n">
        <f aca="false">B51*B1</f>
        <v>1.58565433040824</v>
      </c>
      <c r="C52" s="19" t="n">
        <f aca="false">C51*C1</f>
        <v>0</v>
      </c>
      <c r="D52" s="19" t="n">
        <f aca="false">D51*D1</f>
        <v>0</v>
      </c>
      <c r="E52" s="19" t="n">
        <f aca="false">E51*E1</f>
        <v>1.49906015037594</v>
      </c>
      <c r="F52" s="19" t="n">
        <f aca="false">F51*F1</f>
        <v>0.976334218787733</v>
      </c>
      <c r="G52" s="19" t="n">
        <f aca="false">G51*G1</f>
        <v>1.49961802902979</v>
      </c>
      <c r="H52" s="19" t="n">
        <f aca="false">H51*H1</f>
        <v>0.929842661851947</v>
      </c>
      <c r="I52" s="19" t="n">
        <f aca="false">I51*I1</f>
        <v>4.52057434711381</v>
      </c>
      <c r="J52" s="19" t="n">
        <f aca="false">J51*J1</f>
        <v>0</v>
      </c>
      <c r="K52" s="19" t="n">
        <f aca="false">K51*K1</f>
        <v>0</v>
      </c>
      <c r="L52" s="19" t="n">
        <f aca="false">L51*L1</f>
        <v>0</v>
      </c>
      <c r="M52" s="19" t="n">
        <f aca="false">M51*M1</f>
        <v>3.51507537688442</v>
      </c>
      <c r="N52" s="25"/>
      <c r="O52" s="20" t="n">
        <f aca="false">(B52+C52+D52)/91</f>
        <v>0.017424772861629</v>
      </c>
      <c r="P52" s="20" t="n">
        <f aca="false">(E52+F52+G52)/91</f>
        <v>0.0436814549252029</v>
      </c>
      <c r="Q52" s="21" t="n">
        <f aca="false">(H52+I52+J52)/92</f>
        <v>0.0592436631409321</v>
      </c>
      <c r="R52" s="22" t="n">
        <f aca="false">(K52+L52+M52)/92</f>
        <v>0.0382073410530915</v>
      </c>
      <c r="S52" s="22" t="n">
        <f aca="false">AVERAGE(O52:R52)</f>
        <v>0.0396393079952139</v>
      </c>
    </row>
    <row r="53" customFormat="false" ht="18" hidden="false" customHeight="false" outlineLevel="0" collapsed="false">
      <c r="A53" s="1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25"/>
      <c r="O53" s="20"/>
      <c r="P53" s="20"/>
      <c r="Q53" s="23"/>
      <c r="R53" s="22"/>
      <c r="S53" s="22"/>
      <c r="T53" s="13"/>
      <c r="U53" s="13"/>
      <c r="V53" s="13"/>
      <c r="W53" s="13"/>
      <c r="X53" s="13"/>
    </row>
    <row r="54" customFormat="false" ht="12.75" hidden="false" customHeight="false" outlineLevel="0" collapsed="false">
      <c r="A54" s="5" t="s">
        <v>27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25"/>
      <c r="O54" s="20"/>
      <c r="P54" s="20"/>
      <c r="Q54" s="23"/>
      <c r="R54" s="22"/>
      <c r="S54" s="18"/>
    </row>
    <row r="55" customFormat="false" ht="18" hidden="false" customHeight="false" outlineLevel="0" collapsed="false">
      <c r="A55" s="14" t="s">
        <v>19</v>
      </c>
      <c r="B55" s="15" t="n">
        <v>0.0532230454038378</v>
      </c>
      <c r="C55" s="15" t="n">
        <v>0.0547075813781513</v>
      </c>
      <c r="D55" s="15" t="n">
        <v>0.0485849395167484</v>
      </c>
      <c r="E55" s="15" t="n">
        <v>0.0230348144258871</v>
      </c>
      <c r="F55" s="15" t="n">
        <v>0.0216023641657937</v>
      </c>
      <c r="G55" s="15" t="n">
        <v>0.0262147265844183</v>
      </c>
      <c r="H55" s="15" t="n">
        <v>0.0212528507833808</v>
      </c>
      <c r="I55" s="15" t="n">
        <v>0.0178604627591014</v>
      </c>
      <c r="J55" s="15" t="n">
        <v>0.0282112225962024</v>
      </c>
      <c r="K55" s="15" t="n">
        <v>0.0243684312410222</v>
      </c>
      <c r="L55" s="15" t="n">
        <v>0.0171652446468046</v>
      </c>
      <c r="M55" s="15" t="n">
        <v>0.0297970575837256</v>
      </c>
      <c r="N55" s="25"/>
      <c r="O55" s="20"/>
      <c r="P55" s="20"/>
      <c r="Q55" s="23"/>
      <c r="R55" s="22"/>
      <c r="S55" s="18"/>
      <c r="T55" s="13"/>
      <c r="U55" s="13"/>
      <c r="V55" s="13"/>
      <c r="W55" s="13"/>
      <c r="X55" s="13"/>
    </row>
    <row r="56" customFormat="false" ht="18" hidden="false" customHeight="false" outlineLevel="0" collapsed="false">
      <c r="A56" s="14"/>
      <c r="B56" s="19" t="n">
        <f aca="false">B55*B1</f>
        <v>1.64991440751897</v>
      </c>
      <c r="C56" s="19" t="n">
        <f aca="false">C55*C1</f>
        <v>1.58651985996639</v>
      </c>
      <c r="D56" s="19" t="n">
        <f aca="false">D55*D1</f>
        <v>1.5061331250192</v>
      </c>
      <c r="E56" s="19" t="n">
        <f aca="false">E55*E1</f>
        <v>0.691044432776614</v>
      </c>
      <c r="F56" s="19" t="n">
        <f aca="false">F55*F1</f>
        <v>0.669673289139605</v>
      </c>
      <c r="G56" s="19" t="n">
        <f aca="false">G55*G1</f>
        <v>0.786441797532548</v>
      </c>
      <c r="H56" s="19" t="n">
        <f aca="false">H55*H1</f>
        <v>0.658838374284805</v>
      </c>
      <c r="I56" s="19" t="n">
        <f aca="false">I55*I1</f>
        <v>0.553674345532144</v>
      </c>
      <c r="J56" s="19" t="n">
        <f aca="false">J55*J1</f>
        <v>0.846336677886073</v>
      </c>
      <c r="K56" s="19" t="n">
        <f aca="false">K55*K1</f>
        <v>0.755421368471687</v>
      </c>
      <c r="L56" s="19" t="n">
        <f aca="false">L55*L1</f>
        <v>0.514957339404138</v>
      </c>
      <c r="M56" s="19" t="n">
        <f aca="false">M55*M1</f>
        <v>0.923708785095494</v>
      </c>
      <c r="N56" s="25"/>
      <c r="O56" s="20" t="n">
        <f aca="false">(B56+C56+D56)/91</f>
        <v>0.0521161251923578</v>
      </c>
      <c r="P56" s="20" t="n">
        <f aca="false">(E56+F56+G56)/91</f>
        <v>0.0235951595543821</v>
      </c>
      <c r="Q56" s="21" t="n">
        <f aca="false">(H56+I56+J56)/92</f>
        <v>0.0223787978011198</v>
      </c>
      <c r="R56" s="22" t="n">
        <f aca="false">(K56+L56+M56)/92</f>
        <v>0.0238487770975143</v>
      </c>
      <c r="S56" s="22" t="n">
        <f aca="false">AVERAGE(O56:R56)</f>
        <v>0.0304847149113435</v>
      </c>
      <c r="T56" s="13"/>
      <c r="U56" s="13"/>
      <c r="V56" s="13"/>
      <c r="W56" s="13"/>
      <c r="X56" s="13"/>
    </row>
    <row r="57" customFormat="false" ht="12.75" hidden="false" customHeight="false" outlineLevel="0" collapsed="false">
      <c r="A57" s="14" t="s">
        <v>28</v>
      </c>
      <c r="B57" s="15" t="n">
        <v>0.00993829909903959</v>
      </c>
      <c r="C57" s="15" t="n">
        <v>0.0094416302124154</v>
      </c>
      <c r="D57" s="15" t="n">
        <v>0.00938157447331602</v>
      </c>
      <c r="E57" s="15" t="n">
        <v>0.0093237623555472</v>
      </c>
      <c r="F57" s="15" t="n">
        <v>0.00932695138715055</v>
      </c>
      <c r="G57" s="15" t="n">
        <v>0.00940937445761483</v>
      </c>
      <c r="H57" s="15" t="n">
        <v>0.0102807496585226</v>
      </c>
      <c r="I57" s="15" t="n">
        <v>0.0099994588982833</v>
      </c>
      <c r="J57" s="15" t="n">
        <v>0.0112139913111284</v>
      </c>
      <c r="K57" s="15" t="n">
        <v>0.00953560617679506</v>
      </c>
      <c r="L57" s="15" t="n">
        <v>0.00981399594020601</v>
      </c>
      <c r="M57" s="15" t="n">
        <v>0.00929133520630599</v>
      </c>
      <c r="N57" s="25"/>
      <c r="O57" s="20"/>
      <c r="P57" s="20"/>
      <c r="Q57" s="23"/>
      <c r="R57" s="22"/>
      <c r="S57" s="18"/>
    </row>
    <row r="58" customFormat="false" ht="12.75" hidden="false" customHeight="false" outlineLevel="0" collapsed="false">
      <c r="A58" s="14"/>
      <c r="B58" s="19" t="n">
        <f aca="false">B57*B1</f>
        <v>0.308087272070227</v>
      </c>
      <c r="C58" s="19" t="n">
        <f aca="false">C57*C1</f>
        <v>0.273807276160046</v>
      </c>
      <c r="D58" s="19" t="n">
        <f aca="false">D57*D1</f>
        <v>0.290828808672797</v>
      </c>
      <c r="E58" s="19" t="n">
        <f aca="false">E57*E1</f>
        <v>0.279712870666416</v>
      </c>
      <c r="F58" s="19" t="n">
        <f aca="false">F57*F1</f>
        <v>0.289135493001667</v>
      </c>
      <c r="G58" s="19" t="n">
        <f aca="false">G57*G1</f>
        <v>0.282281233728445</v>
      </c>
      <c r="H58" s="19" t="n">
        <f aca="false">H57*H1</f>
        <v>0.318703239414199</v>
      </c>
      <c r="I58" s="19" t="n">
        <f aca="false">I57*I1</f>
        <v>0.309983225846782</v>
      </c>
      <c r="J58" s="19" t="n">
        <f aca="false">J57*J1</f>
        <v>0.336419739333853</v>
      </c>
      <c r="K58" s="19" t="n">
        <f aca="false">K57*K1</f>
        <v>0.295603791480647</v>
      </c>
      <c r="L58" s="19" t="n">
        <f aca="false">L57*L1</f>
        <v>0.29441987820618</v>
      </c>
      <c r="M58" s="19" t="n">
        <f aca="false">M57*M1</f>
        <v>0.288031391395486</v>
      </c>
      <c r="N58" s="25"/>
      <c r="O58" s="20" t="n">
        <f aca="false">(B58+C58+D58)/91</f>
        <v>0.0095903665593744</v>
      </c>
      <c r="P58" s="20" t="n">
        <f aca="false">(E58+F58+G58)/91</f>
        <v>0.00935307249886295</v>
      </c>
      <c r="Q58" s="21" t="n">
        <f aca="false">(H58+I58+J58)/92</f>
        <v>0.0104902848325526</v>
      </c>
      <c r="R58" s="22" t="n">
        <f aca="false">(K58+L58+M58)/92</f>
        <v>0.0095440767508947</v>
      </c>
      <c r="S58" s="22" t="n">
        <f aca="false">AVERAGE(O58:R58)</f>
        <v>0.00974445016042115</v>
      </c>
    </row>
    <row r="59" customFormat="false" ht="18" hidden="false" customHeight="false" outlineLevel="0" collapsed="false">
      <c r="A59" s="14" t="s">
        <v>29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0</v>
      </c>
      <c r="L59" s="15" t="n">
        <v>0.346278317152104</v>
      </c>
      <c r="M59" s="15" t="n">
        <v>0</v>
      </c>
      <c r="N59" s="25"/>
      <c r="O59" s="20"/>
      <c r="P59" s="20"/>
      <c r="Q59" s="23"/>
      <c r="R59" s="22"/>
      <c r="S59" s="18"/>
      <c r="T59" s="13"/>
      <c r="U59" s="13"/>
      <c r="V59" s="13"/>
      <c r="W59" s="13"/>
      <c r="X59" s="13"/>
    </row>
    <row r="60" customFormat="false" ht="18" hidden="false" customHeight="false" outlineLevel="0" collapsed="false">
      <c r="A60" s="14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 t="n">
        <f aca="false">L59*L1</f>
        <v>10.3883495145631</v>
      </c>
      <c r="M60" s="19"/>
      <c r="N60" s="25"/>
      <c r="O60" s="20" t="n">
        <f aca="false">(B60+C60+D60)/91</f>
        <v>0</v>
      </c>
      <c r="P60" s="20" t="n">
        <f aca="false">(E60+F60+G60)/91</f>
        <v>0</v>
      </c>
      <c r="Q60" s="21" t="n">
        <f aca="false">(H60+I60+J60)/92</f>
        <v>0</v>
      </c>
      <c r="R60" s="22" t="n">
        <f aca="false">(K60+L60+M60)/92</f>
        <v>0.112916842549599</v>
      </c>
      <c r="S60" s="22" t="n">
        <f aca="false">AVERAGE(O60:R60)</f>
        <v>0.0282292106373997</v>
      </c>
      <c r="T60" s="13"/>
      <c r="U60" s="13"/>
      <c r="V60" s="13"/>
      <c r="W60" s="13"/>
      <c r="X60" s="13"/>
    </row>
    <row r="61" customFormat="false" ht="12.75" hidden="false" customHeight="false" outlineLevel="0" collapsed="false">
      <c r="A61" s="14" t="s">
        <v>30</v>
      </c>
      <c r="B61" s="15" t="n">
        <v>0.0528502289748998</v>
      </c>
      <c r="C61" s="15" t="n">
        <v>0.0375370407560288</v>
      </c>
      <c r="D61" s="15" t="n">
        <v>0.0499494356925101</v>
      </c>
      <c r="E61" s="15" t="n">
        <v>0.0384490798916534</v>
      </c>
      <c r="F61" s="15" t="n">
        <v>0.044033296585662</v>
      </c>
      <c r="G61" s="15" t="n">
        <v>0.0396950292275283</v>
      </c>
      <c r="H61" s="15" t="n">
        <v>0.0415058820284378</v>
      </c>
      <c r="I61" s="15" t="n">
        <v>0.0359147143800778</v>
      </c>
      <c r="J61" s="15" t="n">
        <v>0.0523276121650105</v>
      </c>
      <c r="K61" s="15" t="n">
        <v>0.0390860386438656</v>
      </c>
      <c r="L61" s="15" t="n">
        <v>0.04</v>
      </c>
      <c r="M61" s="15" t="n">
        <v>0.0398612842071079</v>
      </c>
      <c r="N61" s="25"/>
      <c r="O61" s="20"/>
      <c r="P61" s="20"/>
      <c r="Q61" s="23"/>
      <c r="R61" s="22"/>
      <c r="S61" s="18"/>
    </row>
    <row r="62" customFormat="false" ht="12.75" hidden="false" customHeight="false" outlineLevel="0" collapsed="false">
      <c r="A62" s="14"/>
      <c r="B62" s="19" t="n">
        <f aca="false">B61*B1</f>
        <v>1.63835709822189</v>
      </c>
      <c r="C62" s="19" t="n">
        <f aca="false">C61*C1</f>
        <v>1.08857418192483</v>
      </c>
      <c r="D62" s="19" t="n">
        <f aca="false">D61*D1</f>
        <v>1.54843250646781</v>
      </c>
      <c r="E62" s="19" t="n">
        <f aca="false">E61*E1</f>
        <v>1.1534723967496</v>
      </c>
      <c r="F62" s="19" t="n">
        <f aca="false">F61*F1</f>
        <v>1.36503219415552</v>
      </c>
      <c r="G62" s="19" t="n">
        <f aca="false">G61*G1</f>
        <v>1.19085087682585</v>
      </c>
      <c r="H62" s="19" t="n">
        <f aca="false">H61*H1</f>
        <v>1.28668234288157</v>
      </c>
      <c r="I62" s="19" t="n">
        <f aca="false">I61*I1</f>
        <v>1.11335614578241</v>
      </c>
      <c r="J62" s="19" t="n">
        <f aca="false">J61*J1</f>
        <v>1.56982836495032</v>
      </c>
      <c r="K62" s="19" t="n">
        <f aca="false">K61*K1</f>
        <v>1.21166719795983</v>
      </c>
      <c r="L62" s="19" t="n">
        <f aca="false">L61*L1</f>
        <v>1.2</v>
      </c>
      <c r="M62" s="19" t="n">
        <f aca="false">M61*M1</f>
        <v>1.23569981042034</v>
      </c>
      <c r="N62" s="25"/>
      <c r="O62" s="20" t="n">
        <f aca="false">(B62+C62+D62)/91</f>
        <v>0.0469820196331268</v>
      </c>
      <c r="P62" s="20" t="n">
        <f aca="false">(E62+F62+G62)/91</f>
        <v>0.0407621479970437</v>
      </c>
      <c r="Q62" s="21" t="n">
        <f aca="false">(H62+I62+J62)/92</f>
        <v>0.0431507266697207</v>
      </c>
      <c r="R62" s="22" t="n">
        <f aca="false">(K62+L62+M62)/92</f>
        <v>0.0396452935693498</v>
      </c>
      <c r="S62" s="22" t="n">
        <f aca="false">AVERAGE(O62:R62)</f>
        <v>0.0426350469673102</v>
      </c>
    </row>
    <row r="63" customFormat="false" ht="18" hidden="false" customHeight="false" outlineLevel="0" collapsed="false">
      <c r="A63" s="1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20"/>
      <c r="P63" s="20"/>
      <c r="Q63" s="23"/>
      <c r="R63" s="22"/>
      <c r="S63" s="18"/>
      <c r="T63" s="13"/>
      <c r="U63" s="13"/>
      <c r="V63" s="13"/>
      <c r="W63" s="13"/>
      <c r="X63" s="13"/>
    </row>
    <row r="64" customFormat="false" ht="12.75" hidden="false" customHeight="false" outlineLevel="0" collapsed="false">
      <c r="A64" s="5" t="s">
        <v>31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20"/>
      <c r="P64" s="20"/>
      <c r="Q64" s="23"/>
      <c r="R64" s="22"/>
      <c r="S64" s="18"/>
    </row>
    <row r="65" customFormat="false" ht="18" hidden="false" customHeight="false" outlineLevel="0" collapsed="false">
      <c r="A65" s="14" t="s">
        <v>19</v>
      </c>
      <c r="B65" s="15" t="n">
        <v>0.207389516129032</v>
      </c>
      <c r="C65" s="15" t="n">
        <v>0.207679310344828</v>
      </c>
      <c r="D65" s="15" t="n">
        <v>0.204</v>
      </c>
      <c r="E65" s="15" t="n">
        <v>0.208</v>
      </c>
      <c r="F65" s="15" t="n">
        <v>0.207679838709677</v>
      </c>
      <c r="G65" s="15" t="n">
        <v>0.20784</v>
      </c>
      <c r="H65" s="15" t="n">
        <v>0.20615</v>
      </c>
      <c r="I65" s="15" t="n">
        <v>0.207596774193548</v>
      </c>
      <c r="J65" s="15" t="n">
        <v>0.207465833333333</v>
      </c>
      <c r="K65" s="15" t="n">
        <v>0.207342741935484</v>
      </c>
      <c r="L65" s="15" t="n">
        <v>0.2116</v>
      </c>
      <c r="M65" s="15" t="n">
        <v>0.207363709677419</v>
      </c>
      <c r="N65" s="12"/>
      <c r="O65" s="20"/>
      <c r="P65" s="20"/>
      <c r="Q65" s="23"/>
      <c r="R65" s="22"/>
      <c r="S65" s="18"/>
      <c r="T65" s="13"/>
      <c r="U65" s="13"/>
      <c r="V65" s="13"/>
      <c r="W65" s="13"/>
      <c r="X65" s="13"/>
    </row>
    <row r="66" customFormat="false" ht="18" hidden="false" customHeight="false" outlineLevel="0" collapsed="false">
      <c r="A66" s="14"/>
      <c r="B66" s="19" t="n">
        <f aca="false">B65*B1</f>
        <v>6.429075</v>
      </c>
      <c r="C66" s="19" t="n">
        <f aca="false">C65*C1</f>
        <v>6.0227</v>
      </c>
      <c r="D66" s="19" t="n">
        <f aca="false">D65*D1</f>
        <v>6.324</v>
      </c>
      <c r="E66" s="19" t="n">
        <f aca="false">E65*E1</f>
        <v>6.24</v>
      </c>
      <c r="F66" s="19" t="n">
        <f aca="false">F65*F1</f>
        <v>6.438075</v>
      </c>
      <c r="G66" s="19" t="n">
        <f aca="false">G65*G1</f>
        <v>6.2352</v>
      </c>
      <c r="H66" s="19" t="n">
        <f aca="false">H65*H1</f>
        <v>6.39065</v>
      </c>
      <c r="I66" s="19" t="n">
        <f aca="false">I65*I1</f>
        <v>6.4355</v>
      </c>
      <c r="J66" s="19" t="n">
        <f aca="false">J65*J1</f>
        <v>6.223975</v>
      </c>
      <c r="K66" s="19" t="n">
        <f aca="false">K65*K1</f>
        <v>6.427625</v>
      </c>
      <c r="L66" s="19" t="n">
        <f aca="false">L65*L1</f>
        <v>6.348</v>
      </c>
      <c r="M66" s="19" t="n">
        <f aca="false">M65*M1</f>
        <v>6.428275</v>
      </c>
      <c r="N66" s="12"/>
      <c r="O66" s="20" t="n">
        <f aca="false">(B66+C66+D66)/91</f>
        <v>0.206327197802198</v>
      </c>
      <c r="P66" s="20" t="n">
        <f aca="false">(E66+F66+G66)/91</f>
        <v>0.207838186813187</v>
      </c>
      <c r="Q66" s="21" t="n">
        <f aca="false">(H66+I66+J66)/92</f>
        <v>0.207066576086957</v>
      </c>
      <c r="R66" s="22" t="n">
        <f aca="false">(K66+L66+M66)/92</f>
        <v>0.208738043478261</v>
      </c>
      <c r="S66" s="22" t="n">
        <f aca="false">AVERAGE(O66:R66)</f>
        <v>0.207492501045151</v>
      </c>
      <c r="T66" s="13"/>
      <c r="U66" s="13"/>
      <c r="V66" s="13"/>
      <c r="W66" s="13"/>
      <c r="X66" s="13"/>
    </row>
    <row r="67" customFormat="false" ht="12.75" hidden="false" customHeight="false" outlineLevel="0" collapsed="false">
      <c r="A67" s="14" t="s">
        <v>28</v>
      </c>
      <c r="B67" s="15" t="n">
        <v>0.0170456283135532</v>
      </c>
      <c r="C67" s="15" t="n">
        <v>0.0110534678193069</v>
      </c>
      <c r="D67" s="15" t="n">
        <v>0.0173689101287668</v>
      </c>
      <c r="E67" s="15" t="n">
        <v>0.0122833577770418</v>
      </c>
      <c r="F67" s="15" t="n">
        <v>0.0108722156083707</v>
      </c>
      <c r="G67" s="15" t="n">
        <v>0.0108572616381795</v>
      </c>
      <c r="H67" s="15" t="n">
        <v>0.0112364446932922</v>
      </c>
      <c r="I67" s="15" t="n">
        <v>0.0103998540759247</v>
      </c>
      <c r="J67" s="15" t="n">
        <v>0.0103997932104084</v>
      </c>
      <c r="K67" s="15" t="n">
        <v>0.0103995607059786</v>
      </c>
      <c r="L67" s="15" t="n">
        <v>0.0103</v>
      </c>
      <c r="M67" s="15" t="n">
        <v>0.0119823583515254</v>
      </c>
      <c r="N67" s="12"/>
      <c r="O67" s="20"/>
      <c r="P67" s="20"/>
      <c r="Q67" s="23"/>
      <c r="R67" s="22"/>
      <c r="S67" s="18"/>
    </row>
    <row r="68" customFormat="false" ht="12.75" hidden="false" customHeight="false" outlineLevel="0" collapsed="false">
      <c r="A68" s="14"/>
      <c r="B68" s="19" t="n">
        <f aca="false">B67*B1</f>
        <v>0.528414477720149</v>
      </c>
      <c r="C68" s="19" t="n">
        <f aca="false">C67*C1</f>
        <v>0.3205505667599</v>
      </c>
      <c r="D68" s="19" t="n">
        <f aca="false">D67*D1</f>
        <v>0.53843621399177</v>
      </c>
      <c r="E68" s="19" t="n">
        <f aca="false">E67*E1</f>
        <v>0.368500733311255</v>
      </c>
      <c r="F68" s="19" t="n">
        <f aca="false">F67*F1</f>
        <v>0.337038683859493</v>
      </c>
      <c r="G68" s="19" t="n">
        <f aca="false">G67*G1</f>
        <v>0.325717849145384</v>
      </c>
      <c r="H68" s="19" t="n">
        <f aca="false">H67*H1</f>
        <v>0.348329785492058</v>
      </c>
      <c r="I68" s="19" t="n">
        <f aca="false">I67*I1</f>
        <v>0.322395476353667</v>
      </c>
      <c r="J68" s="19" t="n">
        <f aca="false">J67*J1</f>
        <v>0.311993796312252</v>
      </c>
      <c r="K68" s="19" t="n">
        <f aca="false">K67*K1</f>
        <v>0.322386381885338</v>
      </c>
      <c r="L68" s="19" t="n">
        <f aca="false">L67*L1</f>
        <v>0.309</v>
      </c>
      <c r="M68" s="19" t="n">
        <f aca="false">M67*M1</f>
        <v>0.371453108897286</v>
      </c>
      <c r="N68" s="12"/>
      <c r="O68" s="20" t="n">
        <f aca="false">(B68+C68+D68)/91</f>
        <v>0.0152461676755145</v>
      </c>
      <c r="P68" s="20" t="n">
        <f aca="false">(E68+F68+G68)/91</f>
        <v>0.0113324974320454</v>
      </c>
      <c r="Q68" s="21" t="n">
        <f aca="false">(H68+I68+J68)/92</f>
        <v>0.0106817288930215</v>
      </c>
      <c r="R68" s="22" t="n">
        <f aca="false">(K68+L68+M68)/92</f>
        <v>0.0109004292476372</v>
      </c>
      <c r="S68" s="22" t="n">
        <f aca="false">AVERAGE(O68:R68)</f>
        <v>0.0120402058120547</v>
      </c>
    </row>
    <row r="69" customFormat="false" ht="18" hidden="false" customHeight="false" outlineLevel="0" collapsed="false">
      <c r="A69" s="14" t="s">
        <v>29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0</v>
      </c>
      <c r="L69" s="15" t="n">
        <v>0</v>
      </c>
      <c r="M69" s="15" t="n">
        <v>0</v>
      </c>
      <c r="N69" s="12"/>
      <c r="O69" s="20"/>
      <c r="P69" s="20"/>
      <c r="Q69" s="23"/>
      <c r="R69" s="22"/>
      <c r="S69" s="18"/>
      <c r="T69" s="13"/>
      <c r="U69" s="13"/>
      <c r="V69" s="13"/>
      <c r="W69" s="13"/>
      <c r="X69" s="13"/>
    </row>
    <row r="70" customFormat="false" ht="18" hidden="false" customHeight="false" outlineLevel="0" collapsed="false">
      <c r="A70" s="1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2"/>
      <c r="O70" s="20" t="n">
        <f aca="false">(B70+C70+D70)/91</f>
        <v>0</v>
      </c>
      <c r="P70" s="20" t="n">
        <f aca="false">(E70+F70+G70)/91</f>
        <v>0</v>
      </c>
      <c r="Q70" s="21" t="n">
        <f aca="false">(H70+I70+J70)/92</f>
        <v>0</v>
      </c>
      <c r="R70" s="22" t="n">
        <f aca="false">(K70+L70+M70)/92</f>
        <v>0</v>
      </c>
      <c r="S70" s="22" t="n">
        <f aca="false">AVERAGE(O70:R70)</f>
        <v>0</v>
      </c>
      <c r="T70" s="13"/>
      <c r="U70" s="13"/>
      <c r="V70" s="13"/>
      <c r="W70" s="13"/>
      <c r="X70" s="13"/>
    </row>
    <row r="71" customFormat="false" ht="12.75" hidden="false" customHeight="false" outlineLevel="0" collapsed="false">
      <c r="A71" s="14" t="s">
        <v>30</v>
      </c>
      <c r="B71" s="15" t="n">
        <v>0.221645423879451</v>
      </c>
      <c r="C71" s="15" t="n">
        <v>0</v>
      </c>
      <c r="D71" s="15" t="n">
        <v>0</v>
      </c>
      <c r="E71" s="15" t="n">
        <v>0</v>
      </c>
      <c r="F71" s="15" t="n">
        <v>0.802092414995641</v>
      </c>
      <c r="G71" s="15" t="n">
        <v>0</v>
      </c>
      <c r="H71" s="15" t="n">
        <v>0</v>
      </c>
      <c r="I71" s="15" t="n">
        <v>0</v>
      </c>
      <c r="J71" s="15" t="n">
        <v>0.221604384653712</v>
      </c>
      <c r="K71" s="15" t="n">
        <v>0.221625913595837</v>
      </c>
      <c r="L71" s="15" t="n">
        <v>0</v>
      </c>
      <c r="M71" s="15" t="n">
        <v>0.221601779755284</v>
      </c>
      <c r="N71" s="12"/>
      <c r="O71" s="20"/>
      <c r="P71" s="20"/>
      <c r="Q71" s="23"/>
      <c r="R71" s="22"/>
      <c r="S71" s="18"/>
    </row>
    <row r="72" customFormat="false" ht="12.75" hidden="false" customHeight="false" outlineLevel="0" collapsed="false">
      <c r="A72" s="14"/>
      <c r="B72" s="19" t="n">
        <f aca="false">B71*B1</f>
        <v>6.87100814026299</v>
      </c>
      <c r="C72" s="19" t="n">
        <f aca="false">C71*C1</f>
        <v>0</v>
      </c>
      <c r="D72" s="19" t="n">
        <f aca="false">D71*D1</f>
        <v>0</v>
      </c>
      <c r="E72" s="19" t="n">
        <f aca="false">E71*E1</f>
        <v>0</v>
      </c>
      <c r="F72" s="19" t="n">
        <f aca="false">F71*F1</f>
        <v>24.8648648648649</v>
      </c>
      <c r="G72" s="19" t="n">
        <f aca="false">G71*G1</f>
        <v>0</v>
      </c>
      <c r="H72" s="19" t="n">
        <f aca="false">H71*H1</f>
        <v>0</v>
      </c>
      <c r="I72" s="19" t="n">
        <f aca="false">I71*I1</f>
        <v>0</v>
      </c>
      <c r="J72" s="19" t="n">
        <f aca="false">J71*J1</f>
        <v>6.64813153961136</v>
      </c>
      <c r="K72" s="19" t="n">
        <f aca="false">K71*K1</f>
        <v>6.87040332147094</v>
      </c>
      <c r="L72" s="19" t="n">
        <f aca="false">L71*L1</f>
        <v>0</v>
      </c>
      <c r="M72" s="19" t="n">
        <f aca="false">M71*M1</f>
        <v>6.86965517241379</v>
      </c>
      <c r="N72" s="12"/>
      <c r="O72" s="20" t="n">
        <f aca="false">(B72+C72+D72)/91</f>
        <v>0.075505583958934</v>
      </c>
      <c r="P72" s="20" t="n">
        <f aca="false">(E72+F72+G72)/91</f>
        <v>0.273240273240273</v>
      </c>
      <c r="Q72" s="21" t="n">
        <f aca="false">(H72+I72+J72)/92</f>
        <v>0.0722622993436017</v>
      </c>
      <c r="R72" s="22" t="n">
        <f aca="false">(K72+L72+M72)/92</f>
        <v>0.149348461890051</v>
      </c>
      <c r="S72" s="22" t="n">
        <f aca="false">AVERAGE(O72:R72)</f>
        <v>0.142589154608215</v>
      </c>
    </row>
    <row r="73" customFormat="false" ht="18" hidden="false" customHeight="false" outlineLevel="0" collapsed="false">
      <c r="A73" s="1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12"/>
      <c r="O73" s="20"/>
      <c r="P73" s="20"/>
      <c r="Q73" s="23"/>
      <c r="R73" s="22"/>
      <c r="S73" s="18"/>
      <c r="T73" s="13"/>
      <c r="U73" s="13"/>
      <c r="V73" s="13"/>
      <c r="W73" s="13"/>
      <c r="X73" s="13"/>
    </row>
    <row r="74" customFormat="false" ht="12.75" hidden="false" customHeight="false" outlineLevel="0" collapsed="false">
      <c r="A74" s="5" t="s">
        <v>32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20"/>
      <c r="P74" s="20"/>
      <c r="Q74" s="23"/>
      <c r="R74" s="22"/>
      <c r="S74" s="18"/>
    </row>
    <row r="75" customFormat="false" ht="18" hidden="false" customHeight="false" outlineLevel="0" collapsed="false">
      <c r="A75" s="14" t="s">
        <v>19</v>
      </c>
      <c r="B75" s="15" t="n">
        <v>0.136751673767498</v>
      </c>
      <c r="C75" s="15" t="n">
        <v>0.172819128171763</v>
      </c>
      <c r="D75" s="15" t="n">
        <v>0.148226426799007</v>
      </c>
      <c r="E75" s="15" t="n">
        <v>0.146822666666667</v>
      </c>
      <c r="F75" s="15" t="n">
        <v>0.148150738597625</v>
      </c>
      <c r="G75" s="15" t="n">
        <v>0.145833666666667</v>
      </c>
      <c r="H75" s="15" t="n">
        <v>0.145738387096774</v>
      </c>
      <c r="I75" s="15" t="n">
        <v>0.145798064516129</v>
      </c>
      <c r="J75" s="15" t="n">
        <v>0.146196666666667</v>
      </c>
      <c r="K75" s="15" t="n">
        <v>0.14644</v>
      </c>
      <c r="L75" s="15" t="n">
        <v>0.147234782608696</v>
      </c>
      <c r="M75" s="15" t="n">
        <v>0.150768387096774</v>
      </c>
      <c r="N75" s="12"/>
      <c r="O75" s="20"/>
      <c r="P75" s="20"/>
      <c r="Q75" s="23"/>
      <c r="R75" s="22"/>
      <c r="S75" s="18"/>
      <c r="T75" s="13"/>
      <c r="U75" s="13"/>
      <c r="V75" s="13"/>
      <c r="W75" s="13"/>
      <c r="X75" s="13"/>
    </row>
    <row r="76" customFormat="false" ht="18" hidden="false" customHeight="false" outlineLevel="0" collapsed="false">
      <c r="A76" s="14"/>
      <c r="B76" s="19" t="n">
        <f aca="false">B75*B1</f>
        <v>4.23930188679245</v>
      </c>
      <c r="C76" s="19" t="n">
        <f aca="false">C75*C1</f>
        <v>5.01175471698113</v>
      </c>
      <c r="D76" s="19" t="n">
        <f aca="false">D75*D1</f>
        <v>4.59501923076923</v>
      </c>
      <c r="E76" s="19" t="n">
        <f aca="false">E75*E1</f>
        <v>4.40468</v>
      </c>
      <c r="F76" s="19" t="n">
        <f aca="false">F75*F1</f>
        <v>4.59267289652639</v>
      </c>
      <c r="G76" s="19" t="n">
        <f aca="false">G75*G1</f>
        <v>4.37501</v>
      </c>
      <c r="H76" s="19" t="n">
        <f aca="false">H75*H1</f>
        <v>4.51789</v>
      </c>
      <c r="I76" s="19" t="n">
        <f aca="false">I75*I1</f>
        <v>4.51974</v>
      </c>
      <c r="J76" s="19" t="n">
        <f aca="false">J75*J1</f>
        <v>4.3859</v>
      </c>
      <c r="K76" s="19" t="n">
        <f aca="false">K75*K1</f>
        <v>4.53964</v>
      </c>
      <c r="L76" s="19" t="n">
        <f aca="false">L75*L1</f>
        <v>4.41704347826087</v>
      </c>
      <c r="M76" s="19" t="n">
        <f aca="false">M75*M1</f>
        <v>4.67382</v>
      </c>
      <c r="N76" s="12"/>
      <c r="O76" s="20" t="n">
        <f aca="false">(B76+C76+D76)/91</f>
        <v>0.152154679500471</v>
      </c>
      <c r="P76" s="20" t="n">
        <f aca="false">(E76+F76+G76)/91</f>
        <v>0.146949042818971</v>
      </c>
      <c r="Q76" s="21" t="n">
        <f aca="false">(H76+I76+J76)/92</f>
        <v>0.145907934782609</v>
      </c>
      <c r="R76" s="22" t="n">
        <f aca="false">(K76+L76+M76)/92</f>
        <v>0.148157646502836</v>
      </c>
      <c r="S76" s="22" t="n">
        <f aca="false">AVERAGE(O76:R76)</f>
        <v>0.148292325901222</v>
      </c>
      <c r="T76" s="13"/>
      <c r="U76" s="13"/>
      <c r="V76" s="13"/>
      <c r="W76" s="13"/>
      <c r="X76" s="13"/>
    </row>
    <row r="77" customFormat="false" ht="12.75" hidden="false" customHeight="false" outlineLevel="0" collapsed="false">
      <c r="A77" s="14" t="s">
        <v>20</v>
      </c>
      <c r="B77" s="15" t="n">
        <v>0.0108084745894307</v>
      </c>
      <c r="C77" s="15" t="n">
        <v>0.0113006704267696</v>
      </c>
      <c r="D77" s="15" t="n">
        <v>0.0112468859789205</v>
      </c>
      <c r="E77" s="15" t="n">
        <v>0.0117608078379701</v>
      </c>
      <c r="F77" s="15" t="n">
        <v>0.0116960966136967</v>
      </c>
      <c r="G77" s="15" t="n">
        <v>0.01171591604528</v>
      </c>
      <c r="H77" s="15" t="n">
        <v>0.0117791831097846</v>
      </c>
      <c r="I77" s="15" t="n">
        <v>0.0116285864738189</v>
      </c>
      <c r="J77" s="15" t="n">
        <v>0.0115446885233837</v>
      </c>
      <c r="K77" s="15" t="n">
        <v>0.0134118213656788</v>
      </c>
      <c r="L77" s="15" t="n">
        <v>0.0201568570911013</v>
      </c>
      <c r="M77" s="15" t="n">
        <v>0.0112921416369188</v>
      </c>
      <c r="N77" s="12"/>
      <c r="O77" s="20"/>
      <c r="P77" s="20"/>
      <c r="Q77" s="23"/>
      <c r="R77" s="22"/>
      <c r="S77" s="18"/>
    </row>
    <row r="78" customFormat="false" ht="12.75" hidden="false" customHeight="false" outlineLevel="0" collapsed="false">
      <c r="A78" s="14"/>
      <c r="B78" s="19" t="n">
        <f aca="false">B77*B1</f>
        <v>0.33506271227235</v>
      </c>
      <c r="C78" s="19" t="n">
        <f aca="false">C77*C1</f>
        <v>0.327719442376319</v>
      </c>
      <c r="D78" s="19" t="n">
        <f aca="false">D77*D1</f>
        <v>0.348653465346535</v>
      </c>
      <c r="E78" s="19" t="n">
        <f aca="false">E77*E1</f>
        <v>0.352824235139102</v>
      </c>
      <c r="F78" s="19" t="n">
        <f aca="false">F77*F1</f>
        <v>0.362578995024597</v>
      </c>
      <c r="G78" s="19" t="n">
        <f aca="false">G77*G1</f>
        <v>0.351477481358401</v>
      </c>
      <c r="H78" s="19" t="n">
        <f aca="false">H77*H1</f>
        <v>0.365154676403322</v>
      </c>
      <c r="I78" s="19" t="n">
        <f aca="false">I77*I1</f>
        <v>0.360486180688385</v>
      </c>
      <c r="J78" s="19" t="n">
        <f aca="false">J77*J1</f>
        <v>0.346340655701512</v>
      </c>
      <c r="K78" s="19" t="n">
        <f aca="false">K77*K1</f>
        <v>0.415766462336044</v>
      </c>
      <c r="L78" s="19" t="n">
        <f aca="false">L77*L1</f>
        <v>0.60470571273304</v>
      </c>
      <c r="M78" s="19" t="n">
        <f aca="false">M77*M1</f>
        <v>0.350056390744482</v>
      </c>
      <c r="N78" s="12"/>
      <c r="O78" s="20" t="n">
        <f aca="false">(B78+C78+D78)/91</f>
        <v>0.0111146771428044</v>
      </c>
      <c r="P78" s="20" t="n">
        <f aca="false">(E78+F78+G78)/91</f>
        <v>0.0117239638628802</v>
      </c>
      <c r="Q78" s="21" t="n">
        <f aca="false">(H78+I78+J78)/92</f>
        <v>0.0116519729651437</v>
      </c>
      <c r="R78" s="22" t="n">
        <f aca="false">(K78+L78+M78)/92</f>
        <v>0.0148970496284083</v>
      </c>
      <c r="S78" s="22" t="n">
        <f aca="false">AVERAGE(O78:R78)</f>
        <v>0.0123469158998092</v>
      </c>
    </row>
    <row r="79" customFormat="false" ht="18" hidden="false" customHeight="false" outlineLevel="0" collapsed="false">
      <c r="A79" s="14" t="s">
        <v>21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0</v>
      </c>
      <c r="L79" s="15" t="n">
        <v>0</v>
      </c>
      <c r="M79" s="15" t="n">
        <v>0</v>
      </c>
      <c r="N79" s="12"/>
      <c r="O79" s="20"/>
      <c r="P79" s="20"/>
      <c r="Q79" s="23"/>
      <c r="R79" s="22"/>
      <c r="S79" s="18"/>
      <c r="T79" s="13"/>
      <c r="U79" s="13"/>
      <c r="V79" s="13"/>
      <c r="W79" s="13"/>
      <c r="X79" s="13"/>
    </row>
    <row r="80" customFormat="false" ht="18" hidden="false" customHeight="false" outlineLevel="0" collapsed="false">
      <c r="A80" s="14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2"/>
      <c r="O80" s="20" t="n">
        <f aca="false">(B80+C80+D80)/91</f>
        <v>0</v>
      </c>
      <c r="P80" s="20" t="n">
        <f aca="false">(E80+F80+G80)/91</f>
        <v>0</v>
      </c>
      <c r="Q80" s="21" t="n">
        <f aca="false">(H80+I80+J80)/92</f>
        <v>0</v>
      </c>
      <c r="R80" s="22" t="n">
        <f aca="false">(K80+L80+M80)/92</f>
        <v>0</v>
      </c>
      <c r="S80" s="22" t="n">
        <f aca="false">AVERAGE(O80:R80)</f>
        <v>0</v>
      </c>
      <c r="T80" s="13"/>
      <c r="U80" s="13"/>
      <c r="V80" s="13"/>
      <c r="W80" s="13"/>
      <c r="X80" s="13"/>
    </row>
    <row r="81" customFormat="false" ht="12.75" hidden="false" customHeight="false" outlineLevel="0" collapsed="false">
      <c r="A81" s="14" t="s">
        <v>22</v>
      </c>
      <c r="B81" s="15" t="n">
        <v>0.230414746543779</v>
      </c>
      <c r="C81" s="15" t="n">
        <v>0.0500115455665025</v>
      </c>
      <c r="D81" s="15" t="n">
        <v>0.0499866175552185</v>
      </c>
      <c r="E81" s="15" t="n">
        <v>0.0499958540630182</v>
      </c>
      <c r="F81" s="15" t="n">
        <v>0.0477080999519901</v>
      </c>
      <c r="G81" s="15" t="n">
        <v>0.0533161403338037</v>
      </c>
      <c r="H81" s="15" t="n">
        <v>0.126447910255833</v>
      </c>
      <c r="I81" s="15" t="n">
        <v>0.115897699524483</v>
      </c>
      <c r="J81" s="15" t="n">
        <v>0.187825955696441</v>
      </c>
      <c r="K81" s="15" t="n">
        <v>0.180693196699281</v>
      </c>
      <c r="L81" s="15" t="n">
        <v>0</v>
      </c>
      <c r="M81" s="15" t="n">
        <v>0.214379193452628</v>
      </c>
      <c r="N81" s="12"/>
      <c r="O81" s="20"/>
      <c r="P81" s="20"/>
      <c r="Q81" s="21"/>
      <c r="R81" s="22"/>
      <c r="S81" s="18"/>
    </row>
    <row r="82" customFormat="false" ht="12.75" hidden="false" customHeight="false" outlineLevel="0" collapsed="false">
      <c r="A82" s="14"/>
      <c r="B82" s="19" t="n">
        <f aca="false">B81*B1</f>
        <v>7.14285714285714</v>
      </c>
      <c r="C82" s="19" t="n">
        <f aca="false">C81*C1</f>
        <v>1.45033482142857</v>
      </c>
      <c r="D82" s="19" t="n">
        <f aca="false">D81*D1</f>
        <v>1.54958514421177</v>
      </c>
      <c r="E82" s="19" t="n">
        <f aca="false">E81*E1</f>
        <v>1.49987562189055</v>
      </c>
      <c r="F82" s="19" t="n">
        <f aca="false">F81*F1</f>
        <v>1.47895109851169</v>
      </c>
      <c r="G82" s="19" t="n">
        <f aca="false">G81*G1</f>
        <v>1.59948421001411</v>
      </c>
      <c r="H82" s="19" t="n">
        <f aca="false">H81*H1</f>
        <v>3.91988521793082</v>
      </c>
      <c r="I82" s="19" t="n">
        <f aca="false">I81*I1</f>
        <v>3.59282868525896</v>
      </c>
      <c r="J82" s="19" t="n">
        <f aca="false">J81*J1</f>
        <v>5.63477867089324</v>
      </c>
      <c r="K82" s="19" t="n">
        <f aca="false">K81*K1</f>
        <v>5.60148909767772</v>
      </c>
      <c r="L82" s="19" t="n">
        <f aca="false">L81*L1</f>
        <v>0</v>
      </c>
      <c r="M82" s="19" t="n">
        <f aca="false">M81*M1</f>
        <v>6.64575499703147</v>
      </c>
      <c r="N82" s="12"/>
      <c r="O82" s="20" t="n">
        <f aca="false">(B82+C82+D82)/91</f>
        <v>0.111459089104368</v>
      </c>
      <c r="P82" s="20" t="n">
        <f aca="false">(E82+F82+G82)/91</f>
        <v>0.0503111091254544</v>
      </c>
      <c r="Q82" s="21" t="n">
        <f aca="false">(H82+I82+J82)/92</f>
        <v>0.142907527979163</v>
      </c>
      <c r="R82" s="22" t="n">
        <f aca="false">(K82+L82+M82)/92</f>
        <v>0.133122218420752</v>
      </c>
      <c r="S82" s="22" t="n">
        <f aca="false">AVERAGE(O82:R82)</f>
        <v>0.109449986157434</v>
      </c>
    </row>
    <row r="83" customFormat="false" ht="18" hidden="false" customHeight="false" outlineLevel="0" collapsed="false">
      <c r="A83" s="1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12"/>
      <c r="O83" s="20"/>
      <c r="P83" s="20"/>
      <c r="Q83" s="23"/>
      <c r="R83" s="22"/>
      <c r="S83" s="18"/>
      <c r="T83" s="13"/>
      <c r="U83" s="13"/>
      <c r="V83" s="13"/>
      <c r="W83" s="13"/>
      <c r="X83" s="13"/>
    </row>
    <row r="84" customFormat="false" ht="12.75" hidden="false" customHeight="false" outlineLevel="0" collapsed="false">
      <c r="A84" s="5" t="s">
        <v>33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20"/>
      <c r="P84" s="20"/>
      <c r="Q84" s="23"/>
      <c r="R84" s="22"/>
      <c r="S84" s="18"/>
    </row>
    <row r="85" customFormat="false" ht="18" hidden="false" customHeight="false" outlineLevel="0" collapsed="false">
      <c r="A85" s="14" t="s">
        <v>19</v>
      </c>
      <c r="B85" s="15" t="n">
        <v>0.0527565409267626</v>
      </c>
      <c r="C85" s="15" t="n">
        <v>0.0393955157054635</v>
      </c>
      <c r="D85" s="15" t="n">
        <v>0.0400224403927069</v>
      </c>
      <c r="E85" s="15" t="n">
        <v>0.040387784679089</v>
      </c>
      <c r="F85" s="15" t="n">
        <v>0.0405114205570026</v>
      </c>
      <c r="G85" s="15" t="n">
        <v>0.0412514492753623</v>
      </c>
      <c r="H85" s="15" t="n">
        <v>0.0404747545582048</v>
      </c>
      <c r="I85" s="15" t="n">
        <v>0.0402743939090363</v>
      </c>
      <c r="J85" s="15" t="n">
        <v>0.0405545548654244</v>
      </c>
      <c r="K85" s="15" t="n">
        <v>0.0406257263073532</v>
      </c>
      <c r="L85" s="15" t="n">
        <v>0.0350547945205479</v>
      </c>
      <c r="M85" s="15" t="n">
        <v>0.0392801041875376</v>
      </c>
      <c r="N85" s="12"/>
      <c r="O85" s="20"/>
      <c r="P85" s="20"/>
      <c r="Q85" s="23"/>
      <c r="R85" s="22"/>
      <c r="S85" s="18"/>
      <c r="T85" s="13"/>
      <c r="U85" s="13"/>
      <c r="V85" s="13"/>
      <c r="W85" s="13"/>
      <c r="X85" s="13"/>
    </row>
    <row r="86" customFormat="false" ht="18" hidden="false" customHeight="false" outlineLevel="0" collapsed="false">
      <c r="A86" s="14"/>
      <c r="B86" s="19" t="n">
        <f aca="false">B85*B1</f>
        <v>1.63545276872964</v>
      </c>
      <c r="C86" s="19" t="n">
        <f aca="false">C85*C1</f>
        <v>1.14246995545844</v>
      </c>
      <c r="D86" s="19" t="n">
        <f aca="false">D85*D1</f>
        <v>1.24069565217391</v>
      </c>
      <c r="E86" s="19" t="n">
        <f aca="false">E85*E1</f>
        <v>1.21163354037267</v>
      </c>
      <c r="F86" s="19" t="n">
        <f aca="false">F85*F1</f>
        <v>1.25585403726708</v>
      </c>
      <c r="G86" s="19" t="n">
        <f aca="false">G85*G1</f>
        <v>1.23754347826087</v>
      </c>
      <c r="H86" s="19" t="n">
        <f aca="false">H85*H1</f>
        <v>1.25471739130435</v>
      </c>
      <c r="I86" s="19" t="n">
        <f aca="false">I85*I1</f>
        <v>1.24850621118012</v>
      </c>
      <c r="J86" s="19" t="n">
        <f aca="false">J85*J1</f>
        <v>1.21663664596273</v>
      </c>
      <c r="K86" s="19" t="n">
        <f aca="false">K85*K1</f>
        <v>1.25939751552795</v>
      </c>
      <c r="L86" s="19" t="n">
        <f aca="false">L85*L1</f>
        <v>1.05164383561644</v>
      </c>
      <c r="M86" s="19" t="n">
        <f aca="false">M85*M1</f>
        <v>1.21768322981366</v>
      </c>
      <c r="N86" s="12"/>
      <c r="O86" s="20" t="n">
        <f aca="false">(B86+C86+D86)/91</f>
        <v>0.0441606414984835</v>
      </c>
      <c r="P86" s="20" t="n">
        <f aca="false">(E86+F86+G86)/91</f>
        <v>0.0407146269879189</v>
      </c>
      <c r="Q86" s="21" t="n">
        <f aca="false">(H86+I86+J86)/92</f>
        <v>0.0404332635700783</v>
      </c>
      <c r="R86" s="22" t="n">
        <f aca="false">(K86+L86+M86)/92</f>
        <v>0.0383557019669354</v>
      </c>
      <c r="S86" s="22" t="n">
        <f aca="false">AVERAGE(O86:R86)</f>
        <v>0.040916058505854</v>
      </c>
      <c r="T86" s="13"/>
      <c r="U86" s="13"/>
      <c r="V86" s="13"/>
      <c r="W86" s="13"/>
      <c r="X86" s="13"/>
    </row>
    <row r="87" customFormat="false" ht="12.75" hidden="false" customHeight="false" outlineLevel="0" collapsed="false">
      <c r="A87" s="14" t="s">
        <v>20</v>
      </c>
      <c r="B87" s="15" t="n">
        <v>0.00109997522756754</v>
      </c>
      <c r="C87" s="15" t="n">
        <v>0.00111841690043253</v>
      </c>
      <c r="D87" s="15" t="n">
        <v>0.00110239161296732</v>
      </c>
      <c r="E87" s="15" t="n">
        <v>0.00109994468968828</v>
      </c>
      <c r="F87" s="15" t="n">
        <v>0.00109992169087188</v>
      </c>
      <c r="G87" s="15" t="n">
        <v>0.00109990618216362</v>
      </c>
      <c r="H87" s="15" t="n">
        <v>0.00109995973732282</v>
      </c>
      <c r="I87" s="15" t="n">
        <v>0.00109998278661764</v>
      </c>
      <c r="J87" s="15" t="n">
        <v>0.00109991747061669</v>
      </c>
      <c r="K87" s="15" t="n">
        <v>0.00109998689973853</v>
      </c>
      <c r="L87" s="15" t="n">
        <v>0.0012271669793621</v>
      </c>
      <c r="M87" s="15" t="n">
        <v>0.00209959042129829</v>
      </c>
      <c r="N87" s="12"/>
      <c r="O87" s="20"/>
      <c r="P87" s="20"/>
      <c r="Q87" s="23"/>
      <c r="R87" s="22"/>
      <c r="S87" s="18"/>
    </row>
    <row r="88" customFormat="false" ht="12.75" hidden="false" customHeight="false" outlineLevel="0" collapsed="false">
      <c r="A88" s="14"/>
      <c r="B88" s="19" t="n">
        <f aca="false">B87*B1</f>
        <v>0.0340992320545939</v>
      </c>
      <c r="C88" s="19" t="n">
        <f aca="false">C87*C1</f>
        <v>0.0324340901125433</v>
      </c>
      <c r="D88" s="19" t="n">
        <f aca="false">D87*D1</f>
        <v>0.0341741400019869</v>
      </c>
      <c r="E88" s="19" t="n">
        <f aca="false">E87*E1</f>
        <v>0.0329983406906484</v>
      </c>
      <c r="F88" s="19" t="n">
        <f aca="false">F87*F1</f>
        <v>0.0340975724170283</v>
      </c>
      <c r="G88" s="19" t="n">
        <f aca="false">G87*G1</f>
        <v>0.0329971854649086</v>
      </c>
      <c r="H88" s="19" t="n">
        <f aca="false">H87*H1</f>
        <v>0.0340987518570075</v>
      </c>
      <c r="I88" s="19" t="n">
        <f aca="false">I87*I1</f>
        <v>0.0340994663851467</v>
      </c>
      <c r="J88" s="19" t="n">
        <f aca="false">J87*J1</f>
        <v>0.0329975241185008</v>
      </c>
      <c r="K88" s="19" t="n">
        <f aca="false">K87*K1</f>
        <v>0.0340995938918943</v>
      </c>
      <c r="L88" s="19" t="n">
        <f aca="false">L87*L1</f>
        <v>0.036815009380863</v>
      </c>
      <c r="M88" s="19" t="n">
        <f aca="false">M87*M1</f>
        <v>0.0650873030602469</v>
      </c>
      <c r="N88" s="12"/>
      <c r="O88" s="20" t="n">
        <f aca="false">(B88+C88+D88)/91</f>
        <v>0.00110667540845191</v>
      </c>
      <c r="P88" s="20" t="n">
        <f aca="false">(E88+F88+G88)/91</f>
        <v>0.0010999241601383</v>
      </c>
      <c r="Q88" s="21" t="n">
        <f aca="false">(H88+I88+J88)/92</f>
        <v>0.00109995372131147</v>
      </c>
      <c r="R88" s="22" t="n">
        <f aca="false">(K88+L88+M88)/92</f>
        <v>0.00147828159057613</v>
      </c>
      <c r="S88" s="22" t="n">
        <f aca="false">AVERAGE(O88:R88)</f>
        <v>0.00119620872011945</v>
      </c>
    </row>
    <row r="89" customFormat="false" ht="18" hidden="false" customHeight="false" outlineLevel="0" collapsed="false">
      <c r="A89" s="14" t="s">
        <v>21</v>
      </c>
      <c r="B89" s="15" t="n">
        <v>0.0010989247311828</v>
      </c>
      <c r="C89" s="15" t="n">
        <v>0.00109885057471264</v>
      </c>
      <c r="D89" s="15" t="n">
        <v>0</v>
      </c>
      <c r="E89" s="15" t="n">
        <v>0</v>
      </c>
      <c r="F89" s="15" t="n">
        <v>0</v>
      </c>
      <c r="G89" s="15" t="n">
        <v>0</v>
      </c>
      <c r="H89" s="15" t="n">
        <v>0</v>
      </c>
      <c r="I89" s="15" t="n">
        <v>0</v>
      </c>
      <c r="J89" s="15" t="n">
        <v>0</v>
      </c>
      <c r="K89" s="15" t="n">
        <v>0</v>
      </c>
      <c r="L89" s="15" t="n">
        <v>0</v>
      </c>
      <c r="M89" s="15" t="n">
        <v>0.0010989247311828</v>
      </c>
      <c r="N89" s="12"/>
      <c r="O89" s="20"/>
      <c r="P89" s="20"/>
      <c r="Q89" s="23"/>
      <c r="R89" s="22"/>
      <c r="S89" s="18"/>
      <c r="T89" s="13"/>
      <c r="U89" s="13"/>
      <c r="V89" s="13"/>
      <c r="W89" s="13"/>
      <c r="X89" s="13"/>
    </row>
    <row r="90" customFormat="false" ht="18" hidden="false" customHeight="false" outlineLevel="0" collapsed="false">
      <c r="A90" s="14"/>
      <c r="B90" s="19" t="n">
        <f aca="false">B89*B1</f>
        <v>0.0340666666666667</v>
      </c>
      <c r="C90" s="19" t="n">
        <f aca="false">C89*C1</f>
        <v>0.0318666666666667</v>
      </c>
      <c r="D90" s="19" t="n">
        <f aca="false">D89*D1</f>
        <v>0</v>
      </c>
      <c r="E90" s="19" t="n">
        <f aca="false">E89*E1</f>
        <v>0</v>
      </c>
      <c r="F90" s="19" t="n">
        <f aca="false">F89*F1</f>
        <v>0</v>
      </c>
      <c r="G90" s="19" t="n">
        <f aca="false">G89*G1</f>
        <v>0</v>
      </c>
      <c r="H90" s="19" t="n">
        <f aca="false">H89*H1</f>
        <v>0</v>
      </c>
      <c r="I90" s="19" t="n">
        <f aca="false">I89*I1</f>
        <v>0</v>
      </c>
      <c r="J90" s="19" t="n">
        <f aca="false">J89*J1</f>
        <v>0</v>
      </c>
      <c r="K90" s="19" t="n">
        <f aca="false">K89*K1</f>
        <v>0</v>
      </c>
      <c r="L90" s="19" t="n">
        <f aca="false">L89*L1</f>
        <v>0</v>
      </c>
      <c r="M90" s="19" t="n">
        <f aca="false">M89*M1</f>
        <v>0.0340666666666667</v>
      </c>
      <c r="N90" s="12"/>
      <c r="O90" s="20" t="n">
        <f aca="false">(B90+C90+D90)/91</f>
        <v>0.000724542124542125</v>
      </c>
      <c r="P90" s="20" t="n">
        <f aca="false">(E90+F90+G90)/91</f>
        <v>0</v>
      </c>
      <c r="Q90" s="21" t="n">
        <f aca="false">(H90+I90+J90)/92</f>
        <v>0</v>
      </c>
      <c r="R90" s="22" t="n">
        <f aca="false">(K90+L90+M90)/92</f>
        <v>0.000370289855072464</v>
      </c>
      <c r="S90" s="22" t="n">
        <f aca="false">AVERAGE(O90:R90)</f>
        <v>0.000273707994903647</v>
      </c>
      <c r="T90" s="13"/>
      <c r="U90" s="13"/>
      <c r="V90" s="13"/>
      <c r="W90" s="13"/>
      <c r="X90" s="13"/>
    </row>
    <row r="91" customFormat="false" ht="12.75" hidden="false" customHeight="false" outlineLevel="0" collapsed="false">
      <c r="A91" s="14" t="s">
        <v>22</v>
      </c>
      <c r="B91" s="15" t="n">
        <v>0.0300222469410456</v>
      </c>
      <c r="C91" s="15" t="n">
        <v>0.0300026746769813</v>
      </c>
      <c r="D91" s="15" t="n">
        <v>0.0299990644545199</v>
      </c>
      <c r="E91" s="15" t="n">
        <v>0.0299973937972374</v>
      </c>
      <c r="F91" s="15" t="n">
        <v>0.0299997477353766</v>
      </c>
      <c r="G91" s="15" t="n">
        <v>0.0626738942018128</v>
      </c>
      <c r="H91" s="15" t="n">
        <v>0.0162776543192402</v>
      </c>
      <c r="I91" s="15" t="n">
        <v>0.0462236205029725</v>
      </c>
      <c r="J91" s="15" t="n">
        <v>0.0288179571932432</v>
      </c>
      <c r="K91" s="15" t="n">
        <v>0.035198267162232</v>
      </c>
      <c r="L91" s="15" t="n">
        <v>0</v>
      </c>
      <c r="M91" s="15" t="n">
        <v>0.0310721818040388</v>
      </c>
      <c r="N91" s="12"/>
      <c r="O91" s="20"/>
      <c r="P91" s="20"/>
      <c r="Q91" s="23"/>
      <c r="R91" s="22"/>
      <c r="S91" s="18"/>
    </row>
    <row r="92" customFormat="false" ht="12.75" hidden="false" customHeight="false" outlineLevel="0" collapsed="false">
      <c r="A92" s="14"/>
      <c r="B92" s="19" t="n">
        <f aca="false">B91*B1</f>
        <v>0.930689655172414</v>
      </c>
      <c r="C92" s="19" t="n">
        <f aca="false">C91*C1</f>
        <v>0.870077565632458</v>
      </c>
      <c r="D92" s="19" t="n">
        <f aca="false">D91*D1</f>
        <v>0.929970998090118</v>
      </c>
      <c r="E92" s="19" t="n">
        <f aca="false">E91*E1</f>
        <v>0.899921813917123</v>
      </c>
      <c r="F92" s="19" t="n">
        <f aca="false">F91*F1</f>
        <v>0.929992179796675</v>
      </c>
      <c r="G92" s="19" t="n">
        <f aca="false">G91*G1</f>
        <v>1.88021682605438</v>
      </c>
      <c r="H92" s="19" t="n">
        <f aca="false">H91*H1</f>
        <v>0.504607283896446</v>
      </c>
      <c r="I92" s="19" t="n">
        <f aca="false">I91*I1</f>
        <v>1.43293223559215</v>
      </c>
      <c r="J92" s="19" t="n">
        <f aca="false">J91*J1</f>
        <v>0.864538715797297</v>
      </c>
      <c r="K92" s="19" t="n">
        <f aca="false">K91*K1</f>
        <v>1.09114628202919</v>
      </c>
      <c r="L92" s="19" t="n">
        <f aca="false">L91*L1</f>
        <v>0</v>
      </c>
      <c r="M92" s="19" t="n">
        <f aca="false">M91*M1</f>
        <v>0.963237635925201</v>
      </c>
      <c r="N92" s="12"/>
      <c r="O92" s="20" t="n">
        <f aca="false">(B92+C92+D92)/91</f>
        <v>0.0300081122955493</v>
      </c>
      <c r="P92" s="20" t="n">
        <f aca="false">(E92+F92+G92)/91</f>
        <v>0.0407706683491009</v>
      </c>
      <c r="Q92" s="21" t="n">
        <f aca="false">(H92+I92+J92)/92</f>
        <v>0.0304573721226727</v>
      </c>
      <c r="R92" s="22" t="n">
        <f aca="false">(K92+L92+M92)/92</f>
        <v>0.0223302599777652</v>
      </c>
      <c r="S92" s="22" t="n">
        <f aca="false">AVERAGE(O92:R92)</f>
        <v>0.030891603186272</v>
      </c>
    </row>
    <row r="93" customFormat="false" ht="18" hidden="false" customHeight="false" outlineLevel="0" collapsed="false">
      <c r="A93" s="1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20"/>
      <c r="P93" s="20"/>
      <c r="Q93" s="23"/>
      <c r="R93" s="22"/>
      <c r="S93" s="18"/>
      <c r="T93" s="13"/>
      <c r="U93" s="13"/>
      <c r="V93" s="13"/>
      <c r="W93" s="13"/>
      <c r="X93" s="13"/>
    </row>
    <row r="94" customFormat="false" ht="12.75" hidden="false" customHeight="false" outlineLevel="0" collapsed="false">
      <c r="A94" s="5" t="s">
        <v>34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20"/>
      <c r="P94" s="20"/>
      <c r="Q94" s="23"/>
      <c r="R94" s="22"/>
      <c r="S94" s="18"/>
    </row>
    <row r="95" customFormat="false" ht="18" hidden="false" customHeight="false" outlineLevel="0" collapsed="false">
      <c r="A95" s="14" t="s">
        <v>19</v>
      </c>
      <c r="B95" s="15" t="n">
        <v>0.0591934319319902</v>
      </c>
      <c r="C95" s="15" t="n">
        <v>0.0381735599274088</v>
      </c>
      <c r="D95" s="15" t="n">
        <v>0.0410882143544194</v>
      </c>
      <c r="E95" s="15" t="n">
        <v>0.0419254493201218</v>
      </c>
      <c r="F95" s="15" t="n">
        <v>0.0372492194911402</v>
      </c>
      <c r="G95" s="15" t="n">
        <v>0.0413743237235749</v>
      </c>
      <c r="H95" s="15" t="n">
        <v>0.0399028052225099</v>
      </c>
      <c r="I95" s="15" t="n">
        <v>0.0400692622738983</v>
      </c>
      <c r="J95" s="15" t="n">
        <v>0.0390400924256785</v>
      </c>
      <c r="K95" s="15" t="n">
        <v>0.0374513944757308</v>
      </c>
      <c r="L95" s="15" t="n">
        <v>0.0547780979827089</v>
      </c>
      <c r="M95" s="15" t="n">
        <v>0.0365763433480671</v>
      </c>
      <c r="N95" s="12"/>
      <c r="O95" s="20"/>
      <c r="P95" s="20"/>
      <c r="Q95" s="23"/>
      <c r="R95" s="22"/>
      <c r="S95" s="18"/>
      <c r="T95" s="13"/>
      <c r="U95" s="13"/>
      <c r="V95" s="13"/>
      <c r="W95" s="13"/>
      <c r="X95" s="13"/>
    </row>
    <row r="96" customFormat="false" ht="18" hidden="false" customHeight="false" outlineLevel="0" collapsed="false">
      <c r="A96" s="14"/>
      <c r="B96" s="19" t="n">
        <f aca="false">B95*B1</f>
        <v>1.8349963898917</v>
      </c>
      <c r="C96" s="19" t="n">
        <f aca="false">C95*C1</f>
        <v>1.10703323789486</v>
      </c>
      <c r="D96" s="19" t="n">
        <f aca="false">D95*D1</f>
        <v>1.273734644987</v>
      </c>
      <c r="E96" s="19" t="n">
        <f aca="false">E95*E1</f>
        <v>1.25776347960365</v>
      </c>
      <c r="F96" s="19" t="n">
        <f aca="false">F95*F1</f>
        <v>1.15472580422535</v>
      </c>
      <c r="G96" s="19" t="n">
        <f aca="false">G95*G1</f>
        <v>1.24122971170725</v>
      </c>
      <c r="H96" s="19" t="n">
        <f aca="false">H95*H1</f>
        <v>1.23698696189781</v>
      </c>
      <c r="I96" s="19" t="n">
        <f aca="false">I95*I1</f>
        <v>1.24214713049085</v>
      </c>
      <c r="J96" s="19" t="n">
        <f aca="false">J95*J1</f>
        <v>1.17120277277035</v>
      </c>
      <c r="K96" s="19" t="n">
        <f aca="false">K95*K1</f>
        <v>1.16099322874765</v>
      </c>
      <c r="L96" s="19" t="n">
        <f aca="false">L95*L1</f>
        <v>1.64334293948127</v>
      </c>
      <c r="M96" s="19" t="n">
        <f aca="false">M95*M1</f>
        <v>1.13386664379008</v>
      </c>
      <c r="N96" s="12"/>
      <c r="O96" s="20" t="n">
        <f aca="false">(B96+C96+D96)/91</f>
        <v>0.0463270799205885</v>
      </c>
      <c r="P96" s="20" t="n">
        <f aca="false">(E96+F96+G96)/91</f>
        <v>0.040150758192706</v>
      </c>
      <c r="Q96" s="21" t="n">
        <f aca="false">(H96+I96+J96)/92</f>
        <v>0.0396775746212935</v>
      </c>
      <c r="R96" s="22" t="n">
        <f aca="false">(K96+L96+M96)/92</f>
        <v>0.0428065523045543</v>
      </c>
      <c r="S96" s="22" t="n">
        <f aca="false">AVERAGE(O96:R96)</f>
        <v>0.0422404912597856</v>
      </c>
      <c r="T96" s="13"/>
      <c r="U96" s="13"/>
      <c r="V96" s="13"/>
      <c r="W96" s="13"/>
      <c r="X96" s="13"/>
    </row>
    <row r="97" customFormat="false" ht="12.75" hidden="false" customHeight="false" outlineLevel="0" collapsed="false">
      <c r="A97" s="14" t="s">
        <v>20</v>
      </c>
      <c r="B97" s="15" t="n">
        <v>0.00330246122923523</v>
      </c>
      <c r="C97" s="15" t="n">
        <v>0.00330003638460915</v>
      </c>
      <c r="D97" s="15" t="n">
        <v>0.00271284575742281</v>
      </c>
      <c r="E97" s="15" t="n">
        <v>0.00287374626659375</v>
      </c>
      <c r="F97" s="15" t="n">
        <v>0.00329987304899911</v>
      </c>
      <c r="G97" s="15" t="n">
        <v>0.00329985023123639</v>
      </c>
      <c r="H97" s="15" t="n">
        <v>0.00329984331733069</v>
      </c>
      <c r="I97" s="15" t="n">
        <v>0.00329979948235479</v>
      </c>
      <c r="J97" s="15" t="n">
        <v>0.00330452710144993</v>
      </c>
      <c r="K97" s="15" t="n">
        <v>0.00329999378400636</v>
      </c>
      <c r="L97" s="15" t="n">
        <v>0.00202539548536966</v>
      </c>
      <c r="M97" s="15" t="n">
        <v>0.00332028684314234</v>
      </c>
      <c r="N97" s="12"/>
      <c r="O97" s="20"/>
      <c r="P97" s="20"/>
      <c r="Q97" s="23"/>
      <c r="R97" s="22"/>
      <c r="S97" s="18"/>
    </row>
    <row r="98" customFormat="false" ht="12.75" hidden="false" customHeight="false" outlineLevel="0" collapsed="false">
      <c r="A98" s="14"/>
      <c r="B98" s="19" t="n">
        <f aca="false">B97*B1</f>
        <v>0.102376298106292</v>
      </c>
      <c r="C98" s="19" t="n">
        <f aca="false">C97*C1</f>
        <v>0.0957010551536654</v>
      </c>
      <c r="D98" s="19" t="n">
        <f aca="false">D97*D1</f>
        <v>0.084098218480107</v>
      </c>
      <c r="E98" s="19" t="n">
        <f aca="false">E97*E1</f>
        <v>0.0862123879978125</v>
      </c>
      <c r="F98" s="19" t="n">
        <f aca="false">F97*F1</f>
        <v>0.102296064518972</v>
      </c>
      <c r="G98" s="19" t="n">
        <f aca="false">G97*G1</f>
        <v>0.0989955069370916</v>
      </c>
      <c r="H98" s="19" t="n">
        <f aca="false">H97*H1</f>
        <v>0.102295142837251</v>
      </c>
      <c r="I98" s="19" t="n">
        <f aca="false">I97*I1</f>
        <v>0.102293783952999</v>
      </c>
      <c r="J98" s="19" t="n">
        <f aca="false">J97*J1</f>
        <v>0.0991358130434979</v>
      </c>
      <c r="K98" s="19" t="n">
        <f aca="false">K97*K1</f>
        <v>0.102299807304197</v>
      </c>
      <c r="L98" s="19" t="n">
        <f aca="false">L97*L1</f>
        <v>0.0607618645610899</v>
      </c>
      <c r="M98" s="19" t="n">
        <f aca="false">M97*M1</f>
        <v>0.102928892137413</v>
      </c>
      <c r="N98" s="12"/>
      <c r="O98" s="20" t="n">
        <f aca="false">(B98+C98+D98)/91</f>
        <v>0.00310083045868203</v>
      </c>
      <c r="P98" s="20" t="n">
        <f aca="false">(E98+F98+G98)/91</f>
        <v>0.00315938416982282</v>
      </c>
      <c r="Q98" s="21" t="n">
        <f aca="false">(H98+I98+J98)/92</f>
        <v>0.00330135586775813</v>
      </c>
      <c r="R98" s="22" t="n">
        <f aca="false">(K98+L98+M98)/92</f>
        <v>0.00289120178263804</v>
      </c>
      <c r="S98" s="22" t="n">
        <f aca="false">AVERAGE(O98:R98)</f>
        <v>0.00311319306972525</v>
      </c>
    </row>
    <row r="99" customFormat="false" ht="18" hidden="false" customHeight="false" outlineLevel="0" collapsed="false">
      <c r="A99" s="14" t="s">
        <v>21</v>
      </c>
      <c r="B99" s="15" t="n">
        <v>0</v>
      </c>
      <c r="C99" s="15" t="n">
        <v>0</v>
      </c>
      <c r="D99" s="15" t="n">
        <v>0</v>
      </c>
      <c r="E99" s="15" t="n">
        <v>0</v>
      </c>
      <c r="F99" s="15" t="n">
        <v>0</v>
      </c>
      <c r="G99" s="15" t="n">
        <v>0</v>
      </c>
      <c r="H99" s="15" t="n">
        <v>0</v>
      </c>
      <c r="I99" s="15" t="n">
        <v>0</v>
      </c>
      <c r="J99" s="15" t="n">
        <v>0</v>
      </c>
      <c r="K99" s="15" t="n">
        <v>0</v>
      </c>
      <c r="L99" s="15" t="n">
        <v>-0.00630571863448576</v>
      </c>
      <c r="M99" s="15" t="n">
        <v>0</v>
      </c>
      <c r="N99" s="12"/>
      <c r="O99" s="20"/>
      <c r="P99" s="20"/>
      <c r="Q99" s="23"/>
      <c r="R99" s="22"/>
      <c r="S99" s="18"/>
      <c r="T99" s="13"/>
      <c r="U99" s="13"/>
      <c r="V99" s="13"/>
      <c r="W99" s="13"/>
      <c r="X99" s="13"/>
    </row>
    <row r="100" customFormat="false" ht="18" hidden="false" customHeight="false" outlineLevel="0" collapsed="false">
      <c r="A100" s="14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2"/>
      <c r="O100" s="20" t="n">
        <f aca="false">(B100+C100+D100)/91</f>
        <v>0</v>
      </c>
      <c r="P100" s="20" t="n">
        <f aca="false">(E100+F100+G100)/91</f>
        <v>0</v>
      </c>
      <c r="Q100" s="21" t="n">
        <f aca="false">(H100+I100+J100)/92</f>
        <v>0</v>
      </c>
      <c r="R100" s="22" t="n">
        <f aca="false">(K100+L100+M100)/92</f>
        <v>0</v>
      </c>
      <c r="S100" s="22" t="n">
        <f aca="false">AVERAGE(O100:R100)</f>
        <v>0</v>
      </c>
      <c r="T100" s="13"/>
      <c r="U100" s="13"/>
      <c r="V100" s="13"/>
      <c r="W100" s="13"/>
      <c r="X100" s="13"/>
    </row>
    <row r="101" customFormat="false" ht="12.75" hidden="false" customHeight="false" outlineLevel="0" collapsed="false">
      <c r="A101" s="14" t="s">
        <v>22</v>
      </c>
      <c r="B101" s="15" t="n">
        <v>0.0177478648638368</v>
      </c>
      <c r="C101" s="15" t="n">
        <v>0.0153920500246491</v>
      </c>
      <c r="D101" s="15" t="n">
        <v>0.0247906296842</v>
      </c>
      <c r="E101" s="15" t="n">
        <v>0.0198369735768531</v>
      </c>
      <c r="F101" s="15" t="n">
        <v>0.0151403132975495</v>
      </c>
      <c r="G101" s="15" t="n">
        <v>0.0190502569368444</v>
      </c>
      <c r="H101" s="15" t="n">
        <v>0.0229257073084034</v>
      </c>
      <c r="I101" s="15" t="n">
        <v>0.0237855169338179</v>
      </c>
      <c r="J101" s="15" t="n">
        <v>0.0384198632518252</v>
      </c>
      <c r="K101" s="15" t="n">
        <v>0.034759391352047</v>
      </c>
      <c r="L101" s="15" t="n">
        <v>0.103809523809524</v>
      </c>
      <c r="M101" s="15" t="n">
        <v>0.0362052331816824</v>
      </c>
      <c r="N101" s="12"/>
      <c r="O101" s="20"/>
      <c r="P101" s="20"/>
      <c r="Q101" s="23"/>
      <c r="R101" s="22"/>
      <c r="S101" s="18"/>
    </row>
    <row r="102" customFormat="false" ht="12.75" hidden="false" customHeight="false" outlineLevel="0" collapsed="false">
      <c r="A102" s="14"/>
      <c r="B102" s="19" t="n">
        <f aca="false">B101*B1</f>
        <v>0.550183810778942</v>
      </c>
      <c r="C102" s="19" t="n">
        <f aca="false">C101*C1</f>
        <v>0.446369450714823</v>
      </c>
      <c r="D102" s="19" t="n">
        <f aca="false">D101*D1</f>
        <v>0.768509520210201</v>
      </c>
      <c r="E102" s="19" t="n">
        <f aca="false">E101*E1</f>
        <v>0.595109207305592</v>
      </c>
      <c r="F102" s="19" t="n">
        <f aca="false">F101*F1</f>
        <v>0.469349712224036</v>
      </c>
      <c r="G102" s="19" t="n">
        <f aca="false">G101*G1</f>
        <v>0.571507708105333</v>
      </c>
      <c r="H102" s="19" t="n">
        <f aca="false">H101*H1</f>
        <v>0.710696926560506</v>
      </c>
      <c r="I102" s="19" t="n">
        <f aca="false">I101*I1</f>
        <v>0.737351024948355</v>
      </c>
      <c r="J102" s="19" t="n">
        <f aca="false">J101*J1</f>
        <v>1.15259589755476</v>
      </c>
      <c r="K102" s="19" t="n">
        <f aca="false">K101*K1</f>
        <v>1.07754113191346</v>
      </c>
      <c r="L102" s="19" t="n">
        <f aca="false">L101*L1</f>
        <v>3.11428571428571</v>
      </c>
      <c r="M102" s="19" t="n">
        <f aca="false">M101*M1</f>
        <v>1.12236222863215</v>
      </c>
      <c r="N102" s="12"/>
      <c r="O102" s="20" t="n">
        <f aca="false">(B102+C102+D102)/91</f>
        <v>0.0193962943044392</v>
      </c>
      <c r="P102" s="20" t="n">
        <f aca="false">(E102+F102+G102)/91</f>
        <v>0.0179776552487358</v>
      </c>
      <c r="Q102" s="21" t="n">
        <f aca="false">(H102+I102+J102)/92</f>
        <v>0.0282678679246046</v>
      </c>
      <c r="R102" s="22" t="n">
        <f aca="false">(K102+L102+M102)/92</f>
        <v>0.0577629247264275</v>
      </c>
      <c r="S102" s="22" t="n">
        <f aca="false">AVERAGE(O102:R102)</f>
        <v>0.0308511855510518</v>
      </c>
    </row>
    <row r="103" customFormat="false" ht="18" hidden="false" customHeight="false" outlineLevel="0" collapsed="false">
      <c r="A103" s="1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12"/>
      <c r="O103" s="20"/>
      <c r="P103" s="20"/>
      <c r="Q103" s="23"/>
      <c r="R103" s="22"/>
      <c r="S103" s="18"/>
      <c r="T103" s="13"/>
      <c r="U103" s="13"/>
      <c r="V103" s="13"/>
      <c r="W103" s="13"/>
      <c r="X103" s="13"/>
    </row>
    <row r="104" customFormat="false" ht="12.75" hidden="false" customHeight="false" outlineLevel="0" collapsed="false">
      <c r="A104" s="5" t="s">
        <v>35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20"/>
      <c r="P104" s="20"/>
      <c r="Q104" s="23"/>
      <c r="R104" s="22"/>
      <c r="S104" s="18"/>
    </row>
    <row r="105" customFormat="false" ht="18" hidden="false" customHeight="false" outlineLevel="0" collapsed="false">
      <c r="A105" s="14" t="s">
        <v>19</v>
      </c>
      <c r="B105" s="15" t="n">
        <v>0.0467602497398543</v>
      </c>
      <c r="C105" s="15" t="n">
        <v>0.0590929922135706</v>
      </c>
      <c r="D105" s="15" t="n">
        <v>0.0317846358496841</v>
      </c>
      <c r="E105" s="15" t="n">
        <v>0.0315747670250896</v>
      </c>
      <c r="F105" s="15" t="n">
        <v>0.0355603191120361</v>
      </c>
      <c r="G105" s="15" t="n">
        <v>0.0313620788530466</v>
      </c>
      <c r="H105" s="15" t="n">
        <v>0.0313415886229622</v>
      </c>
      <c r="I105" s="15" t="n">
        <v>0.0313544224765869</v>
      </c>
      <c r="J105" s="15" t="n">
        <v>0.0314401433691756</v>
      </c>
      <c r="K105" s="15" t="n">
        <v>0.0314924731182796</v>
      </c>
      <c r="L105" s="15" t="n">
        <v>0.0361023454157783</v>
      </c>
      <c r="M105" s="15" t="n">
        <v>0.0324233090530697</v>
      </c>
      <c r="N105" s="12"/>
      <c r="O105" s="20"/>
      <c r="P105" s="20"/>
      <c r="Q105" s="23"/>
      <c r="R105" s="22"/>
      <c r="S105" s="18"/>
      <c r="T105" s="13"/>
      <c r="U105" s="13"/>
      <c r="V105" s="13"/>
      <c r="W105" s="13"/>
      <c r="X105" s="13"/>
    </row>
    <row r="106" customFormat="false" ht="18" hidden="false" customHeight="false" outlineLevel="0" collapsed="false">
      <c r="A106" s="14"/>
      <c r="B106" s="19" t="n">
        <f aca="false">B105*B1</f>
        <v>1.44956774193548</v>
      </c>
      <c r="C106" s="19" t="n">
        <f aca="false">C105*C1</f>
        <v>1.71369677419355</v>
      </c>
      <c r="D106" s="19" t="n">
        <f aca="false">D105*D1</f>
        <v>0.985323711340206</v>
      </c>
      <c r="E106" s="19" t="n">
        <f aca="false">E105*E1</f>
        <v>0.947243010752688</v>
      </c>
      <c r="F106" s="19" t="n">
        <f aca="false">F105*F1</f>
        <v>1.10236989247312</v>
      </c>
      <c r="G106" s="19" t="n">
        <f aca="false">G105*G1</f>
        <v>0.940862365591398</v>
      </c>
      <c r="H106" s="19" t="n">
        <f aca="false">H105*H1</f>
        <v>0.971589247311828</v>
      </c>
      <c r="I106" s="19" t="n">
        <f aca="false">I105*I1</f>
        <v>0.971987096774194</v>
      </c>
      <c r="J106" s="19" t="n">
        <f aca="false">J105*J1</f>
        <v>0.943204301075269</v>
      </c>
      <c r="K106" s="19" t="n">
        <f aca="false">K105*K1</f>
        <v>0.976266666666667</v>
      </c>
      <c r="L106" s="19" t="n">
        <f aca="false">L105*L1</f>
        <v>1.08307036247335</v>
      </c>
      <c r="M106" s="19" t="n">
        <f aca="false">M105*M1</f>
        <v>1.00512258064516</v>
      </c>
      <c r="N106" s="12"/>
      <c r="O106" s="20" t="n">
        <f aca="false">(B106+C106+D106)/91</f>
        <v>0.0455888816205411</v>
      </c>
      <c r="P106" s="20" t="n">
        <f aca="false">(E106+F106+G106)/91</f>
        <v>0.0328623655913978</v>
      </c>
      <c r="Q106" s="21" t="n">
        <f aca="false">(H106+I106+J106)/92</f>
        <v>0.0313780504908836</v>
      </c>
      <c r="R106" s="22" t="n">
        <f aca="false">(K106+L106+M106)/92</f>
        <v>0.0333093435846215</v>
      </c>
      <c r="S106" s="22" t="n">
        <f aca="false">AVERAGE(O106:R106)</f>
        <v>0.035784660321861</v>
      </c>
      <c r="T106" s="13"/>
      <c r="U106" s="13"/>
      <c r="V106" s="13"/>
      <c r="W106" s="13"/>
      <c r="X106" s="13"/>
    </row>
    <row r="107" customFormat="false" ht="12.75" hidden="false" customHeight="false" outlineLevel="0" collapsed="false">
      <c r="A107" s="14" t="s">
        <v>28</v>
      </c>
      <c r="B107" s="15" t="n">
        <v>0.00291290915438682</v>
      </c>
      <c r="C107" s="15" t="n">
        <v>0.00389436611983848</v>
      </c>
      <c r="D107" s="15" t="n">
        <v>0.00241634418666249</v>
      </c>
      <c r="E107" s="15" t="n">
        <v>0.00287500518001982</v>
      </c>
      <c r="F107" s="15" t="n">
        <v>0.00330855875136448</v>
      </c>
      <c r="G107" s="15" t="n">
        <v>0.00407792176882891</v>
      </c>
      <c r="H107" s="15" t="n">
        <v>0.00418912140304669</v>
      </c>
      <c r="I107" s="15" t="n">
        <v>0.00407890727425361</v>
      </c>
      <c r="J107" s="15" t="n">
        <v>0.0038475074896102</v>
      </c>
      <c r="K107" s="15" t="n">
        <v>0.00441961926846148</v>
      </c>
      <c r="L107" s="15" t="n">
        <v>0.0039544894110821</v>
      </c>
      <c r="M107" s="15" t="n">
        <v>0.00203324369640465</v>
      </c>
      <c r="N107" s="12"/>
      <c r="O107" s="20"/>
      <c r="P107" s="20"/>
      <c r="Q107" s="23"/>
      <c r="R107" s="22"/>
      <c r="S107" s="18"/>
    </row>
    <row r="108" customFormat="false" ht="12.75" hidden="false" customHeight="false" outlineLevel="0" collapsed="false">
      <c r="A108" s="14"/>
      <c r="B108" s="19" t="n">
        <f aca="false">B107*B1</f>
        <v>0.0903001837859914</v>
      </c>
      <c r="C108" s="19" t="n">
        <f aca="false">C107*C1</f>
        <v>0.112936617475316</v>
      </c>
      <c r="D108" s="19" t="n">
        <f aca="false">D107*D1</f>
        <v>0.074906669786537</v>
      </c>
      <c r="E108" s="19" t="n">
        <f aca="false">E107*E1</f>
        <v>0.0862501554005945</v>
      </c>
      <c r="F108" s="19" t="n">
        <f aca="false">F107*F1</f>
        <v>0.102565321292299</v>
      </c>
      <c r="G108" s="19" t="n">
        <f aca="false">G107*G1</f>
        <v>0.122337653064867</v>
      </c>
      <c r="H108" s="19" t="n">
        <f aca="false">H107*H1</f>
        <v>0.129862763494447</v>
      </c>
      <c r="I108" s="19" t="n">
        <f aca="false">I107*I1</f>
        <v>0.126446125501862</v>
      </c>
      <c r="J108" s="19" t="n">
        <f aca="false">J107*J1</f>
        <v>0.115425224688306</v>
      </c>
      <c r="K108" s="19" t="n">
        <f aca="false">K107*K1</f>
        <v>0.137008197322306</v>
      </c>
      <c r="L108" s="19" t="n">
        <f aca="false">L107*L1</f>
        <v>0.118634682332463</v>
      </c>
      <c r="M108" s="19" t="n">
        <f aca="false">M107*M1</f>
        <v>0.063030554588544</v>
      </c>
      <c r="N108" s="12"/>
      <c r="O108" s="20" t="n">
        <f aca="false">(B108+C108+D108)/91</f>
        <v>0.00305652165986642</v>
      </c>
      <c r="P108" s="20" t="n">
        <f aca="false">(E108+F108+G108)/91</f>
        <v>0.00341926516217319</v>
      </c>
      <c r="Q108" s="21" t="n">
        <f aca="false">(H108+I108+J108)/92</f>
        <v>0.00404058819222408</v>
      </c>
      <c r="R108" s="22" t="n">
        <f aca="false">(K108+L108+M108)/92</f>
        <v>0.00346384167655775</v>
      </c>
      <c r="S108" s="22" t="n">
        <f aca="false">AVERAGE(O108:R108)</f>
        <v>0.00349505417270536</v>
      </c>
    </row>
    <row r="109" customFormat="false" ht="18" hidden="false" customHeight="false" outlineLevel="0" collapsed="false">
      <c r="A109" s="14" t="s">
        <v>29</v>
      </c>
      <c r="B109" s="15" t="n">
        <v>0.000263811549263763</v>
      </c>
      <c r="C109" s="15" t="n">
        <v>0</v>
      </c>
      <c r="D109" s="15" t="n">
        <v>0</v>
      </c>
      <c r="E109" s="15" t="n">
        <v>0</v>
      </c>
      <c r="F109" s="15" t="n">
        <v>0</v>
      </c>
      <c r="G109" s="15" t="n">
        <v>0</v>
      </c>
      <c r="H109" s="15" t="n">
        <v>0</v>
      </c>
      <c r="I109" s="15" t="n">
        <v>0</v>
      </c>
      <c r="J109" s="15" t="n">
        <v>0</v>
      </c>
      <c r="K109" s="15" t="n">
        <v>0</v>
      </c>
      <c r="L109" s="15" t="n">
        <v>0</v>
      </c>
      <c r="M109" s="15" t="n">
        <v>0</v>
      </c>
      <c r="N109" s="12"/>
      <c r="O109" s="20"/>
      <c r="P109" s="20"/>
      <c r="Q109" s="23"/>
      <c r="R109" s="22"/>
      <c r="S109" s="18"/>
      <c r="T109" s="13"/>
      <c r="U109" s="13"/>
      <c r="V109" s="13"/>
      <c r="W109" s="13"/>
      <c r="X109" s="13"/>
    </row>
    <row r="110" customFormat="false" ht="18" hidden="false" customHeight="false" outlineLevel="0" collapsed="false">
      <c r="A110" s="14"/>
      <c r="B110" s="19" t="n">
        <f aca="false">B109*B1</f>
        <v>0.00817815802717665</v>
      </c>
      <c r="C110" s="19" t="n">
        <f aca="false">C109*C1</f>
        <v>0</v>
      </c>
      <c r="D110" s="19" t="n">
        <f aca="false">D109*D1</f>
        <v>0</v>
      </c>
      <c r="E110" s="19" t="n">
        <f aca="false">E109*E1</f>
        <v>0</v>
      </c>
      <c r="F110" s="19" t="n">
        <f aca="false">F109*F1</f>
        <v>0</v>
      </c>
      <c r="G110" s="19" t="n">
        <f aca="false">G109*G1</f>
        <v>0</v>
      </c>
      <c r="H110" s="19" t="n">
        <f aca="false">H109*H1</f>
        <v>0</v>
      </c>
      <c r="I110" s="19" t="n">
        <f aca="false">I109*I1</f>
        <v>0</v>
      </c>
      <c r="J110" s="19" t="n">
        <f aca="false">J109*J1</f>
        <v>0</v>
      </c>
      <c r="K110" s="19" t="n">
        <f aca="false">K109*K1</f>
        <v>0</v>
      </c>
      <c r="L110" s="19" t="n">
        <f aca="false">L109*L1</f>
        <v>0</v>
      </c>
      <c r="M110" s="19" t="n">
        <f aca="false">M109*M1</f>
        <v>0</v>
      </c>
      <c r="N110" s="12"/>
      <c r="O110" s="20" t="n">
        <f aca="false">(B110+C110+D110)/91</f>
        <v>8.98698684305126E-005</v>
      </c>
      <c r="P110" s="20" t="n">
        <f aca="false">(E110+F110+G110)/91</f>
        <v>0</v>
      </c>
      <c r="Q110" s="21" t="n">
        <f aca="false">(H110+I110+J110)/92</f>
        <v>0</v>
      </c>
      <c r="R110" s="22" t="n">
        <f aca="false">(K110+L110+M110)/92</f>
        <v>0</v>
      </c>
      <c r="S110" s="22" t="n">
        <f aca="false">AVERAGE(O110:R110)</f>
        <v>2.24674671076282E-005</v>
      </c>
      <c r="T110" s="13"/>
      <c r="U110" s="13"/>
      <c r="V110" s="13"/>
      <c r="W110" s="13"/>
      <c r="X110" s="13"/>
    </row>
    <row r="111" customFormat="false" ht="12.75" hidden="false" customHeight="false" outlineLevel="0" collapsed="false">
      <c r="A111" s="14" t="s">
        <v>30</v>
      </c>
      <c r="B111" s="15" t="n">
        <v>0</v>
      </c>
      <c r="C111" s="15" t="n">
        <v>0</v>
      </c>
      <c r="D111" s="15" t="n">
        <v>0</v>
      </c>
      <c r="E111" s="15" t="n">
        <v>0</v>
      </c>
      <c r="F111" s="15" t="n">
        <v>0</v>
      </c>
      <c r="G111" s="15" t="n">
        <v>0.347510307643514</v>
      </c>
      <c r="H111" s="15" t="n">
        <v>2.04185266729957</v>
      </c>
      <c r="I111" s="15" t="n">
        <v>0</v>
      </c>
      <c r="J111" s="15" t="n">
        <v>-0.321088962002451</v>
      </c>
      <c r="K111" s="15" t="n">
        <v>0</v>
      </c>
      <c r="L111" s="15" t="n">
        <v>0</v>
      </c>
      <c r="M111" s="15" t="n">
        <v>0</v>
      </c>
      <c r="N111" s="12"/>
      <c r="O111" s="20"/>
      <c r="P111" s="20"/>
      <c r="Q111" s="23"/>
      <c r="R111" s="22"/>
      <c r="S111" s="18"/>
    </row>
    <row r="112" customFormat="false" ht="12.75" hidden="false" customHeight="false" outlineLevel="0" collapsed="false">
      <c r="A112" s="14"/>
      <c r="B112" s="19" t="n">
        <f aca="false">B111*B1</f>
        <v>0</v>
      </c>
      <c r="C112" s="19" t="n">
        <f aca="false">C111*C1</f>
        <v>0</v>
      </c>
      <c r="D112" s="19" t="n">
        <f aca="false">D111*D1</f>
        <v>0</v>
      </c>
      <c r="E112" s="19" t="n">
        <f aca="false">E111*E1</f>
        <v>0</v>
      </c>
      <c r="F112" s="19" t="n">
        <f aca="false">F111*F1</f>
        <v>0</v>
      </c>
      <c r="G112" s="19" t="n">
        <f aca="false">G111*G1</f>
        <v>10.4253092293054</v>
      </c>
      <c r="H112" s="19" t="n">
        <f aca="false">H111*H1</f>
        <v>63.2974326862868</v>
      </c>
      <c r="I112" s="19" t="n">
        <f aca="false">I111*I1</f>
        <v>0</v>
      </c>
      <c r="J112" s="19" t="n">
        <f aca="false">J111*J1</f>
        <v>-9.63266886007354</v>
      </c>
      <c r="K112" s="19" t="n">
        <f aca="false">K111*K1</f>
        <v>0</v>
      </c>
      <c r="L112" s="19" t="n">
        <f aca="false">L111*L1</f>
        <v>0</v>
      </c>
      <c r="M112" s="19" t="n">
        <f aca="false">M111*M1</f>
        <v>0</v>
      </c>
      <c r="N112" s="12"/>
      <c r="O112" s="20" t="n">
        <f aca="false">(B112+C112+D112)/91</f>
        <v>0</v>
      </c>
      <c r="P112" s="20" t="n">
        <f aca="false">(E112+F112+G112)/91</f>
        <v>0.114563837684675</v>
      </c>
      <c r="Q112" s="21" t="n">
        <f aca="false">(H112+I112+J112)/92</f>
        <v>0.583312650284927</v>
      </c>
      <c r="R112" s="22" t="n">
        <f aca="false">(K112+L112+M112)/92</f>
        <v>0</v>
      </c>
      <c r="S112" s="22" t="n">
        <f aca="false">AVERAGE(O112:R112)</f>
        <v>0.1744691219924</v>
      </c>
    </row>
    <row r="113" customFormat="false" ht="18" hidden="false" customHeight="false" outlineLevel="0" collapsed="false">
      <c r="A113" s="12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6"/>
      <c r="O113" s="17"/>
      <c r="P113" s="17"/>
      <c r="R113" s="18"/>
      <c r="S113" s="18"/>
      <c r="T113" s="13"/>
      <c r="U113" s="13"/>
      <c r="V113" s="13"/>
      <c r="W113" s="13"/>
      <c r="X113" s="13"/>
    </row>
    <row r="114" customFormat="false" ht="12.75" hidden="false" customHeight="false" outlineLevel="0" collapsed="false">
      <c r="O114" s="10"/>
      <c r="P114" s="10"/>
      <c r="R114" s="18"/>
      <c r="S114" s="18"/>
    </row>
  </sheetData>
  <printOptions headings="true" gridLines="false" gridLinesSet="true" horizontalCentered="true" verticalCentered="false"/>
  <pageMargins left="0.5" right="0.5" top="0.5" bottom="0.984027777777778" header="0.511811023622047" footer="0.5"/>
  <pageSetup paperSize="1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9" manualBreakCount="9">
    <brk id="2" man="true" max="16383" min="0"/>
    <brk id="634" man="true" max="16383" min="0"/>
    <brk id="682" man="true" max="16383" min="0"/>
    <brk id="721" man="true" max="16383" min="0"/>
    <brk id="754" man="true" max="16383" min="0"/>
    <brk id="795" man="true" max="16383" min="0"/>
    <brk id="846" man="true" max="16383" min="0"/>
    <brk id="937" man="true" max="16383" min="0"/>
    <brk id="96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1999-02-17T14:35:42Z</dcterms:created>
  <dc:creator/>
  <dc:description/>
  <dc:language>en-US</dc:language>
  <cp:lastModifiedBy>jmoore3</cp:lastModifiedBy>
  <cp:lastPrinted>2001-04-17T16:08:11Z</cp:lastPrinted>
  <dcterms:modified xsi:type="dcterms:W3CDTF">2002-02-07T14:43:45Z</dcterms:modified>
  <cp:revision>0</cp:revision>
  <dc:subject/>
  <dc:title>1996 SALES WORKBOOK</dc:title>
</cp:coreProperties>
</file>