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Input Sheet" sheetId="1" state="visible" r:id="rId3"/>
    <sheet name="Definitions" sheetId="2" state="visible" r:id="rId4"/>
    <sheet name="Coversion Factors" sheetId="3" state="visible" r:id="rId5"/>
    <sheet name="B&amp;W Input Sheet - For Printing" sheetId="4" state="visible" r:id="rId6"/>
    <sheet name="99 Input Sheet - For Reference" sheetId="5" state="visible" r:id="rId7"/>
    <sheet name="Conversion Worksheet" sheetId="6" state="visible" r:id="rId8"/>
  </sheets>
  <definedNames>
    <definedName function="false" hidden="false" localSheetId="0" name="_xlnm.Print_Area" vbProcedure="false">'2000 Input Sheet'!$A$1:$F$640</definedName>
    <definedName function="false" hidden="false" localSheetId="0" name="_xlnm.Print_Titles" vbProcedure="false">'2000 Input Sheet'!$1:$2</definedName>
    <definedName function="false" hidden="false" localSheetId="3" name="_xlnm.Print_Titles" vbProcedure="false">'B&amp;W Input Sheet - For Printing'!$1:$2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<sst xmlns="http://schemas.openxmlformats.org/spreadsheetml/2006/main" count="5148" uniqueCount="1342">
  <si>
    <t xml:space="preserve">2000 Gas &amp; Power Marketing and Trading Study (1999 Data)</t>
  </si>
  <si>
    <t xml:space="preserve">Metric / Question</t>
  </si>
  <si>
    <t xml:space="preserve">Input #</t>
  </si>
  <si>
    <t xml:space="preserve">Input</t>
  </si>
  <si>
    <t xml:space="preserve">Unit of Measure</t>
  </si>
  <si>
    <t xml:space="preserve">Notes</t>
  </si>
  <si>
    <t xml:space="preserve">Rationale</t>
  </si>
  <si>
    <t xml:space="preserve">General Information</t>
  </si>
  <si>
    <t xml:space="preserve">Pay close attention to rows with red text</t>
  </si>
  <si>
    <t xml:space="preserve">Date of Submission</t>
  </si>
  <si>
    <t xml:space="preserve">DD/MM/YY</t>
  </si>
  <si>
    <t xml:space="preserve">Data Finalized as of:</t>
  </si>
  <si>
    <t xml:space="preserve">For Navigant's Use Only</t>
  </si>
  <si>
    <t xml:space="preserve">Company</t>
  </si>
  <si>
    <t xml:space="preserve">Text</t>
  </si>
  <si>
    <t xml:space="preserve">Full Company Name</t>
  </si>
  <si>
    <t xml:space="preserve">Primary Contact Name</t>
  </si>
  <si>
    <t xml:space="preserve">First point of contact for the study</t>
  </si>
  <si>
    <t xml:space="preserve">Primary Contact Phone Number</t>
  </si>
  <si>
    <t xml:space="preserve">Primary Contact E-mail</t>
  </si>
  <si>
    <t xml:space="preserve">Secondary Contact Name</t>
  </si>
  <si>
    <t xml:space="preserve">Other contact for the study</t>
  </si>
  <si>
    <t xml:space="preserve">Secondary Contact Phone Number</t>
  </si>
  <si>
    <t xml:space="preserve">Secondary Contact E-mail</t>
  </si>
  <si>
    <t xml:space="preserve">Bill To:</t>
  </si>
  <si>
    <t xml:space="preserve">Address for Navigant to send invoices to </t>
  </si>
  <si>
    <t xml:space="preserve">Billing Address 1</t>
  </si>
  <si>
    <t xml:space="preserve">Billing Address 2</t>
  </si>
  <si>
    <t xml:space="preserve">Key</t>
  </si>
  <si>
    <t xml:space="preserve">All Cells are pre-formatted and need to be filled in according to the unit of measure shown in column D</t>
  </si>
  <si>
    <t xml:space="preserve">To be filled in by Participant - Optional Cells</t>
  </si>
  <si>
    <t xml:space="preserve">Some participants may not have the systems to gather data for these cells</t>
  </si>
  <si>
    <t xml:space="preserve">To be filled in by Participant - Required Cells</t>
  </si>
  <si>
    <t xml:space="preserve">This cells must be filled in -- If it does not apply fill it in with a zero value</t>
  </si>
  <si>
    <t xml:space="preserve">Check Cells that Self Calculate</t>
  </si>
  <si>
    <t xml:space="preserve">DO NOT TYPE IN THESE CELLS AS THEY HAVE FORMULAS</t>
  </si>
  <si>
    <t xml:space="preserve">Will Be Filled in By Navigant</t>
  </si>
  <si>
    <t xml:space="preserve">These cells will be filled in by Navigant</t>
  </si>
  <si>
    <t xml:space="preserve">Volumes</t>
  </si>
  <si>
    <t xml:space="preserve">Volumes are used to determine the scale of operations and to compute efficiency metrics such as volume per employee and cost per unit of volume</t>
  </si>
  <si>
    <t xml:space="preserve">Gas Volumes</t>
  </si>
  <si>
    <t xml:space="preserve">All Gas Volumes are reported in Mcf (1000 Mcf = 1 BBtue)</t>
  </si>
  <si>
    <t xml:space="preserve">Physical Gas Volumes</t>
  </si>
  <si>
    <t xml:space="preserve">Physical Gas Volumes are volumes taken to delivery during the calendar year 1999</t>
  </si>
  <si>
    <t xml:space="preserve">Physical Volumes are collected to determine the scale of the physical business and its relation to the financial side of the business</t>
  </si>
  <si>
    <t xml:space="preserve">Short-Term Physical Gas Purchases</t>
  </si>
  <si>
    <t xml:space="preserve">Mcf</t>
  </si>
  <si>
    <t xml:space="preserve">Purchases less than 30 days in duration</t>
  </si>
  <si>
    <t xml:space="preserve">Splitting Volumes into Purchases and Sales can help to determine if one is long or short in specific commodities such as Short-Term Physical Gas </t>
  </si>
  <si>
    <t xml:space="preserve">Short-Term Physical Gas Sales</t>
  </si>
  <si>
    <t xml:space="preserve">Sales less than 30 days in duration</t>
  </si>
  <si>
    <t xml:space="preserve">Total Short-Term Physical Gas Volume</t>
  </si>
  <si>
    <t xml:space="preserve">Eliminates purchase and subsequent sales of same volumes</t>
  </si>
  <si>
    <t xml:space="preserve">The Total Volume allows for the elimination of double counting due to instances involving the purchase and subsequent sale of the same volume</t>
  </si>
  <si>
    <t xml:space="preserve">Long-Term Physical Gas Purchases</t>
  </si>
  <si>
    <t xml:space="preserve">Purchases 30 days or more in duration</t>
  </si>
  <si>
    <t xml:space="preserve">Long-Term Physical Gas Sales</t>
  </si>
  <si>
    <t xml:space="preserve">Sales 30 days or more in duration</t>
  </si>
  <si>
    <t xml:space="preserve">Total Long-Term Physical Gas Volume</t>
  </si>
  <si>
    <t xml:space="preserve">Total Physical Gas Purchases</t>
  </si>
  <si>
    <t xml:space="preserve">Short-Term Physical  + Long-Term Physical Purchases</t>
  </si>
  <si>
    <t xml:space="preserve">These calculations are here to help cross check the above information</t>
  </si>
  <si>
    <t xml:space="preserve">Total Physical Gas Sales</t>
  </si>
  <si>
    <t xml:space="preserve">Short-Term Physical + Long-Term Physical Sales</t>
  </si>
  <si>
    <t xml:space="preserve">Total Physical Gas Volume</t>
  </si>
  <si>
    <t xml:space="preserve">Short-Term Physical Volume + Long-Term Physical Volume</t>
  </si>
  <si>
    <t xml:space="preserve">Financial Gas Volumes</t>
  </si>
  <si>
    <t xml:space="preserve">Financial Gas Volumes are volumes that were not taken to delivery during the calendar year 1999</t>
  </si>
  <si>
    <t xml:space="preserve">Financial Volumes are collected to determine the scale of the Financial business and its relation to the underlying physical commodities</t>
  </si>
  <si>
    <t xml:space="preserve">Short-Term Financial Gas Purchases</t>
  </si>
  <si>
    <t xml:space="preserve">Splitting Volumes into Purchases and Sales can help to determine if one is long or short in specific commodities such as Short-Term Financial Gas </t>
  </si>
  <si>
    <t xml:space="preserve">Short-Term Financial Gas Sales</t>
  </si>
  <si>
    <t xml:space="preserve">Total Short-Term Financial Gas Volume</t>
  </si>
  <si>
    <t xml:space="preserve">Long-Term Financial Gas Purchases</t>
  </si>
  <si>
    <t xml:space="preserve">Long-Term Financial Gas Sales</t>
  </si>
  <si>
    <t xml:space="preserve">Total Long-Term Financial Gas Volume</t>
  </si>
  <si>
    <t xml:space="preserve">Total Financial Gas Purchases</t>
  </si>
  <si>
    <t xml:space="preserve">Short-Term Financial + Long-Term Financial Purchases</t>
  </si>
  <si>
    <t xml:space="preserve">Total Financial Gas Sales</t>
  </si>
  <si>
    <t xml:space="preserve">Short-Term Financial + Long-Term Financial Sales</t>
  </si>
  <si>
    <t xml:space="preserve">Total Financial Gas Volume</t>
  </si>
  <si>
    <t xml:space="preserve">Short-Term Financial Volume + Long-Term Financial Volume</t>
  </si>
  <si>
    <t xml:space="preserve">Total Gas Volumes</t>
  </si>
  <si>
    <t xml:space="preserve">Total Gas Purchases</t>
  </si>
  <si>
    <t xml:space="preserve">Total Physical  Purchases + Total Financial  Purchases</t>
  </si>
  <si>
    <t xml:space="preserve">Total Gas Sales</t>
  </si>
  <si>
    <t xml:space="preserve">Total Physical Sales + Total Financial Sales</t>
  </si>
  <si>
    <t xml:space="preserve">Total Gas Volume</t>
  </si>
  <si>
    <t xml:space="preserve">Total Physical Volume +  Total Financial Volume</t>
  </si>
  <si>
    <t xml:space="preserve">Mark to Market Gas Volumes</t>
  </si>
  <si>
    <t xml:space="preserve">Unrealized Gas Volumes Resulting From Future Purchases and Sales -- Discounted and After Reserves</t>
  </si>
  <si>
    <t xml:space="preserve">Mark-to-Market Volumes are being collected to determine the future scale of the business and the growth prospects</t>
  </si>
  <si>
    <t xml:space="preserve">Total Physical Gas Commitments</t>
  </si>
  <si>
    <t xml:space="preserve">Inclusive of Physical Gas volumes for 1999</t>
  </si>
  <si>
    <t xml:space="preserve">Mark-to-Market Volumes can also be used in efficiency metrics to capture the full range of activities of the organization</t>
  </si>
  <si>
    <t xml:space="preserve">Total Financial Gas Contracts</t>
  </si>
  <si>
    <t xml:space="preserve">Inclusive of  Financial commitments through 1999 -- Does not include unrealized physical commitments</t>
  </si>
  <si>
    <t xml:space="preserve">The Future Commitments and Contracts will determine the volumes that the company will move in the future</t>
  </si>
  <si>
    <t xml:space="preserve">Average Duration of All  Gas Volumes</t>
  </si>
  <si>
    <t xml:space="preserve">Years</t>
  </si>
  <si>
    <t xml:space="preserve">Includes all current volumes and contracted future volumes</t>
  </si>
  <si>
    <t xml:space="preserve">The Duration will give the average length of the current Volumes and give an idea of the short or long term focus of the business</t>
  </si>
  <si>
    <t xml:space="preserve">Average Duration of Gas Volumes Contracted in 1999</t>
  </si>
  <si>
    <t xml:space="preserve">Includes only volumes contracted in 1999</t>
  </si>
  <si>
    <t xml:space="preserve">The Duration of Volumes Contracted in 1999 will show if the current sales are shortening or lengthening the time horizon of the business</t>
  </si>
  <si>
    <t xml:space="preserve">Canadian Gas Volumes</t>
  </si>
  <si>
    <t xml:space="preserve">Canadian Volumes are also  included in the Physical and Financial Gas Volumes</t>
  </si>
  <si>
    <t xml:space="preserve">The Canadian Gas Volumes will determine the scale of the Canadian business and if Canadian Volumes have different financial implications than other volumes</t>
  </si>
  <si>
    <t xml:space="preserve">Total Short-Term Physical Canadian Gas Volume</t>
  </si>
  <si>
    <t xml:space="preserve">Total Long-Term Physical Canadian Gas Volume</t>
  </si>
  <si>
    <t xml:space="preserve">Total Physical Canadian Gas Volume</t>
  </si>
  <si>
    <t xml:space="preserve">Short-Term Physical Canadian Volume + Long-Term Physical Canadian  Volume</t>
  </si>
  <si>
    <t xml:space="preserve">This calculation is here to help cross check the above information</t>
  </si>
  <si>
    <t xml:space="preserve">Total Short-Term Financial Canadian Gas Volume</t>
  </si>
  <si>
    <t xml:space="preserve">Total Long-Term Financial Canadian Gas Volume</t>
  </si>
  <si>
    <t xml:space="preserve">Total Financial Canadian Gas Volume</t>
  </si>
  <si>
    <t xml:space="preserve">Short-Term Financial Canadian Volume + Long-Term Financial Canadian  Volume</t>
  </si>
  <si>
    <t xml:space="preserve">Total Canadian Gas Volume</t>
  </si>
  <si>
    <t xml:space="preserve">Physical Canadian Gas Volume + Financial Canadian Gas Volume</t>
  </si>
  <si>
    <t xml:space="preserve">Affiliate Gas Purchases</t>
  </si>
  <si>
    <t xml:space="preserve">Affiliate purchase can be used to determine the fraction of purchases from affiliate and if Affiliate Volumes have different financial implications than other volumes</t>
  </si>
  <si>
    <t xml:space="preserve">Short-Term Physical Gas Purchases from Affiliates</t>
  </si>
  <si>
    <t xml:space="preserve">Purchases less than 30 days in duration from Affiliate Organizations</t>
  </si>
  <si>
    <t xml:space="preserve">Long-Term Physical Gas Purchases from Affiliates</t>
  </si>
  <si>
    <t xml:space="preserve">Purchases 30 days or more in duration from Affiliate Organizations</t>
  </si>
  <si>
    <t xml:space="preserve">Total Physical Gas Purchases from Affiliates</t>
  </si>
  <si>
    <t xml:space="preserve">Total Short-Term + Total Long-Term Purchases</t>
  </si>
  <si>
    <t xml:space="preserve">Power Volumes</t>
  </si>
  <si>
    <t xml:space="preserve">All Power Volumes are reported in Mcf (100 MWh = 1 BBtue) -- Gross Conversion Ratio</t>
  </si>
  <si>
    <t xml:space="preserve">Physical Power Volumes</t>
  </si>
  <si>
    <t xml:space="preserve">Physical Power Volumes are Volumes taken to delivery or intended to be taken to Delivery During Calendar Year 1999</t>
  </si>
  <si>
    <t xml:space="preserve">Intraday Physical Power Purchases</t>
  </si>
  <si>
    <t xml:space="preserve">MWh</t>
  </si>
  <si>
    <t xml:space="preserve">Intraday Purchases</t>
  </si>
  <si>
    <t xml:space="preserve">Intraday Power Trading Volumes can help determine the exposure to and financial impacts of the highly volatile Intraday Power Market </t>
  </si>
  <si>
    <t xml:space="preserve">Intraday Physical Power Sales</t>
  </si>
  <si>
    <t xml:space="preserve">Intraday Sales</t>
  </si>
  <si>
    <t xml:space="preserve">Splitting Volumes into Purchases and Sales can help to determine if one is long or short in specific commodities such as Short-Term Physical Power</t>
  </si>
  <si>
    <t xml:space="preserve">Total Intraday Physical Power Volume</t>
  </si>
  <si>
    <t xml:space="preserve">Short-Term Physical Power Purchases</t>
  </si>
  <si>
    <t xml:space="preserve">Short-Term Purchases -- Includes Intraday</t>
  </si>
  <si>
    <t xml:space="preserve">Short-Term Physical Power Sales</t>
  </si>
  <si>
    <t xml:space="preserve">Short-Term Sales -- Includes Intraday</t>
  </si>
  <si>
    <t xml:space="preserve">Total Short-Term Physical Power Volume</t>
  </si>
  <si>
    <t xml:space="preserve">Eliminates purchase and subsequent sales of same volumes -- Includes Intraday</t>
  </si>
  <si>
    <t xml:space="preserve">Long-Term Physical Power Purchases</t>
  </si>
  <si>
    <t xml:space="preserve">Long-Term Purchases</t>
  </si>
  <si>
    <t xml:space="preserve">Long-Term Physical Power Sales</t>
  </si>
  <si>
    <t xml:space="preserve">Long-Term Sales</t>
  </si>
  <si>
    <t xml:space="preserve">Total Long-Term Physical Power Volume</t>
  </si>
  <si>
    <t xml:space="preserve">Total Physical Power Purchases</t>
  </si>
  <si>
    <t xml:space="preserve">Total Physical Power Sales</t>
  </si>
  <si>
    <t xml:space="preserve">Total Physical Power Volume</t>
  </si>
  <si>
    <t xml:space="preserve">Financial Power Volumes</t>
  </si>
  <si>
    <t xml:space="preserve">Financial Power Volumes are volumes that were not taken to delivery during the calendar year 1999</t>
  </si>
  <si>
    <t xml:space="preserve">Intraday Financial Power Purchases</t>
  </si>
  <si>
    <t xml:space="preserve">Intraday Financial Power Sales</t>
  </si>
  <si>
    <t xml:space="preserve">Splitting Volumes into Purchases and Sales can help to determine if one is long or short in specific commodities such as Short-Term Financial Power </t>
  </si>
  <si>
    <t xml:space="preserve">Total Intraday Financial Power Volume</t>
  </si>
  <si>
    <t xml:space="preserve">Short-Term Financial Power Purchases</t>
  </si>
  <si>
    <t xml:space="preserve">Short-Term Financial Power Sales</t>
  </si>
  <si>
    <t xml:space="preserve">Total Short-Term Financial Power Volume</t>
  </si>
  <si>
    <t xml:space="preserve">Long-Term Financial Power Purchases</t>
  </si>
  <si>
    <t xml:space="preserve">Long-Term Financial Power Sales</t>
  </si>
  <si>
    <t xml:space="preserve">Total Long-Term Financial Power Volume</t>
  </si>
  <si>
    <t xml:space="preserve">Total Financial Power Purchases</t>
  </si>
  <si>
    <t xml:space="preserve">Short-Term Financial  + Long-Term Financial Purchases</t>
  </si>
  <si>
    <t xml:space="preserve">Total Financial Power Sales</t>
  </si>
  <si>
    <t xml:space="preserve">Total Financial Power Volume</t>
  </si>
  <si>
    <t xml:space="preserve">Total Power Volumes</t>
  </si>
  <si>
    <t xml:space="preserve">Total Power Purchases</t>
  </si>
  <si>
    <t xml:space="preserve">Total Physical Purchases + Total Financial Purchases</t>
  </si>
  <si>
    <t xml:space="preserve">Total Power Sales</t>
  </si>
  <si>
    <t xml:space="preserve">Total Power Volume</t>
  </si>
  <si>
    <t xml:space="preserve">Total Physical  Volume +  Total Financial Volume</t>
  </si>
  <si>
    <t xml:space="preserve">NERC Physical Power Volumes</t>
  </si>
  <si>
    <t xml:space="preserve">Physical Should  Include All Volumes Intended to be Delivered (Includes Book-Outs)</t>
  </si>
  <si>
    <t xml:space="preserve">NERC Region volumes can be used to determine the geographic concentration of a power business</t>
  </si>
  <si>
    <t xml:space="preserve">Physical Power Volume ECAR </t>
  </si>
  <si>
    <t xml:space="preserve">Physical Power Transactions for ECAR NERC Region</t>
  </si>
  <si>
    <t xml:space="preserve">Physical Power Volume ERCOT</t>
  </si>
  <si>
    <t xml:space="preserve">Physical Power Transactions for ERCOT NERC Region</t>
  </si>
  <si>
    <t xml:space="preserve">Physical Power Volume FRCC</t>
  </si>
  <si>
    <t xml:space="preserve">Physical Power Transactions for FRCC NERC Region</t>
  </si>
  <si>
    <t xml:space="preserve">Physical Power Volume MAAC</t>
  </si>
  <si>
    <t xml:space="preserve">Physical Power Transactions for MAAC NERC Region</t>
  </si>
  <si>
    <t xml:space="preserve">Physical Power Volume MAIN</t>
  </si>
  <si>
    <t xml:space="preserve">Physical Power Transactions for MAIN NERC Region</t>
  </si>
  <si>
    <t xml:space="preserve">Physical Power Volume MAPP</t>
  </si>
  <si>
    <t xml:space="preserve">Physical Power Transactions for MAPP NERC Region</t>
  </si>
  <si>
    <t xml:space="preserve">Physical Power Volume NPCC</t>
  </si>
  <si>
    <t xml:space="preserve">Physical Power Transactions for NPCC NERC Region</t>
  </si>
  <si>
    <t xml:space="preserve">Physical Power Volume SERC</t>
  </si>
  <si>
    <t xml:space="preserve">Physical Power Transactions for SERC NERC Region</t>
  </si>
  <si>
    <t xml:space="preserve">Physical Power Volume SPP</t>
  </si>
  <si>
    <t xml:space="preserve">Physical Power Transactions for SPP NERC Region</t>
  </si>
  <si>
    <t xml:space="preserve">Physical Power Volume WSCC</t>
  </si>
  <si>
    <t xml:space="preserve">Physical Power Transactions for WSCC NERC Region</t>
  </si>
  <si>
    <t xml:space="preserve">Total NERC Physical Power Volume</t>
  </si>
  <si>
    <t xml:space="preserve">Sum of Physical NERC Region Volumes</t>
  </si>
  <si>
    <t xml:space="preserve">NERC Financial Power Volumes</t>
  </si>
  <si>
    <t xml:space="preserve">Financial Should Include Only Volumes Not Intended to be Taken to Delivery</t>
  </si>
  <si>
    <t xml:space="preserve">Financial Power Volume ECAR </t>
  </si>
  <si>
    <t xml:space="preserve">Financial Power Transactions for ECAR NERC Region</t>
  </si>
  <si>
    <t xml:space="preserve">Financial Power Volume ERCOT</t>
  </si>
  <si>
    <t xml:space="preserve">Financial Power Transactions for ERCOT NERC Region</t>
  </si>
  <si>
    <t xml:space="preserve">Financial Power Volume FRCC</t>
  </si>
  <si>
    <t xml:space="preserve">Financial Power Transactions for FRCC NERC Region</t>
  </si>
  <si>
    <t xml:space="preserve">Financial Power Volume MAAC</t>
  </si>
  <si>
    <t xml:space="preserve">Financial Power Transactions for MAAC NERC Region</t>
  </si>
  <si>
    <t xml:space="preserve">Financial Power Volume MAIN</t>
  </si>
  <si>
    <t xml:space="preserve">Financial Power Transactions for MAIN NERC Region</t>
  </si>
  <si>
    <t xml:space="preserve">Financial Power Volume MAPP</t>
  </si>
  <si>
    <t xml:space="preserve">Financial Power Transactions for MAPP NERC Region</t>
  </si>
  <si>
    <t xml:space="preserve">Financial Power Volume NPCC</t>
  </si>
  <si>
    <t xml:space="preserve">Financial Power Transactions for NPCC NERC Region</t>
  </si>
  <si>
    <t xml:space="preserve">Financial Power Volume SERC</t>
  </si>
  <si>
    <t xml:space="preserve">Financial Power Transactions for SERC NERC Region</t>
  </si>
  <si>
    <t xml:space="preserve">Financial Power Volume SPP</t>
  </si>
  <si>
    <t xml:space="preserve">Financial Power Transactions for SPP NERC Region</t>
  </si>
  <si>
    <t xml:space="preserve">Financial Power Volume WSCC</t>
  </si>
  <si>
    <t xml:space="preserve">Financial Power Transactions for WSCC NERC Region</t>
  </si>
  <si>
    <t xml:space="preserve">Total NERC Financial Power Volume</t>
  </si>
  <si>
    <t xml:space="preserve">Sum of Financial NERC Region Volumes</t>
  </si>
  <si>
    <t xml:space="preserve">Total Physical NERC Volumes + Total Financial NERC Volumes</t>
  </si>
  <si>
    <t xml:space="preserve">Mark to Market Power Volumes</t>
  </si>
  <si>
    <t xml:space="preserve">Unrealized Power Volumes Resulting From Future Purchases and Sales -- Discounted and After Reserves</t>
  </si>
  <si>
    <t xml:space="preserve">Total Physical Power Commitments</t>
  </si>
  <si>
    <t xml:space="preserve">Inclusive of Physical Power volumes for 1999</t>
  </si>
  <si>
    <t xml:space="preserve">Total Financial Power Contracts</t>
  </si>
  <si>
    <t xml:space="preserve">Average Duration of All  Power Volumes</t>
  </si>
  <si>
    <t xml:space="preserve">Average Duration of Power Volumes Contracted in 1999</t>
  </si>
  <si>
    <t xml:space="preserve">Affiliate power Purchases</t>
  </si>
  <si>
    <t xml:space="preserve">Affiliate purchase can be used to determine the fraction of purchases from affiliate and  if Affiliate Volumes have different financial implications than other volumes</t>
  </si>
  <si>
    <t xml:space="preserve">Intraday Physical power Purchases from Affiliates</t>
  </si>
  <si>
    <t xml:space="preserve">Intraday Purchases from Affiliate Organizations</t>
  </si>
  <si>
    <t xml:space="preserve">Short-Term Physical power Purchases from Affiliates</t>
  </si>
  <si>
    <t xml:space="preserve">Purchases less than 30 days in duration from Affiliate Organizations -- Includes Intraday</t>
  </si>
  <si>
    <t xml:space="preserve">Long-Term Physical power Purchases from Affiliates</t>
  </si>
  <si>
    <t xml:space="preserve">Total Physical power Purchases from Affiliates</t>
  </si>
  <si>
    <t xml:space="preserve">Total Volumes</t>
  </si>
  <si>
    <t xml:space="preserve">Total Physical Gas Volume + Total Financial Gas Volume</t>
  </si>
  <si>
    <t xml:space="preserve">Total Physical Power Volume + Total Financial Power Volume</t>
  </si>
  <si>
    <t xml:space="preserve">Total Gas &amp; Power Volumes</t>
  </si>
  <si>
    <t xml:space="preserve">BBtue</t>
  </si>
  <si>
    <t xml:space="preserve">(Total Gas Volume / 1000) + (Total Power Volume / 293)</t>
  </si>
  <si>
    <t xml:space="preserve">Total Inputs</t>
  </si>
  <si>
    <t xml:space="preserve">Required Inputs</t>
  </si>
  <si>
    <t xml:space="preserve">Physical Revenue &amp; COGS</t>
  </si>
  <si>
    <t xml:space="preserve">Revenue and COGS metrics can help determine the scale of operations and to derive metrics such as the average cost and revenue per unit</t>
  </si>
  <si>
    <t xml:space="preserve">Gas Revenues &amp; COGS</t>
  </si>
  <si>
    <t xml:space="preserve">All Gas Revenues and COGS are reported in U.S. $</t>
  </si>
  <si>
    <t xml:space="preserve">Physical Gas Revenues &amp; COGS</t>
  </si>
  <si>
    <t xml:space="preserve">Physical Gas Revenues are Revenues associated with volumes taken to delivery during the calendar year 1999</t>
  </si>
  <si>
    <t xml:space="preserve">Short-Term Physical Gas COGS</t>
  </si>
  <si>
    <t xml:space="preserve">$</t>
  </si>
  <si>
    <t xml:space="preserve">COGS from Purchases less than 30 days in duration</t>
  </si>
  <si>
    <t xml:space="preserve">Physical COGS can be used to determine a cost per unit of volume of a specific commodity such as Short-Term Physical Gas </t>
  </si>
  <si>
    <t xml:space="preserve">Short-Term Physical Gas Revenue</t>
  </si>
  <si>
    <t xml:space="preserve">Revenue from Sales less than 30 days in duration</t>
  </si>
  <si>
    <t xml:space="preserve">Physical COGS can be used to determine a revenue per unit of volume of a specific commodity such as Short-Term Physical Gas </t>
  </si>
  <si>
    <t xml:space="preserve">Total Physical Gas Trading Gross Margin</t>
  </si>
  <si>
    <t xml:space="preserve">Short-Term Physical Revenue - Short-Term COGS -- This may not exactly match Your  Gross Margin</t>
  </si>
  <si>
    <t xml:space="preserve">Long-Term Physical Gas COGS</t>
  </si>
  <si>
    <t xml:space="preserve">COGS from Purchases 30 days or more in duration</t>
  </si>
  <si>
    <t xml:space="preserve">Long-Term Physical Gas Revenue</t>
  </si>
  <si>
    <t xml:space="preserve">Revenue from Sales 30 days or more in duration</t>
  </si>
  <si>
    <t xml:space="preserve">Total Physical Gas Marketing Gross Margin</t>
  </si>
  <si>
    <t xml:space="preserve">Long-Term Physical Revenue - Long-Term COGS -- This may not exactly match Your  Gross Margin</t>
  </si>
  <si>
    <t xml:space="preserve">Total Physical Gas COGS</t>
  </si>
  <si>
    <t xml:space="preserve">Short-Term Physical  + Long-Term Physical COGS</t>
  </si>
  <si>
    <t xml:space="preserve">Total Physical Gas Revenue</t>
  </si>
  <si>
    <t xml:space="preserve">Short-Term Physical + Long-Term Physical Revenue</t>
  </si>
  <si>
    <t xml:space="preserve">Total Physical Gas Gross Margin</t>
  </si>
  <si>
    <t xml:space="preserve">Total Physical Trading Gross Margin + Total Physical Marketing Gross Margin</t>
  </si>
  <si>
    <t xml:space="preserve">Mark to Market Gas Revenues &amp; COGS</t>
  </si>
  <si>
    <t xml:space="preserve">Unrealized Gas revenues Resulting From Future Purchases and Sales</t>
  </si>
  <si>
    <t xml:space="preserve">Anticipated Physical Gas COGS </t>
  </si>
  <si>
    <t xml:space="preserve">Inclusive of Physical Gas COGS for 1999</t>
  </si>
  <si>
    <t xml:space="preserve">Mark to Market COGS can be used to determine the anticipated future costs per unit of volume and whether costs are changing in the future</t>
  </si>
  <si>
    <t xml:space="preserve">Anticipated Physical Gas Revenue</t>
  </si>
  <si>
    <t xml:space="preserve">Inclusive of Physical Gas Revenue for 1999</t>
  </si>
  <si>
    <t xml:space="preserve">Mark to Market COGS can be used to determine the anticipated future revenue per unit of volume and whether costs are changing in the future</t>
  </si>
  <si>
    <t xml:space="preserve">Canadian Gas Revenues &amp; COGS</t>
  </si>
  <si>
    <t xml:space="preserve">Canadian revenues are also  included in the Physical and Financial Gas revenues</t>
  </si>
  <si>
    <t xml:space="preserve">Short-Term Canadian Physical Gas COGS</t>
  </si>
  <si>
    <t xml:space="preserve">Canadian Physical COGS can be used to determine if costs per unit of volume for Canadian commodities are different from the general commodities</t>
  </si>
  <si>
    <t xml:space="preserve">Short-Term Canadian Physical Gas Revenue</t>
  </si>
  <si>
    <t xml:space="preserve">Canadian Physical COGS can be used to determine if revenues per unit of volume for Canadian commodities are different from the general commodities</t>
  </si>
  <si>
    <t xml:space="preserve">Total Canadian Physical Gas Trading Gross Margin</t>
  </si>
  <si>
    <t xml:space="preserve">Long-Term Canadian Physical Gas COGS</t>
  </si>
  <si>
    <t xml:space="preserve">Long-Term Canadian Physical Gas Revenue</t>
  </si>
  <si>
    <t xml:space="preserve">Total Canadian Physical Gas Marketing Gross Margin</t>
  </si>
  <si>
    <t xml:space="preserve">Total Canadian Physical Gas COGS</t>
  </si>
  <si>
    <t xml:space="preserve">Total Canadian Physical Gas Revenue</t>
  </si>
  <si>
    <t xml:space="preserve">Total Canadian Physical Gas Gross Margin</t>
  </si>
  <si>
    <t xml:space="preserve">Affiliate Gas Revenue &amp; COGS</t>
  </si>
  <si>
    <t xml:space="preserve">Affiliate Results are Included in the Results Above</t>
  </si>
  <si>
    <t xml:space="preserve">Short-Term Affiliate Physical Gas COGS</t>
  </si>
  <si>
    <t xml:space="preserve">Affiliate Physical COGS can be used to determine if costs per unit of volume for Affiliate commodities are different from the general commodities</t>
  </si>
  <si>
    <t xml:space="preserve">Short-Term Affiliate Physical Gas Revenue</t>
  </si>
  <si>
    <t xml:space="preserve">Affiliate Physical COGS can be used to determine if revenues per unit of volume for Affiliate commodities are different from the general commodities</t>
  </si>
  <si>
    <t xml:space="preserve">Total Affiliate Physical Gas Trading Gross Margin</t>
  </si>
  <si>
    <t xml:space="preserve">Long-Term Affiliate Physical Gas COGS</t>
  </si>
  <si>
    <t xml:space="preserve">Long-Term Affiliate Physical Gas Revenue</t>
  </si>
  <si>
    <t xml:space="preserve">Total Affiliate Physical Gas Marketing Gross Margin</t>
  </si>
  <si>
    <t xml:space="preserve">Total Affiliate Physical Gas COGS</t>
  </si>
  <si>
    <t xml:space="preserve">Total Affiliate Physical Gas Revenue</t>
  </si>
  <si>
    <t xml:space="preserve">Total Affiliate Physical Gas Gross Margin</t>
  </si>
  <si>
    <t xml:space="preserve">Total Physical Trading Gross Margin + Total Physical Marketing Gross Margin -- This may not exactly match Your Gross Margin</t>
  </si>
  <si>
    <t xml:space="preserve">Power revenues</t>
  </si>
  <si>
    <t xml:space="preserve">Physical Power Revenues &amp; COGS</t>
  </si>
  <si>
    <t xml:space="preserve">Physical Power Revenues are Revenues associated with volumes taken to delivery during the calendar year 1999</t>
  </si>
  <si>
    <t xml:space="preserve">Intraday Physical Power COGS</t>
  </si>
  <si>
    <t xml:space="preserve">COGS from Intraday Purchases</t>
  </si>
  <si>
    <t xml:space="preserve">Physical COGS can be used to determine a cost per unit of volume of a specific commodity such as Short-Term Physical power </t>
  </si>
  <si>
    <t xml:space="preserve">Intraday Physical Power Revenue</t>
  </si>
  <si>
    <t xml:space="preserve">Revenue from Intraday Sales</t>
  </si>
  <si>
    <t xml:space="preserve">Physical COGS can be used to determine a revenue per unit of volume of a specific commodity such as Short-Term Physical power </t>
  </si>
  <si>
    <t xml:space="preserve">Total Physical Power Intraday Trading Gross Margin</t>
  </si>
  <si>
    <t xml:space="preserve">Intraday Physical Revenue - Intraday COGS -- This may not exactly match Your  Gross Margin</t>
  </si>
  <si>
    <t xml:space="preserve">Short-Term Physical Power COGS</t>
  </si>
  <si>
    <t xml:space="preserve">COGS from Purchases less than 30 days in duration -- Includes Intraday</t>
  </si>
  <si>
    <t xml:space="preserve">Short-Term Physical Power Revenue</t>
  </si>
  <si>
    <t xml:space="preserve">Revenue from Sales less than 30 days in duration -- Includes Intraday</t>
  </si>
  <si>
    <t xml:space="preserve">Total Physical Power Trading Gross Margin</t>
  </si>
  <si>
    <t xml:space="preserve">Short-Term Physical Revenue - Short-Term COGS -- This may not exactly match Your  Gross Margin -- Includes Intraday</t>
  </si>
  <si>
    <t xml:space="preserve">Long-Term Physical Power COGS</t>
  </si>
  <si>
    <t xml:space="preserve">Long-Term Physical Power Revenue</t>
  </si>
  <si>
    <t xml:space="preserve">Total Physical Power Marketing Gross Margin</t>
  </si>
  <si>
    <t xml:space="preserve">Total Physical Power COGS</t>
  </si>
  <si>
    <t xml:space="preserve">Intraday Physical + Short-Term Physical  + Long-Term Physical COGS</t>
  </si>
  <si>
    <t xml:space="preserve">Total Physical Power Revenue</t>
  </si>
  <si>
    <t xml:space="preserve">Intraday Physical + Short-Term Physical + Long-Term Physical Revenue</t>
  </si>
  <si>
    <t xml:space="preserve">Total Physical Power Gross Margin</t>
  </si>
  <si>
    <t xml:space="preserve">Intraday Physical Trading Gross Margin + Total Physical Trading Gross Margin + Total Physical Marketing Gross Margin</t>
  </si>
  <si>
    <t xml:space="preserve">Mark to Market Power Revenues &amp; COGS</t>
  </si>
  <si>
    <t xml:space="preserve">Unrealized Power revenues Resulting From Future Purchases and Sales</t>
  </si>
  <si>
    <t xml:space="preserve">Anticipated Physical Power COGS</t>
  </si>
  <si>
    <t xml:space="preserve">Inclusive of Physical Power COGS for 1999</t>
  </si>
  <si>
    <t xml:space="preserve">Anticipated Physical Power Revenue </t>
  </si>
  <si>
    <t xml:space="preserve">Inclusive of Physical Power Revenue for 1999</t>
  </si>
  <si>
    <t xml:space="preserve">Affiliate Power Revenue &amp; COGS</t>
  </si>
  <si>
    <t xml:space="preserve">Intraday Affiliate Physical Power COGS</t>
  </si>
  <si>
    <t xml:space="preserve">Intraday Affiliate Physical Power Revenue</t>
  </si>
  <si>
    <t xml:space="preserve">Total Affiliate Physical Power Intraday Trading Gross Margin</t>
  </si>
  <si>
    <t xml:space="preserve">Intraday Affiliate Physical Revenue - Intraday COGS -- This may not exactly match Your  Gross Margin</t>
  </si>
  <si>
    <t xml:space="preserve">Short-Term Affiliate Physical Power COGS</t>
  </si>
  <si>
    <t xml:space="preserve">Short-Term Affiliate Physical Power Revenue</t>
  </si>
  <si>
    <t xml:space="preserve">Total Affiliate Physical Power Trading Gross Margin</t>
  </si>
  <si>
    <t xml:space="preserve">Short-Term Physical Revenue - Short-Term COGS  -- Includes Intraday -- This may not exactly match Your  Gross Margin</t>
  </si>
  <si>
    <t xml:space="preserve">Long-Term Affiliate Physical Power COGS</t>
  </si>
  <si>
    <t xml:space="preserve">Long-Term Affiliate Physical Power Revenue</t>
  </si>
  <si>
    <t xml:space="preserve">Total Affiliate Physical Power Marketing Gross Margin</t>
  </si>
  <si>
    <t xml:space="preserve">Total Affiliate Physical Power COGS</t>
  </si>
  <si>
    <t xml:space="preserve">Total Affiliate Physical Power Revenue</t>
  </si>
  <si>
    <t xml:space="preserve">Total Affiliate Physical Power Gross Margin</t>
  </si>
  <si>
    <t xml:space="preserve">Total Intraday Trading Gross Margin + Total Physical Trading Gross Margin + Total Physical Marketing Gross Margin</t>
  </si>
  <si>
    <t xml:space="preserve">Total revenues</t>
  </si>
  <si>
    <t xml:space="preserve">Total Physical Gas Revenues</t>
  </si>
  <si>
    <t xml:space="preserve">Total Physical Power Revenues</t>
  </si>
  <si>
    <t xml:space="preserve">Total Physical Gas &amp; Power Revenues</t>
  </si>
  <si>
    <t xml:space="preserve">Gross Margins</t>
  </si>
  <si>
    <t xml:space="preserve">Gross Margins are the key to profitability in this business and gross margin information and detailed gross margin information can help determine profitability by commodity and unit of measure</t>
  </si>
  <si>
    <t xml:space="preserve">Gas Gross Margins</t>
  </si>
  <si>
    <t xml:space="preserve">Physical Gas Gross Margins</t>
  </si>
  <si>
    <t xml:space="preserve">Physical Gas Gross Margins are Gross Margins taken to delivery during the calendar year 1999</t>
  </si>
  <si>
    <t xml:space="preserve">Splitting commodities into Physical and Financial helps to determine the underlying basis of the business and to what extent physical commodities are capitalized upon</t>
  </si>
  <si>
    <t xml:space="preserve">Net  Physical Gas Trading Gross Margin</t>
  </si>
  <si>
    <t xml:space="preserve">Includes Direct Hedges of Physical Gas Trading Transactions</t>
  </si>
  <si>
    <t xml:space="preserve">Splitting commodities into Trading and Marketing helps to determine the long and short term nature of the business and per unit measures such as trading margin per trader</t>
  </si>
  <si>
    <t xml:space="preserve">Net  Physical Gas Marketing Gross Margin</t>
  </si>
  <si>
    <t xml:space="preserve">Includes Direct Hedges of Physical Gas Marketing Transactions</t>
  </si>
  <si>
    <t xml:space="preserve">Net Physical Trading Gross Margin + Net  Physical Marketing Gross Margin</t>
  </si>
  <si>
    <t xml:space="preserve">Mark to Market Physical Gas Gross Margins</t>
  </si>
  <si>
    <t xml:space="preserve">Mark-to-Market gross margins help to determine the future profitability of the business and also to fully capture the value being created today</t>
  </si>
  <si>
    <t xml:space="preserve">Expected Gross Margin from Future Physical Gas Transactions</t>
  </si>
  <si>
    <t xml:space="preserve">Expected Gross Margin from Unrealized Future Physical Gas Transactions</t>
  </si>
  <si>
    <t xml:space="preserve">Total Mark to Market Physical Gas Gross Margin</t>
  </si>
  <si>
    <t xml:space="preserve">Total Physical Gross Margin + Expected Gross Margin From Future Physical Transactions</t>
  </si>
  <si>
    <t xml:space="preserve">Financial Gas Gross Margins</t>
  </si>
  <si>
    <t xml:space="preserve">Financial Gas Gross Margins are Gross Margins that were not taken to delivery during the calendar year 1999</t>
  </si>
  <si>
    <t xml:space="preserve">Gross Margin from Financial Gas Trading </t>
  </si>
  <si>
    <t xml:space="preserve">Excludes Direct Hedges of Physical Transactions (see above)</t>
  </si>
  <si>
    <t xml:space="preserve">Gross Margin from Financial Gas Marketing</t>
  </si>
  <si>
    <t xml:space="preserve">Total Financial Gross Margin</t>
  </si>
  <si>
    <t xml:space="preserve">Financial Gas Trading Gross Margin + Financial Gas Marketing Gross Margin</t>
  </si>
  <si>
    <t xml:space="preserve">Mark to Market Financial Gas Gross Margins</t>
  </si>
  <si>
    <t xml:space="preserve">Unrealized Gas Gross Margins Resulting From Future Purchases and Sales -- Discounted and After Reserves</t>
  </si>
  <si>
    <t xml:space="preserve">Expected Gross Margin from Future Financial Gas Transactions</t>
  </si>
  <si>
    <t xml:space="preserve">Expected Gross Margin from Unrealized Future Financial Gas Transactions</t>
  </si>
  <si>
    <t xml:space="preserve">Total Mark to Market Financial Gas Gross Margin</t>
  </si>
  <si>
    <t xml:space="preserve">Total Financial Gross Margin + Expected Gross Margin From Future Financial Transactions</t>
  </si>
  <si>
    <t xml:space="preserve">Total Gas Gross Margin</t>
  </si>
  <si>
    <t xml:space="preserve">Total Physical &amp; Financial Gas Gross Margin</t>
  </si>
  <si>
    <t xml:space="preserve">Total Physical Gross Margin + Total Financial Gross Margin</t>
  </si>
  <si>
    <t xml:space="preserve">Total Physical &amp; Financial Mark to Market Gas Gross Margin</t>
  </si>
  <si>
    <t xml:space="preserve">Total Physical Mark to Market Gross Margin + Total Financial Mark to Market Gross Margin</t>
  </si>
  <si>
    <t xml:space="preserve">Canadian Gas Gross Margins</t>
  </si>
  <si>
    <t xml:space="preserve">Canadian Gross Margins are also  included in the Physical and Financial Gas Gross Margins</t>
  </si>
  <si>
    <t xml:space="preserve">Looking at the Canadian Gross Margins can help determine if the Canadian gas business has a different profitability than the total gas business</t>
  </si>
  <si>
    <t xml:space="preserve">Net  Physical Canadian Gas Trading Gross Margin</t>
  </si>
  <si>
    <t xml:space="preserve">Net  Physical Canadian Gas Marketing Gross Margin</t>
  </si>
  <si>
    <t xml:space="preserve">Total Physical Canadian Gas Gross Margin</t>
  </si>
  <si>
    <t xml:space="preserve">Affiliate Gas Gross Margins</t>
  </si>
  <si>
    <t xml:space="preserve">Affiliate Gross Margins are also  included in the Physical and Financial Gas Gross Margins</t>
  </si>
  <si>
    <t xml:space="preserve">Looking at the Affiliate Gross Margins can help determine if the Affiliate gas business has a different profitability than the total gas business</t>
  </si>
  <si>
    <t xml:space="preserve">Net  Physical Affiliate Gas Trading Gross Margin</t>
  </si>
  <si>
    <t xml:space="preserve">Net  Physical Affiliate Gas Marketing Gross Margin</t>
  </si>
  <si>
    <t xml:space="preserve">Total Physical Affiliate Gas Gross Margin</t>
  </si>
  <si>
    <t xml:space="preserve">Power Gross Margins</t>
  </si>
  <si>
    <t xml:space="preserve">Physical Power Gross Margins</t>
  </si>
  <si>
    <t xml:space="preserve">Physical Power Gross Margins are From Transactions taken to delivery or intended to be taken to Delivery During Calendar Year 1999</t>
  </si>
  <si>
    <t xml:space="preserve">Net  Physical Power Intraday Trading Gross Margin</t>
  </si>
  <si>
    <t xml:space="preserve">Includes Direct Hedges of Physical Power Intraday Trading Transactions</t>
  </si>
  <si>
    <t xml:space="preserve">Looking at Intraday trading can help to determine if intraday transactions have a different profitability than trading in general</t>
  </si>
  <si>
    <t xml:space="preserve">Net  Physical Power Trading Gross Margin</t>
  </si>
  <si>
    <t xml:space="preserve">Includes Direct Hedges of Physical Power Trading Transactions -- Includes Intraday</t>
  </si>
  <si>
    <t xml:space="preserve">Net  Physical Power Marketing Gross Margin</t>
  </si>
  <si>
    <t xml:space="preserve">Includes Direct Hedges of Physical Power Marketing Transactions</t>
  </si>
  <si>
    <t xml:space="preserve">Net Physical Intraday Trading Gross Margin + Net Physical Trading Gross Margin + Net  Physical Marketing Gross Margin</t>
  </si>
  <si>
    <t xml:space="preserve">Mark to Market Physical Power Gross Margins</t>
  </si>
  <si>
    <t xml:space="preserve">Unrealized Power Gross Margins Resulting From Future Purchases and Sales -- Discounted and After Reserves</t>
  </si>
  <si>
    <t xml:space="preserve">Expected Gross Margin from Future Physical Power Transactions</t>
  </si>
  <si>
    <t xml:space="preserve">Expected Gross Margin from Unrealized Future Physical Power Transactions</t>
  </si>
  <si>
    <t xml:space="preserve">Total Mark to Market Physical Power Gross Margin</t>
  </si>
  <si>
    <t xml:space="preserve">Financial Power Gross Margins</t>
  </si>
  <si>
    <t xml:space="preserve">Financial Power Gross Margins are Gross Margins that were not taken to delivery during the calendar year 1999</t>
  </si>
  <si>
    <t xml:space="preserve">Gross Margin from Financial Power Intraday Trading</t>
  </si>
  <si>
    <t xml:space="preserve">Total Gross Margin from Power Trading</t>
  </si>
  <si>
    <t xml:space="preserve">Excludes Direct Hedges of Physical Transactions (see above) -- Includes Intraday</t>
  </si>
  <si>
    <t xml:space="preserve">Total Gross Margin From Financial Power Marketing</t>
  </si>
  <si>
    <t xml:space="preserve">Financial Hedges -- Company Wide + Financial Arbitrage + Financial Market Positions</t>
  </si>
  <si>
    <t xml:space="preserve">Mark to Market Financial Power Gross Margins</t>
  </si>
  <si>
    <t xml:space="preserve">Expected Gross Margin from Future Financial Power Transactions</t>
  </si>
  <si>
    <t xml:space="preserve">Expected Gross Margin from Unrealized Future Financial Power Transactions</t>
  </si>
  <si>
    <t xml:space="preserve">Total Mark to Market Financial Power Gross Margin</t>
  </si>
  <si>
    <t xml:space="preserve">Total Power Gross Margin</t>
  </si>
  <si>
    <t xml:space="preserve">Total Physical &amp; Financial Power Gross Margin</t>
  </si>
  <si>
    <t xml:space="preserve">Total Physical &amp; Financial Mark to Market Power Gross Margin</t>
  </si>
  <si>
    <t xml:space="preserve">Affiliate Power Gross Margins</t>
  </si>
  <si>
    <t xml:space="preserve">Net  Physical Affiliate Power Intraday Trading Gross Margin</t>
  </si>
  <si>
    <t xml:space="preserve">Net  Physical Affiliate Power Trading Gross Margin</t>
  </si>
  <si>
    <t xml:space="preserve">Splitting commodities into Trading and Marketing helps to determine the long and short term nature of the business and per unit measures like trading margin per trader</t>
  </si>
  <si>
    <t xml:space="preserve">Net  Physical Affiliate Power Marketing Gross Margin</t>
  </si>
  <si>
    <t xml:space="preserve">Total Physical Affiliate Power Gross Margin</t>
  </si>
  <si>
    <t xml:space="preserve">Total Gross Margin</t>
  </si>
  <si>
    <t xml:space="preserve">Total Physical &amp; Financial Gross Margin</t>
  </si>
  <si>
    <t xml:space="preserve">Total Physical &amp; Financial Mark to Market Gross Margin</t>
  </si>
  <si>
    <t xml:space="preserve">Expenses</t>
  </si>
  <si>
    <t xml:space="preserve">Expense data can be used to determine costs per unit, cost per person, gross margin per dollar of expenses , Net Income per dollar of expense, and many other metrics</t>
  </si>
  <si>
    <t xml:space="preserve">Front Office</t>
  </si>
  <si>
    <t xml:space="preserve">Front Office Consists only of Traders and Marketers Whose Primary Responsibility is Trading &amp; Marketing</t>
  </si>
  <si>
    <t xml:space="preserve">The Front Office expenses determine the absolute and relative expenses of the traders and marketers and metrics like trading volumes per trader</t>
  </si>
  <si>
    <t xml:space="preserve">Base Salary Gas Traders</t>
  </si>
  <si>
    <t xml:space="preserve">Base Salary and Overtime Compensation</t>
  </si>
  <si>
    <t xml:space="preserve">Base Salary Expense is used to determine average base salary levels for a job position</t>
  </si>
  <si>
    <t xml:space="preserve">Bonuses Gas Traders</t>
  </si>
  <si>
    <t xml:space="preserve">Cash Bonus Compensation for 1999 Results (Does not Include Options)</t>
  </si>
  <si>
    <t xml:space="preserve">Base Salary Expense is used to determine average bonus levels for a job position and to determine total compensation</t>
  </si>
  <si>
    <t xml:space="preserve">Benefits Gas Traders</t>
  </si>
  <si>
    <t xml:space="preserve">Benefits (Medical, Life, &amp; Disability Insurance, Employers Social Security, 401K) Expense</t>
  </si>
  <si>
    <t xml:space="preserve">Benefits Expense is used to determine average benefit loading for a job position and to determine total compensation</t>
  </si>
  <si>
    <t xml:space="preserve">Base Salary Gas Marketers</t>
  </si>
  <si>
    <t xml:space="preserve">Bonuses Gas Marketers</t>
  </si>
  <si>
    <t xml:space="preserve">Benefits Gas Marketers</t>
  </si>
  <si>
    <t xml:space="preserve">Base Salary Power Traders</t>
  </si>
  <si>
    <t xml:space="preserve">Bonuses Power Traders</t>
  </si>
  <si>
    <t xml:space="preserve">Benefits Power Traders</t>
  </si>
  <si>
    <t xml:space="preserve">Base Salary Power Marketers</t>
  </si>
  <si>
    <t xml:space="preserve">Bonuses Power Marketers</t>
  </si>
  <si>
    <t xml:space="preserve">Benefits Power Marketers</t>
  </si>
  <si>
    <t xml:space="preserve">Base Salary Financial Traders</t>
  </si>
  <si>
    <t xml:space="preserve">Bonuses Financial Traders</t>
  </si>
  <si>
    <t xml:space="preserve">Benefits Financial Traders</t>
  </si>
  <si>
    <t xml:space="preserve">Travel and Entertainment Expense -- Front Office</t>
  </si>
  <si>
    <t xml:space="preserve">Transportation, Lodging, Meals and Entertainment</t>
  </si>
  <si>
    <t xml:space="preserve">T&amp;E Expenses are used to track T&amp;E Expenses by office</t>
  </si>
  <si>
    <t xml:space="preserve">Other Expenses -- Front Office</t>
  </si>
  <si>
    <t xml:space="preserve">Any Front Office Expenses Not Included in the Above Categories </t>
  </si>
  <si>
    <t xml:space="preserve">Other expenses are included to capture non-compensation and non-T&amp;E Expenses incurred by an office</t>
  </si>
  <si>
    <t xml:space="preserve">Total Front Office Expenses</t>
  </si>
  <si>
    <t xml:space="preserve">Sum of all Front Office Expense Categories</t>
  </si>
  <si>
    <t xml:space="preserve">Leadership</t>
  </si>
  <si>
    <t xml:space="preserve">President/Leader of the Marketing &amp; Trading Organization and their Direct Reports</t>
  </si>
  <si>
    <t xml:space="preserve">Leadership Expenses are tracked separately so that Mid Office metrics will not be distorted by the leadership compensation levels</t>
  </si>
  <si>
    <t xml:space="preserve">Base Salary Officers &amp; Leaders</t>
  </si>
  <si>
    <t xml:space="preserve">Bonuses Officers &amp; Leaders</t>
  </si>
  <si>
    <t xml:space="preserve">Benefits Officers &amp; Leaders</t>
  </si>
  <si>
    <t xml:space="preserve">Travel and Entertainment Expense -- Leadership</t>
  </si>
  <si>
    <t xml:space="preserve">Other Expenses -- Leadership</t>
  </si>
  <si>
    <t xml:space="preserve">Any Leadership Expenses Not Included in the Above Categories </t>
  </si>
  <si>
    <t xml:space="preserve">Total Leadership Expenses</t>
  </si>
  <si>
    <t xml:space="preserve">Sum of all Leadership Expense Categories</t>
  </si>
  <si>
    <t xml:space="preserve">Mid Office</t>
  </si>
  <si>
    <t xml:space="preserve">Mid Office Includes All Categories Not in the Front or Back Offices or in the Leadership Category</t>
  </si>
  <si>
    <t xml:space="preserve">The Mid Office expenses determine the absolute and relative expenses of the direct support and personnel</t>
  </si>
  <si>
    <t xml:space="preserve">Base Salary Logistical Personnel</t>
  </si>
  <si>
    <t xml:space="preserve">Bonuses Logistical Personnel</t>
  </si>
  <si>
    <t xml:space="preserve">Benefits Logistical Personnel</t>
  </si>
  <si>
    <t xml:space="preserve">Base Salary Research, Analysis, Structuring</t>
  </si>
  <si>
    <t xml:space="preserve">Bonuses Research, Analysis, Structuring</t>
  </si>
  <si>
    <t xml:space="preserve">Benefits Research, Analysis, Structuring</t>
  </si>
  <si>
    <t xml:space="preserve">Base Salary Financial Control</t>
  </si>
  <si>
    <t xml:space="preserve">Bonuses Financial Control</t>
  </si>
  <si>
    <t xml:space="preserve">Benefits Financial Control</t>
  </si>
  <si>
    <t xml:space="preserve">Base Salary Credit</t>
  </si>
  <si>
    <t xml:space="preserve">Bonuses Credit</t>
  </si>
  <si>
    <t xml:space="preserve">Benefits Credit</t>
  </si>
  <si>
    <t xml:space="preserve">Base Salary Other Mid Office</t>
  </si>
  <si>
    <t xml:space="preserve">Bonuses Other Mid Office</t>
  </si>
  <si>
    <t xml:space="preserve">Benefits Other Mid Office</t>
  </si>
  <si>
    <t xml:space="preserve">Travel and Entertainment Expense Mid Office</t>
  </si>
  <si>
    <t xml:space="preserve">Other Expenses Other Mid Office</t>
  </si>
  <si>
    <t xml:space="preserve">Any Mid Office Expenses Not Included in the Above Categories </t>
  </si>
  <si>
    <t xml:space="preserve">Total Mid Office Expenses</t>
  </si>
  <si>
    <t xml:space="preserve">Sum of all Mid Office  Expense Categories</t>
  </si>
  <si>
    <t xml:space="preserve">Back Office - Support</t>
  </si>
  <si>
    <t xml:space="preserve">Back Office Includes Only People in a Support Role Such as Administration, Accounting, IT, HR, Legal</t>
  </si>
  <si>
    <t xml:space="preserve">The Back Office expenses determine the absolute and relative expenses of the indirect support and personnel and metrics like IT costs per unit of volume or employee</t>
  </si>
  <si>
    <t xml:space="preserve">Base Salary Accounting Personnel</t>
  </si>
  <si>
    <t xml:space="preserve">Bonuses Accounting Personnel</t>
  </si>
  <si>
    <t xml:space="preserve">Cash Bonus Compensation for 1998 Results (Does not Include Options)</t>
  </si>
  <si>
    <t xml:space="preserve">Benefits Accounting Personnel</t>
  </si>
  <si>
    <t xml:space="preserve">Base Salary Administrative Support Personnel</t>
  </si>
  <si>
    <t xml:space="preserve">Bonuses Administrative Support Personnel</t>
  </si>
  <si>
    <t xml:space="preserve">Benefits Administrative Support Personnel</t>
  </si>
  <si>
    <t xml:space="preserve">Base Salary Information Technology Personnel</t>
  </si>
  <si>
    <t xml:space="preserve">Bonuses Information Technology Personnel</t>
  </si>
  <si>
    <t xml:space="preserve">Benefits Information Technology Personnel</t>
  </si>
  <si>
    <t xml:space="preserve">Base Salary Other Support Personnel</t>
  </si>
  <si>
    <t xml:space="preserve">Base Salary and Overtime Compensation -- Other includes HR and Legal</t>
  </si>
  <si>
    <t xml:space="preserve">Bonuses Other Support Personnel</t>
  </si>
  <si>
    <t xml:space="preserve">Cash Bonus Compensation for 1998 Results (Does not Include Options) -- Other includes HR and Legal</t>
  </si>
  <si>
    <t xml:space="preserve">Benefits Other Support Personnel</t>
  </si>
  <si>
    <t xml:space="preserve">Benefits (Medical, Life, &amp; Disability Insurance, Employers Social Security, 401K) Expense -- Other includes HR and Legal</t>
  </si>
  <si>
    <t xml:space="preserve">FTE Contractor Expenses - Accounting Support</t>
  </si>
  <si>
    <t xml:space="preserve">Expense for Full-Time-Equivalent (FTE) Contractor Employees (1 FTE = 2080 Hours) -- Includes Shared Services</t>
  </si>
  <si>
    <t xml:space="preserve">FTE categories can capture contractor and shared services employee expenses and can also be used to compare costs with employee costs for the same function</t>
  </si>
  <si>
    <t xml:space="preserve">FTE Contractor Expenses - Administrative Support</t>
  </si>
  <si>
    <t xml:space="preserve">FTE Contractor Expenses - Information Technology Support</t>
  </si>
  <si>
    <t xml:space="preserve">FTE Contractor Expenses - Other Support</t>
  </si>
  <si>
    <t xml:space="preserve">Accounting Expense (Non Personnel)</t>
  </si>
  <si>
    <t xml:space="preserve">Accounting Expenses -- Exclusive of Personnel Expense</t>
  </si>
  <si>
    <t xml:space="preserve">The non-personnel expenses are used to capture costs for non-personnel support costs and determine costs per unit, etc.</t>
  </si>
  <si>
    <t xml:space="preserve">Administration Expenses (Non Personnel)</t>
  </si>
  <si>
    <t xml:space="preserve">Administration Expenses -- Exclusive of Personnel Expense</t>
  </si>
  <si>
    <t xml:space="preserve">IT Expense (Non Personnel)</t>
  </si>
  <si>
    <t xml:space="preserve">IT Equipment Expense and O&amp;M Expense -- Exclusive of Personnel Expense</t>
  </si>
  <si>
    <t xml:space="preserve">HR  Expenses (Non Personnel)</t>
  </si>
  <si>
    <t xml:space="preserve">HR Expense -- Exclusive of Personnel Expense</t>
  </si>
  <si>
    <t xml:space="preserve">Legal  Expenses (Non Personnel)</t>
  </si>
  <si>
    <t xml:space="preserve">Legal Expense -- Exclusive of Personnel Expense</t>
  </si>
  <si>
    <t xml:space="preserve">Promotions and Marketing  Expenses (Non Personnel)</t>
  </si>
  <si>
    <t xml:space="preserve">Promotions and Marketing Expense -- Exclusive of Personnel Expense</t>
  </si>
  <si>
    <t xml:space="preserve">Travel and Entertainment Expenses (Non Personnel)</t>
  </si>
  <si>
    <t xml:space="preserve">Transportation, Lodging, Meals and Entertainment Expense -- Exclusive of Personnel Expense</t>
  </si>
  <si>
    <t xml:space="preserve">Facilities Expenses  (Non Personnel)</t>
  </si>
  <si>
    <t xml:space="preserve">Building and Building O&amp;M Expense -- Exclusive of Personnel Expense</t>
  </si>
  <si>
    <t xml:space="preserve">Other Back Office Expenses (Non Personnel</t>
  </si>
  <si>
    <t xml:space="preserve">Miscellaneous Expenses -- Exclusive of Personnel Expense</t>
  </si>
  <si>
    <t xml:space="preserve">Total Back Office Expenses</t>
  </si>
  <si>
    <t xml:space="preserve">Sum of All Back Office Expense Categories</t>
  </si>
  <si>
    <t xml:space="preserve">Total Expenses</t>
  </si>
  <si>
    <t xml:space="preserve">Sum of All Front Office Expense Categories</t>
  </si>
  <si>
    <t xml:space="preserve">Sum of All Leadership Expense Categories</t>
  </si>
  <si>
    <t xml:space="preserve">Sum of All Mid Office Expense Categories</t>
  </si>
  <si>
    <t xml:space="preserve">Total G&amp;A Expenses</t>
  </si>
  <si>
    <t xml:space="preserve">Sum of All Expense Categories</t>
  </si>
  <si>
    <t xml:space="preserve">Parent Organization Expenses</t>
  </si>
  <si>
    <t xml:space="preserve">Expense Allocations</t>
  </si>
  <si>
    <t xml:space="preserve">Allocated expenses are used to determine the percentage of support expenses allocated from parent and affiliate organizations</t>
  </si>
  <si>
    <t xml:space="preserve">Total Allocated Expenses</t>
  </si>
  <si>
    <t xml:space="preserve">Allocated Expenses from Parent or Affiliate Organizations -- Amount should be incorporated into expense categories above as well</t>
  </si>
  <si>
    <t xml:space="preserve">Total Expenses Less Allocated Expenses</t>
  </si>
  <si>
    <t xml:space="preserve">Total G&amp;A Expenses - Allocated Expenses</t>
  </si>
  <si>
    <t xml:space="preserve">Support From Parent/Affiliate Company</t>
  </si>
  <si>
    <t xml:space="preserve">These questions determine the level of support provided by parent/affiliate organizations and the cost allocations for those services</t>
  </si>
  <si>
    <t xml:space="preserve">Auditing Services Provided</t>
  </si>
  <si>
    <t xml:space="preserve">Yes/No</t>
  </si>
  <si>
    <t xml:space="preserve">Is this service provided by the parent or affiliate of the participant company</t>
  </si>
  <si>
    <t xml:space="preserve">Auditing Services Allocation</t>
  </si>
  <si>
    <t xml:space="preserve">Full/Partial/None</t>
  </si>
  <si>
    <t xml:space="preserve">What is the allocation to the participant company for the service provided</t>
  </si>
  <si>
    <t xml:space="preserve">A/P Services Provided</t>
  </si>
  <si>
    <t xml:space="preserve">A/P Services Allocation</t>
  </si>
  <si>
    <t xml:space="preserve">A/R Services Provided</t>
  </si>
  <si>
    <t xml:space="preserve">A/R Services Allocation</t>
  </si>
  <si>
    <t xml:space="preserve">Purchasing Services Provided</t>
  </si>
  <si>
    <t xml:space="preserve">Purchasing Services Allocation</t>
  </si>
  <si>
    <t xml:space="preserve">Treasury Services Provided</t>
  </si>
  <si>
    <t xml:space="preserve">Treasury Services Allocation</t>
  </si>
  <si>
    <t xml:space="preserve">IT Equipment Purchasing Services Provided</t>
  </si>
  <si>
    <t xml:space="preserve">IT Equipment Purchasing Services Allocation</t>
  </si>
  <si>
    <t xml:space="preserve">IT Networking Infrastructure Services Provided</t>
  </si>
  <si>
    <t xml:space="preserve">IT Networking Infrastructure Services Allocation</t>
  </si>
  <si>
    <t xml:space="preserve">IT O&amp;M Support Services Provided</t>
  </si>
  <si>
    <t xml:space="preserve">IT O&amp;M Support Services Allocation</t>
  </si>
  <si>
    <t xml:space="preserve">IT Programming Support Services Provided</t>
  </si>
  <si>
    <t xml:space="preserve">IT Programming Support Services Allocation</t>
  </si>
  <si>
    <t xml:space="preserve">IT Help Desk Services Provided</t>
  </si>
  <si>
    <t xml:space="preserve">IT Help Desk Services Allocation</t>
  </si>
  <si>
    <t xml:space="preserve">Marketing  Materials Production Services Provided</t>
  </si>
  <si>
    <t xml:space="preserve">Marketing  Materials Production Services Allocation</t>
  </si>
  <si>
    <t xml:space="preserve">Marketing  Support Services Provided</t>
  </si>
  <si>
    <t xml:space="preserve">Marketing  Support Production Services Allocation</t>
  </si>
  <si>
    <t xml:space="preserve">Communications  Materials Production Services Provided</t>
  </si>
  <si>
    <t xml:space="preserve">Communications  Materials Production Services Allocation</t>
  </si>
  <si>
    <t xml:space="preserve">Communications  Support Services Provided</t>
  </si>
  <si>
    <t xml:space="preserve">Communications  Support Production Services Allocation</t>
  </si>
  <si>
    <t xml:space="preserve">Consulting Services Provided</t>
  </si>
  <si>
    <t xml:space="preserve">Consulting Services Allocation</t>
  </si>
  <si>
    <t xml:space="preserve">Training Services Provided</t>
  </si>
  <si>
    <t xml:space="preserve">Training Services Allocation</t>
  </si>
  <si>
    <t xml:space="preserve">HR Support Services Provided</t>
  </si>
  <si>
    <t xml:space="preserve">HR Support Services Allocation</t>
  </si>
  <si>
    <t xml:space="preserve">Payroll Services Provided</t>
  </si>
  <si>
    <t xml:space="preserve">Payroll Services Allocation</t>
  </si>
  <si>
    <t xml:space="preserve">Operating Facilities Provided</t>
  </si>
  <si>
    <t xml:space="preserve">Operating Facilities Allocation</t>
  </si>
  <si>
    <t xml:space="preserve">Operating Facility O&amp;M Services Provided</t>
  </si>
  <si>
    <t xml:space="preserve">Operating Facility O&amp;M Services Allocation</t>
  </si>
  <si>
    <t xml:space="preserve">Other Expenses</t>
  </si>
  <si>
    <t xml:space="preserve">The other expenses category is to capture unusual and one-time expenses</t>
  </si>
  <si>
    <t xml:space="preserve">Extraordinary Expenses</t>
  </si>
  <si>
    <t xml:space="preserve">Non-Recurring Expenses of an Unusual Nature</t>
  </si>
  <si>
    <t xml:space="preserve">Extraordinary expenses allow for events that are not normal and recurring like restructurings and office moves.  This prevents distortion of the other expense categories</t>
  </si>
  <si>
    <t xml:space="preserve">IT Depreciation Expense</t>
  </si>
  <si>
    <t xml:space="preserve">1999 Depreciation Expense for Information Technology</t>
  </si>
  <si>
    <t xml:space="preserve">IT Depreciation expense can help to capture IT expenses spent in prior years and explain large disparities in IT expenses due primarily to timing</t>
  </si>
  <si>
    <t xml:space="preserve">IT Capital Expenses</t>
  </si>
  <si>
    <t xml:space="preserve">1999 Capital Budget for Information Technology</t>
  </si>
  <si>
    <t xml:space="preserve">IT Capital expenses show investments made in IT that will typically occur over several years and can help explain large disparities in IT expenses due primarily to timing</t>
  </si>
  <si>
    <t xml:space="preserve">Year 2000 Expenses</t>
  </si>
  <si>
    <t xml:space="preserve">1999 Expenses to Address Year 2000 Issues</t>
  </si>
  <si>
    <t xml:space="preserve">Y2K expenses capture the expenditures for Y2K IT costs which would distort normal IT cost figures</t>
  </si>
  <si>
    <t xml:space="preserve">Net Income</t>
  </si>
  <si>
    <t xml:space="preserve">Net Income = Total Gross Margin - Total G&amp;A Expense</t>
  </si>
  <si>
    <t xml:space="preserve">Net Income is calculated by Navigant for all participants but the Net Income from a participants accounting system can help to check the calculated Net Income.  Net Income can also be correlated against the other metrics to determine what drives profitability</t>
  </si>
  <si>
    <t xml:space="preserve">Profitability</t>
  </si>
  <si>
    <t xml:space="preserve">Net Income is the key measure of profitability and is used to determine the benchmark companies and measures such as Net Income per dollar of total G&amp;A expense</t>
  </si>
  <si>
    <t xml:space="preserve">Gas and Power Marketing and Trading  EBITDA</t>
  </si>
  <si>
    <t xml:space="preserve">Accounting System Earnings Before Interest, Taxes, Depreciation, and Amortization</t>
  </si>
  <si>
    <t xml:space="preserve">EBITDA is a measure of accrual Net Income</t>
  </si>
  <si>
    <t xml:space="preserve">Mark to Market Net Income</t>
  </si>
  <si>
    <t xml:space="preserve">Mark to Market Earnings Before Interest, Taxes, Depreciation, and Amortization</t>
  </si>
  <si>
    <t xml:space="preserve">Mark to Market Net Income measures the Net Income including future business prospects</t>
  </si>
  <si>
    <t xml:space="preserve">Calculated Net Income</t>
  </si>
  <si>
    <t xml:space="preserve">Total Physical and Financial Gross Margin - Total G&amp;A Expenses</t>
  </si>
  <si>
    <t xml:space="preserve">Calculated Mark to Market Net Income</t>
  </si>
  <si>
    <t xml:space="preserve">Total Mark to Market Physical and Financial Gross Margin - Total G&amp;A Expenses</t>
  </si>
  <si>
    <t xml:space="preserve">People</t>
  </si>
  <si>
    <t xml:space="preserve">Ensure People are in the Same Category as their Expenses (Base, Bonus, Salary, etc.)</t>
  </si>
  <si>
    <t xml:space="preserve">People measures determine the size of the organization in headcount and are key in calculating metrics like average compensation and gross margin per employee</t>
  </si>
  <si>
    <t xml:space="preserve">Front Office Headcount</t>
  </si>
  <si>
    <t xml:space="preserve">Front Office Headcount can determine metrics such as gas trading gross margin per gas trader and average compensation levels for traders and marketers</t>
  </si>
  <si>
    <t xml:space="preserve">Number of Gas Traders</t>
  </si>
  <si>
    <t xml:space="preserve">#</t>
  </si>
  <si>
    <t xml:space="preserve">Primarily Short-Term Oriented and Working from a Trading Floor</t>
  </si>
  <si>
    <t xml:space="preserve">Number of Power Traders</t>
  </si>
  <si>
    <t xml:space="preserve">Number of Gas Marketers</t>
  </si>
  <si>
    <t xml:space="preserve">Primarily Long-Term Oriented (Often Travel to Clients)</t>
  </si>
  <si>
    <t xml:space="preserve">Number of Power Marketers</t>
  </si>
  <si>
    <t xml:space="preserve">Number of Financial Traders</t>
  </si>
  <si>
    <t xml:space="preserve">Traders involved exclusively in Paper Transactions</t>
  </si>
  <si>
    <t xml:space="preserve">Total Front Office Personnel</t>
  </si>
  <si>
    <t xml:space="preserve">Sum of Front Office Categories</t>
  </si>
  <si>
    <t xml:space="preserve">Officer &amp; Manager Headcount</t>
  </si>
  <si>
    <t xml:space="preserve">Leadership headcount can be used to determine the ratio of leaders to other employees and the separate category prevents distortion of the front and Mid Offices</t>
  </si>
  <si>
    <t xml:space="preserve">Number of Management Personnel / Officers</t>
  </si>
  <si>
    <t xml:space="preserve">Managers and Officers of the Organization (Not Traders and Marketers)</t>
  </si>
  <si>
    <t xml:space="preserve">Total Officers &amp; Managers</t>
  </si>
  <si>
    <t xml:space="preserve">Officers &amp; Managers</t>
  </si>
  <si>
    <t xml:space="preserve">Mid Office Headcount</t>
  </si>
  <si>
    <t xml:space="preserve">The Mid Office Headcount can be used to determine ratios of direct support to Front Office employees and average compensation levels</t>
  </si>
  <si>
    <t xml:space="preserve">Number of Logistics Personnel</t>
  </si>
  <si>
    <t xml:space="preserve">Gas Controllers, Power Dispatchers, Schedulers, Etc.</t>
  </si>
  <si>
    <t xml:space="preserve">Number of Research, Analysis, and Structuring Personnel</t>
  </si>
  <si>
    <t xml:space="preserve">Research Staff, Analysts, Deal Structuring Group, Etc.</t>
  </si>
  <si>
    <t xml:space="preserve">Number of Financial Control Personnel</t>
  </si>
  <si>
    <t xml:space="preserve">Control and VAR Personnel</t>
  </si>
  <si>
    <t xml:space="preserve">Number of Credit Personnel</t>
  </si>
  <si>
    <t xml:space="preserve">Credit Analysts and Credit Managers</t>
  </si>
  <si>
    <t xml:space="preserve">Number of Other Mid Office Personnel</t>
  </si>
  <si>
    <t xml:space="preserve">Mid Office Personnel Not Falling Into the Categories Above</t>
  </si>
  <si>
    <t xml:space="preserve">Total Mid Office Personnel</t>
  </si>
  <si>
    <t xml:space="preserve">Sum of Mid Office Categories</t>
  </si>
  <si>
    <t xml:space="preserve">Back Office Headcount</t>
  </si>
  <si>
    <t xml:space="preserve">The Back Office Headcount can be used to determine ratios of indirect support to Front Office employees and average compensation levels</t>
  </si>
  <si>
    <t xml:space="preserve">Number of Accounting Personnel</t>
  </si>
  <si>
    <t xml:space="preserve">Accountants, A/P Clerks, A/R Clerks, Controllers, Etc. - Officers included in Mid Office Management Personnel / Officer Category</t>
  </si>
  <si>
    <t xml:space="preserve">Number of Administrative Support Personnel</t>
  </si>
  <si>
    <t xml:space="preserve">Secretaries, Administrative Assistants, Office Managers, Etc.</t>
  </si>
  <si>
    <t xml:space="preserve">Number of Information Technology Personnel</t>
  </si>
  <si>
    <t xml:space="preserve">Programmers, IT Support Technicians, IT Managers, Etc. - Officers included in Mid Office Management Personnel / Officer Category</t>
  </si>
  <si>
    <t xml:space="preserve">Number of Human Resources Personnel</t>
  </si>
  <si>
    <t xml:space="preserve">HR Generalists, Recruiters, Personnel Managers, Etc. - Officers included in Mid Office Management Personnel / Officer Category</t>
  </si>
  <si>
    <t xml:space="preserve">Number of Legal Personnel</t>
  </si>
  <si>
    <t xml:space="preserve">Lawyers, Attorneys, Legal Aides, Etc. -  Officers included in Mid Office Management Personnel / Officer Category</t>
  </si>
  <si>
    <t xml:space="preserve">Number of Other Back Office Personnel</t>
  </si>
  <si>
    <t xml:space="preserve">Other Support Personnel Not Falling Into the Categories Above</t>
  </si>
  <si>
    <t xml:space="preserve">Total Back Office Personnel</t>
  </si>
  <si>
    <t xml:space="preserve">Sum of Back Office Categories</t>
  </si>
  <si>
    <t xml:space="preserve">Contractor Headcount</t>
  </si>
  <si>
    <t xml:space="preserve">People Either Not Employed by Your Company or Not in Your Organizational Chart -- Includes Shared Services</t>
  </si>
  <si>
    <t xml:space="preserve">The Contractor Headcount can be used to determine the percentage of support functions fulfilled by contractors</t>
  </si>
  <si>
    <t xml:space="preserve">Number of Contractor FTEs - Accounting</t>
  </si>
  <si>
    <t xml:space="preserve">Full-Time-Equivalents = Total Contract Personnel Hours / 2080 - Supporting the Accounting Function</t>
  </si>
  <si>
    <t xml:space="preserve">Number of Contractor FTEs - Administrative Support</t>
  </si>
  <si>
    <t xml:space="preserve">Full-Time-Equivalents = Total Contract Personnel Hours / 2080 - Supporting the Administrative Function</t>
  </si>
  <si>
    <t xml:space="preserve">Number of Contractor FTEs - Information Technology</t>
  </si>
  <si>
    <t xml:space="preserve">Full-Time-Equivalents = Total Contract Personnel Hours / 2080 - Supporting the IT Functions</t>
  </si>
  <si>
    <t xml:space="preserve">Number of Contractor FTEs - Other</t>
  </si>
  <si>
    <t xml:space="preserve">Full-Time-Equivalents = Total Contract Personnel Hours / 2080 - Supporting All Other Functions</t>
  </si>
  <si>
    <t xml:space="preserve">Total Contractor Personnel</t>
  </si>
  <si>
    <t xml:space="preserve">Sum of FTE Categories</t>
  </si>
  <si>
    <t xml:space="preserve">Total Back Office &amp; Contractor Personnel</t>
  </si>
  <si>
    <t xml:space="preserve">Sum of Back Office &amp; FTE Categories</t>
  </si>
  <si>
    <t xml:space="preserve">Total Headcount</t>
  </si>
  <si>
    <t xml:space="preserve">Total Personnel</t>
  </si>
  <si>
    <t xml:space="preserve">Sum of All Personnel Categories Except FTEs</t>
  </si>
  <si>
    <t xml:space="preserve">Total Personnel with Contractors</t>
  </si>
  <si>
    <t xml:space="preserve">Sum of All Personnel Categories</t>
  </si>
  <si>
    <t xml:space="preserve">Overall Turnover</t>
  </si>
  <si>
    <t xml:space="preserve">This Turnover Measures both Good Turnover (Growth) and Bad Turnover (Terminations)</t>
  </si>
  <si>
    <t xml:space="preserve">The Turnover percentages can be tested for correlation with compensation and company performance</t>
  </si>
  <si>
    <t xml:space="preserve">Annual Turnover of Gas Traders</t>
  </si>
  <si>
    <t xml:space="preserve">%</t>
  </si>
  <si>
    <t xml:space="preserve">Turnover = (New Hires + Terminations)/((Beginning Employees + Ending Employees) / 2 ) -- Gas Traders</t>
  </si>
  <si>
    <t xml:space="preserve">Annual Turnover of Gas Marketers</t>
  </si>
  <si>
    <t xml:space="preserve">Turnover = (New Hires + Terminations)/((Beginning Employees + Ending Employees) / 2 ) -- Gas Marketers</t>
  </si>
  <si>
    <t xml:space="preserve">Annual Turnover of Power Traders</t>
  </si>
  <si>
    <t xml:space="preserve">Turnover = (New Hires + Terminations)/((Beginning Employees + Ending Employees) / 2 ) -- Power Traders</t>
  </si>
  <si>
    <t xml:space="preserve">Annual Turnover of Power Marketers</t>
  </si>
  <si>
    <t xml:space="preserve">Turnover = (New Hires + Terminations)/((Beginning Employees + Ending Employees) / 2 ) -- Power Marketers</t>
  </si>
  <si>
    <t xml:space="preserve">Annual Turnover of Financial Traders</t>
  </si>
  <si>
    <t xml:space="preserve">Turnover = (New Hires + Terminations)/((Beginning Employees + Ending Employees) / 2 ) -- Financial Traders</t>
  </si>
  <si>
    <t xml:space="preserve">Annual Turnover of Officers/Leaders</t>
  </si>
  <si>
    <t xml:space="preserve">Turnover = (New Hires + Terminations)/((Beginning Employees + Ending Employees) / 2 ) -- Officers/Leaders</t>
  </si>
  <si>
    <t xml:space="preserve">Annual Turnover of Mid Office Personnel</t>
  </si>
  <si>
    <t xml:space="preserve">Turnover = (New Hires + Terminations)/((Beginning Employees + Ending Employees) / 2 ) -- All Mid Office Personnel Categories</t>
  </si>
  <si>
    <t xml:space="preserve">Annual Turnover of Back Office Personnel</t>
  </si>
  <si>
    <t xml:space="preserve">Turnover = (New Hires + Terminations)/((Beginning Employees + Ending Employees) / 2 ) -- All Back Office Personnel Categories</t>
  </si>
  <si>
    <t xml:space="preserve">Terminations</t>
  </si>
  <si>
    <t xml:space="preserve">This Turnover Measures Only Bad Turnover (Terminations)</t>
  </si>
  <si>
    <t xml:space="preserve">This turnover measure can help distinguish whether total turnover is due to bad personnel or growth and reorganization</t>
  </si>
  <si>
    <t xml:space="preserve">Annual Turnover of Front Office Personnel </t>
  </si>
  <si>
    <t xml:space="preserve">Termination% = Terminations/((Beginning Employees + Ending Employees)/2) -- All Front Office Personnel Categories</t>
  </si>
  <si>
    <t xml:space="preserve">Termination% = Terminations/((Beginning Employees + Ending Employees)/2) -- Officers/Leaders</t>
  </si>
  <si>
    <t xml:space="preserve">Termination% = Terminations/((Beginning Employees + Ending Employees)/2) -- All Mid Office Personnel Categories</t>
  </si>
  <si>
    <t xml:space="preserve">Termination% = Terminations/((Beginning Employees + Ending Employees)/2) -- All Back Office Personnel Categories</t>
  </si>
  <si>
    <t xml:space="preserve">Compensation</t>
  </si>
  <si>
    <t xml:space="preserve">These compensation questions can help increase the understanding of average compensation levels</t>
  </si>
  <si>
    <t xml:space="preserve">Normalization</t>
  </si>
  <si>
    <t xml:space="preserve">Used to Determine Compensation Normalization Factor</t>
  </si>
  <si>
    <t xml:space="preserve">The Normalization information allows for the normalization of compensation information to a Houston, TX level to account for differences in the cost of living</t>
  </si>
  <si>
    <t xml:space="preserve">Primary Location of Marketing and Trading Operations -- City</t>
  </si>
  <si>
    <t xml:space="preserve">Where the Majority of the Gas and Power Trading Operations are Located</t>
  </si>
  <si>
    <t xml:space="preserve">Primary Location of Marketing and Trading Operations -- State</t>
  </si>
  <si>
    <t xml:space="preserve">Stock Options</t>
  </si>
  <si>
    <t xml:space="preserve">The Stock Option questions determine if there is an option plan in place because expenses are not being collected on stock options which are difficult to value</t>
  </si>
  <si>
    <t xml:space="preserve">Are Stock Options Awarded to the Front Office</t>
  </si>
  <si>
    <t xml:space="preserve">Stock Options for 1999 Results</t>
  </si>
  <si>
    <t xml:space="preserve">Options are split into two categories because Phantom Stock is generally considered to be more leading edge so it help indicate overall compensation philosophies</t>
  </si>
  <si>
    <t xml:space="preserve">Is Phantom Stock Used by the Front Office</t>
  </si>
  <si>
    <t xml:space="preserve">Is there a Bonus Plan Based on Phantom Stock </t>
  </si>
  <si>
    <t xml:space="preserve">Are Stock Options Awarded to the Leadership</t>
  </si>
  <si>
    <t xml:space="preserve">Is Phantom Stock Used by the Leadership</t>
  </si>
  <si>
    <t xml:space="preserve">Are Stock Options Awarded to the Mid Office</t>
  </si>
  <si>
    <t xml:space="preserve">Is Phantom Stock Used by the Mid Office</t>
  </si>
  <si>
    <t xml:space="preserve">Are Stock Options Awarded to the Back Office</t>
  </si>
  <si>
    <t xml:space="preserve">Is Phantom Stock Used by the Back Office</t>
  </si>
  <si>
    <t xml:space="preserve">What is the Targeted Average Stock Option Grant - Front Office</t>
  </si>
  <si>
    <t xml:space="preserve">% of Base Pay that is Targeted to be Granted in Stock Options</t>
  </si>
  <si>
    <t xml:space="preserve">The percentage of pay targeted for options can give an indication of typical option awards without having to go through complex stock option valuation models</t>
  </si>
  <si>
    <t xml:space="preserve">What is the Targeted Average Stock Option Grant - Leadership</t>
  </si>
  <si>
    <t xml:space="preserve">What is the Targeted Average Stock Option Grant - Mid Office</t>
  </si>
  <si>
    <t xml:space="preserve">What is the Targeted Average Stock Option Grant - Back Office</t>
  </si>
  <si>
    <t xml:space="preserve">What is the Average Initial Vesting Period for Stock Options</t>
  </si>
  <si>
    <t xml:space="preserve">Average Number of Years to Initially Vest Stock Options</t>
  </si>
  <si>
    <t xml:space="preserve">The vesting information can give an idea of the long or short term nature of the stock options</t>
  </si>
  <si>
    <t xml:space="preserve">What is the Average Period for Full Vesting of Stock Options</t>
  </si>
  <si>
    <t xml:space="preserve">Average Number of Years to Fully Vest Stock Options</t>
  </si>
  <si>
    <t xml:space="preserve">What is the Vesting Schedule of the Options</t>
  </si>
  <si>
    <t xml:space="preserve">% and Year</t>
  </si>
  <si>
    <t xml:space="preserve">Schedule for Being Able to Redeem Stock Option</t>
  </si>
  <si>
    <t xml:space="preserve">Annual Bonuses</t>
  </si>
  <si>
    <t xml:space="preserve">The additional bonus questions can be used to place average bonus amounts in context</t>
  </si>
  <si>
    <t xml:space="preserve">What is the Targeted Average Bonus - Front Office</t>
  </si>
  <si>
    <t xml:space="preserve">% of Base Pay that is Targeted to Paid Out in Bonuses</t>
  </si>
  <si>
    <t xml:space="preserve">The percentage of pay targeted for bonuses can help determine if average bonuses exceeded, met, or fell short of employee expectations</t>
  </si>
  <si>
    <t xml:space="preserve">What is the Targeted Average Bonus - Leadership</t>
  </si>
  <si>
    <t xml:space="preserve">What is the Targeted Average Bonus - Mid Office</t>
  </si>
  <si>
    <t xml:space="preserve">What is the Targeted Average Bonus - Back Office</t>
  </si>
  <si>
    <t xml:space="preserve">Sign-On Bonuses</t>
  </si>
  <si>
    <t xml:space="preserve">Sign-On Bonuses provide information on the recruitment efforts of the organization</t>
  </si>
  <si>
    <t xml:space="preserve">Are Sign-On Bonuses Offered</t>
  </si>
  <si>
    <t xml:space="preserve">Are Bonuses Offered to New Employees to Sign-On</t>
  </si>
  <si>
    <t xml:space="preserve">What Job Titles are Offered Sign-On Bonuses</t>
  </si>
  <si>
    <t xml:space="preserve">Job Titles that Receive Sign-On Bonuses</t>
  </si>
  <si>
    <t xml:space="preserve">What is the Average Sign-On Bonus</t>
  </si>
  <si>
    <t xml:space="preserve">Typical Sign Bonus for a New Hire -- Please list only one value and not a range</t>
  </si>
  <si>
    <t xml:space="preserve">Retention Bonuses and Options</t>
  </si>
  <si>
    <t xml:space="preserve">Retention bonuses when combined with other compensation information can help explain turnover percentages</t>
  </si>
  <si>
    <t xml:space="preserve">Are Retention Bonuses Offered</t>
  </si>
  <si>
    <t xml:space="preserve">Are Bonuses Offered to Retain Key Employees</t>
  </si>
  <si>
    <t xml:space="preserve">Are Retention Stock Grants or Options Offered</t>
  </si>
  <si>
    <t xml:space="preserve">Are Options or Stock Grants Offered to Retain Key Employees</t>
  </si>
  <si>
    <t xml:space="preserve">What Job Titles are Offered Retention Bonuses and Options</t>
  </si>
  <si>
    <t xml:space="preserve">Job Titles that Receive Retention Bonuses</t>
  </si>
  <si>
    <t xml:space="preserve">What is the Average Value of a Retention Bonus</t>
  </si>
  <si>
    <t xml:space="preserve">Typical Retention Bonus -- Please list only one value and not a range</t>
  </si>
  <si>
    <t xml:space="preserve">Market Segmentation</t>
  </si>
  <si>
    <t xml:space="preserve">Market segmentation data is used to determine the risk profile (price risk) of a participants portfolio and it also shows the focus and balance of the portfolio</t>
  </si>
  <si>
    <t xml:space="preserve">Contract  Exposure and Activity - Physical Gas</t>
  </si>
  <si>
    <t xml:space="preserve">The Physical Gas Information is used to determine the Physical Gas portfolio risk</t>
  </si>
  <si>
    <t xml:space="preserve"> Physical Gas Spot Contracts - Intraday Trading</t>
  </si>
  <si>
    <t xml:space="preserve">Percent of total trading and marketing transactions best described by this category</t>
  </si>
  <si>
    <t xml:space="preserve"> Physical Gas Spot Contracts - contracts for 30 days or less</t>
  </si>
  <si>
    <t xml:space="preserve">Physical Gas Term Contracts - contracts running 30 - 90 days (2- 3 months)</t>
  </si>
  <si>
    <t xml:space="preserve">Physical Gas Term Contracts - contracts running 91 -180 days (3- 6 months)</t>
  </si>
  <si>
    <t xml:space="preserve">Physical Gas Term Contracts - contracts running 181 - 365 days (6 -12 months)</t>
  </si>
  <si>
    <t xml:space="preserve">Physical Gas Term Contracts - contracts running 13 - 18 months</t>
  </si>
  <si>
    <t xml:space="preserve">Physical Gas Term Contracts - contracts running over 18 months</t>
  </si>
  <si>
    <t xml:space="preserve">Total Physical Gas Contract %</t>
  </si>
  <si>
    <t xml:space="preserve">Sum of Physical Gas Categories -- Should = 100%</t>
  </si>
  <si>
    <t xml:space="preserve">Contract  Exposure and Activity - Financial Gas</t>
  </si>
  <si>
    <t xml:space="preserve">The Physical Gas Information is used to determine the Financial Gas portfolio risk</t>
  </si>
  <si>
    <t xml:space="preserve">Financial Gas Spot Contracts - Intraday Trading</t>
  </si>
  <si>
    <t xml:space="preserve">Financial Gas Spot Contracts - contracts for 30 days or less</t>
  </si>
  <si>
    <t xml:space="preserve">Financial Gas Term Contracts - contracts running 30 - 90 days (2- 3 months)</t>
  </si>
  <si>
    <t xml:space="preserve">Financial Gas Term Contracts - contracts running 91 -180 days (3- 6 months)</t>
  </si>
  <si>
    <t xml:space="preserve">Financial Gas Term Contracts - contracts running 181 - 365 days (6 -12 months)</t>
  </si>
  <si>
    <t xml:space="preserve">Financial Gas Term Contracts - contracts running 13 - 18 months</t>
  </si>
  <si>
    <t xml:space="preserve">Financial Gas Term Contracts - contracts running over 18 months</t>
  </si>
  <si>
    <t xml:space="preserve">Total Financial Gas Contract %</t>
  </si>
  <si>
    <t xml:space="preserve">Sum of Financial Gas Categories -- Should = 100%</t>
  </si>
  <si>
    <t xml:space="preserve">Contract  Exposure and Activity - Physical Power</t>
  </si>
  <si>
    <t xml:space="preserve">The Physical Gas Information is used to determine the Physical Power portfolio risk</t>
  </si>
  <si>
    <t xml:space="preserve">Physical Power Spot Contracts - Intraday Trading</t>
  </si>
  <si>
    <t xml:space="preserve">Physical Power Spot Contracts - contracts for 30 days or less</t>
  </si>
  <si>
    <t xml:space="preserve">Physical Power Term Contracts - contracts running 30 - 90 days (2- 3 months)</t>
  </si>
  <si>
    <t xml:space="preserve">Physical Power Term Contracts - contracts running 90 -180 days</t>
  </si>
  <si>
    <t xml:space="preserve">Physical Power Term Contracts - contracts running 181 - 365 days (6 -12 months)</t>
  </si>
  <si>
    <t xml:space="preserve">Physical Power Term Contracts- contracts running 13-18 months</t>
  </si>
  <si>
    <t xml:space="preserve">Physical Power Term Contracts - contracts running over 18 months</t>
  </si>
  <si>
    <t xml:space="preserve">Total Physical Power Contract %</t>
  </si>
  <si>
    <t xml:space="preserve">Sum of Physical Power Categories -- Should = 100%</t>
  </si>
  <si>
    <t xml:space="preserve">Contract  Exposure and Activity - Financial Power</t>
  </si>
  <si>
    <t xml:space="preserve">The Physical Gas Information is used to determine the Financial Power portfolio risk</t>
  </si>
  <si>
    <t xml:space="preserve">Financial Power Spot Contracts - Intraday Trading</t>
  </si>
  <si>
    <t xml:space="preserve">Financial Power Spot Contracts - contracts for 30 days or less</t>
  </si>
  <si>
    <t xml:space="preserve">Financial Power Term Contracts - contracts running 30 - 90 days (2- 3 months)</t>
  </si>
  <si>
    <t xml:space="preserve">Financial Power Term Contracts - contracts running 90 -180 days</t>
  </si>
  <si>
    <t xml:space="preserve">Financial Power Term Contracts - contracts running 181 - 365 days (6 -12 months)</t>
  </si>
  <si>
    <t xml:space="preserve">Financial Power Term Contracts - contracts running 13 - 18 months</t>
  </si>
  <si>
    <t xml:space="preserve">Financial Power Term Contracts - contracts running over 18 months</t>
  </si>
  <si>
    <t xml:space="preserve">Total Financial Power Contract %</t>
  </si>
  <si>
    <t xml:space="preserve">Sum of Financial Power Categories -- Should = 100%</t>
  </si>
  <si>
    <t xml:space="preserve">Exchange Trading</t>
  </si>
  <si>
    <t xml:space="preserve">Exchange Trading can provide information on the types of transactions and help explain productivity metrics</t>
  </si>
  <si>
    <t xml:space="preserve">% of Gas Contracts by Volume which are exchange-traded </t>
  </si>
  <si>
    <t xml:space="preserve">vs. Over The Counter Transactions</t>
  </si>
  <si>
    <t xml:space="preserve">% of Power Contracts by Volume which are exchange-traded </t>
  </si>
  <si>
    <t xml:space="preserve">Gross Margin produced by OTC Transactions</t>
  </si>
  <si>
    <t xml:space="preserve">Gas and Power Over the Counter Transactions</t>
  </si>
  <si>
    <t xml:space="preserve">Gross Margin produced by exchange-traded instruments </t>
  </si>
  <si>
    <t xml:space="preserve">Gas and Power Exchange Traded Instruments</t>
  </si>
  <si>
    <t xml:space="preserve">Customer Base</t>
  </si>
  <si>
    <t xml:space="preserve">The customer base information can increase understanding of the complexity of the organization and its portfolio mix</t>
  </si>
  <si>
    <t xml:space="preserve">Other Gas and Power Marketers</t>
  </si>
  <si>
    <t xml:space="preserve">Buy/Sell/Both/No</t>
  </si>
  <si>
    <t xml:space="preserve">Type of Transaction Conducted with Customer - Both Means Buy &amp; Sell to This Customer</t>
  </si>
  <si>
    <t xml:space="preserve">Gas  Producers</t>
  </si>
  <si>
    <t xml:space="preserve">Local Distribution Companies</t>
  </si>
  <si>
    <t xml:space="preserve">Electric Utilities</t>
  </si>
  <si>
    <t xml:space="preserve">Industrial</t>
  </si>
  <si>
    <t xml:space="preserve">Other</t>
  </si>
  <si>
    <t xml:space="preserve">Customer Sources</t>
  </si>
  <si>
    <t xml:space="preserve">This is not expected to be an exact number -- Give a rough approximation</t>
  </si>
  <si>
    <t xml:space="preserve">Customer Sources helps to determine the degree to which the trading organizations activities are only in support of deals negotiated by the marketers</t>
  </si>
  <si>
    <t xml:space="preserve">% Gas Trading from Marketing Activities</t>
  </si>
  <si>
    <t xml:space="preserve">Gas Trading Revenue from Gas Marketing Activities</t>
  </si>
  <si>
    <t xml:space="preserve">% Power Trading from Marketing Activities</t>
  </si>
  <si>
    <t xml:space="preserve">Power Trading Revenue from Power Marketing Activities</t>
  </si>
  <si>
    <t xml:space="preserve">Number of Transactions</t>
  </si>
  <si>
    <t xml:space="preserve">See definition sheet for transaction definitions</t>
  </si>
  <si>
    <t xml:space="preserve">The Number of Transactions can determine the amount and concentration of activity in the organization</t>
  </si>
  <si>
    <t xml:space="preserve">Total Number of Transactions</t>
  </si>
  <si>
    <t xml:space="preserve">Number of Transactions processed in Calendar Year 1999</t>
  </si>
  <si>
    <t xml:space="preserve">The Total Number of Transactions can determine the activity for the support personnel and generate metrics like transactions per accounting employee</t>
  </si>
  <si>
    <t xml:space="preserve">Concentration of Profits/Losses</t>
  </si>
  <si>
    <t xml:space="preserve">Profitable Deals</t>
  </si>
  <si>
    <t xml:space="preserve">Number of Deals resulting in a margin greater than $2,500,000</t>
  </si>
  <si>
    <t xml:space="preserve">Number of Deals processed in Calendar Year 1999 Having a Value &gt; $2.5 Million</t>
  </si>
  <si>
    <t xml:space="preserve">The Number of Deals over a value can show the number of highly profitable Transactions</t>
  </si>
  <si>
    <t xml:space="preserve">Sum Total of Deals greater than $2,500,000</t>
  </si>
  <si>
    <t xml:space="preserve">Sum Total Gross Margin Value of Deals processed in Calendar Year 1999 Having a Value &gt; $2.5 Million</t>
  </si>
  <si>
    <t xml:space="preserve">The Total Value of Deals over a given value can show the concentration of profits among a few large deals</t>
  </si>
  <si>
    <t xml:space="preserve">Unprofitable Deals</t>
  </si>
  <si>
    <t xml:space="preserve">Number of Deals resulting in a loss greater than $2,500,000</t>
  </si>
  <si>
    <t xml:space="preserve">Number of Deals processed in Calendar Year 1999 Having a Loss &gt; $2.5 Million</t>
  </si>
  <si>
    <t xml:space="preserve">The Number of Deals with losses over a value can show the number of large loss Transactions</t>
  </si>
  <si>
    <t xml:space="preserve">Sum Total of Losses greater than $2,500,000</t>
  </si>
  <si>
    <t xml:space="preserve">Sum Total Loss Value of Deals processed in Calendar Year 1999 Having a Loss &gt; $2.5 Million</t>
  </si>
  <si>
    <t xml:space="preserve">The Total Value of Losses over a given value can show the concentration of losses  among a few large deals</t>
  </si>
  <si>
    <t xml:space="preserve">Bandwidth Trading and eCommerce</t>
  </si>
  <si>
    <t xml:space="preserve">Is your organization trading in Bandwidth?</t>
  </si>
  <si>
    <t xml:space="preserve">Has your organization commenced trading in Bandwidth?</t>
  </si>
  <si>
    <t xml:space="preserve">Will your organization be trading in Bandwidth?</t>
  </si>
  <si>
    <t xml:space="preserve">Does your organization have concrete current plans to trade in Bandwidth?</t>
  </si>
  <si>
    <t xml:space="preserve">Is your organization implementing eCommerce Solutions?</t>
  </si>
  <si>
    <t xml:space="preserve">Has your organization implemented any eCommerce trading or marketing solutions?</t>
  </si>
  <si>
    <t xml:space="preserve">Will your organization be implementing eCommerce Solutions?</t>
  </si>
  <si>
    <t xml:space="preserve">Does your organization have concrete plans to implement any eCommerce trading or marketing solutions?</t>
  </si>
  <si>
    <t xml:space="preserve">What is the amount of your eCommerce Investment</t>
  </si>
  <si>
    <t xml:space="preserve">What is the current investment in eCommerce solutions</t>
  </si>
  <si>
    <t xml:space="preserve">Risk Management</t>
  </si>
  <si>
    <t xml:space="preserve">Risk Management measures can help place company results in perspective with the financial risks that were assumed to achieve those results</t>
  </si>
  <si>
    <t xml:space="preserve">VAR Limit</t>
  </si>
  <si>
    <t xml:space="preserve">The VAR limit is a measure of how much risk the organization has stated that it is willing to undertake</t>
  </si>
  <si>
    <t xml:space="preserve">Answer Yes for the Appropriate Range</t>
  </si>
  <si>
    <t xml:space="preserve">Average Daily Risk Limit at a 95% Confidence Interval</t>
  </si>
  <si>
    <t xml:space="preserve">The interval limit can give a close approximation of the actual VAR limit</t>
  </si>
  <si>
    <t xml:space="preserve">No VAR Limit</t>
  </si>
  <si>
    <t xml:space="preserve">Yes</t>
  </si>
  <si>
    <t xml:space="preserve">Participant Company Daily Value at Risk Limit (Only One Answer per Company)</t>
  </si>
  <si>
    <t xml:space="preserve">VAR Limit $1,000,000 or Less</t>
  </si>
  <si>
    <t xml:space="preserve">VAR Limit $1,000,001 to $5,000,000</t>
  </si>
  <si>
    <t xml:space="preserve">VAR Limit $5,000,001 to $7,500,000</t>
  </si>
  <si>
    <t xml:space="preserve">VAR Limit $7,500,001 to $10,000,000</t>
  </si>
  <si>
    <t xml:space="preserve">VAR Limit $10,000,001 to 12,500,000</t>
  </si>
  <si>
    <t xml:space="preserve">VAR Limit $12,500,001 to $15,000,000</t>
  </si>
  <si>
    <t xml:space="preserve">VAR Limit $15,000,001 to $17,500,000</t>
  </si>
  <si>
    <t xml:space="preserve">VAR Limit $17,500,001 to $20,000,000</t>
  </si>
  <si>
    <t xml:space="preserve">VAR Limit $20,000,001 to $22,500,000</t>
  </si>
  <si>
    <t xml:space="preserve">VAR Limit $22,500,001 to $25,000,000</t>
  </si>
  <si>
    <t xml:space="preserve">VAR Limit $25,000,001 to $27,500,000</t>
  </si>
  <si>
    <t xml:space="preserve">VAR Limit $27,500,001 to $30,000,000</t>
  </si>
  <si>
    <t xml:space="preserve">VAR Limit $30,000,001 to $32,500,000</t>
  </si>
  <si>
    <t xml:space="preserve">VAR Limit $32,500,001 to $35,000,000</t>
  </si>
  <si>
    <t xml:space="preserve">VAR Limit Over $35,000,000</t>
  </si>
  <si>
    <t xml:space="preserve">Or Supply the actual Average Daily VAR Limit</t>
  </si>
  <si>
    <t xml:space="preserve">The actual limit is more accurate than the approximation and can make the analysis for a participant more exacting</t>
  </si>
  <si>
    <t xml:space="preserve">Average Daily Risk Limit at a 95% Confidence Interval stated in dollars</t>
  </si>
  <si>
    <t xml:space="preserve">Actual VAR</t>
  </si>
  <si>
    <t xml:space="preserve">The Actual VAR is a measure of the average daily risk that the organization undertook to generate the results for 1999</t>
  </si>
  <si>
    <t xml:space="preserve">Actual Average Daily Value at Risk for 1999</t>
  </si>
  <si>
    <t xml:space="preserve">Actual Average Daily Value at Risk for 1998</t>
  </si>
  <si>
    <t xml:space="preserve">Actual Average Daily Value at Risk for 1999 stated in dollars</t>
  </si>
  <si>
    <t xml:space="preserve">Other Commodities and Derivatives</t>
  </si>
  <si>
    <t xml:space="preserve">The Other Commodities Questions get additional information on the scope of risk operations</t>
  </si>
  <si>
    <t xml:space="preserve">Does your Company Market Weather Derivatives?</t>
  </si>
  <si>
    <t xml:space="preserve">Does the company buy or sell weather based derivatives</t>
  </si>
  <si>
    <t xml:space="preserve">Does your Company Trade in Other Correlated Commodities? </t>
  </si>
  <si>
    <t xml:space="preserve">Does the company buy or sell other commodities correlated to gas and power</t>
  </si>
  <si>
    <t xml:space="preserve">What Correlated Commodities do you Trade In</t>
  </si>
  <si>
    <t xml:space="preserve">List Correlated Commodities</t>
  </si>
  <si>
    <t xml:space="preserve">Corporate Credit</t>
  </si>
  <si>
    <t xml:space="preserve">Credit Questions can provide additional information on the amount of risk that the organization and its parent organization is willing to take on</t>
  </si>
  <si>
    <t xml:space="preserve">Bad Debt Expense for 1998</t>
  </si>
  <si>
    <t xml:space="preserve">Non Extraordinary Expenses or Write-Offs due to Bad Debts</t>
  </si>
  <si>
    <t xml:space="preserve">Does the Parent Corporation Provide a Credit Guarantee</t>
  </si>
  <si>
    <t xml:space="preserve">Are  Lines of Credit Extended to Customers Guaranteed by the Parent Company</t>
  </si>
  <si>
    <t xml:space="preserve">Corporate Customer Credit Guarantee Level</t>
  </si>
  <si>
    <t xml:space="preserve">What is the Level of Credit Guarantee  per Customer</t>
  </si>
  <si>
    <t xml:space="preserve">Total Corporate Credit Guarantee Level</t>
  </si>
  <si>
    <t xml:space="preserve">What is the Total Level of Credit Guarantee for All Customers</t>
  </si>
  <si>
    <t xml:space="preserve">Earnings Volatility - Annualized Volatility - Margin</t>
  </si>
  <si>
    <t xml:space="preserve">Use Mark to Market Gross Margin</t>
  </si>
  <si>
    <t xml:space="preserve">Earnings Volatility can show the swings in Earnings from month to month which is an indicator of both risk tolerance and operational execution</t>
  </si>
  <si>
    <t xml:space="preserve">January 1999 Gross Margin</t>
  </si>
  <si>
    <t xml:space="preserve">Input total month end gross margin resulting from all (Gas, Power , Marketing and Trading) activities this month</t>
  </si>
  <si>
    <t xml:space="preserve">February 1999 Gross Margin</t>
  </si>
  <si>
    <t xml:space="preserve">March1999 Gross Margin</t>
  </si>
  <si>
    <t xml:space="preserve">April 1999 Gross Margin</t>
  </si>
  <si>
    <t xml:space="preserve">May 1999 Gross Margin</t>
  </si>
  <si>
    <t xml:space="preserve">June 1999 Gross Margin</t>
  </si>
  <si>
    <t xml:space="preserve">July 1999 Gross Margin</t>
  </si>
  <si>
    <t xml:space="preserve">August 1999 Gross Margin</t>
  </si>
  <si>
    <t xml:space="preserve">September1999 Gross Margin</t>
  </si>
  <si>
    <t xml:space="preserve">October 1999 Gross Margin</t>
  </si>
  <si>
    <t xml:space="preserve">November 1999 Gross Margin</t>
  </si>
  <si>
    <t xml:space="preserve">December 1999 Gross Margin</t>
  </si>
  <si>
    <t xml:space="preserve">Earnings Volatility - Annualized Volatility of Net Income</t>
  </si>
  <si>
    <t xml:space="preserve">Use Mark to Market Net Income</t>
  </si>
  <si>
    <t xml:space="preserve">January 1999 Net Income</t>
  </si>
  <si>
    <t xml:space="preserve">Input month end Net Income resulting from all (Gas, Power , Marketing and Trading) activities this month</t>
  </si>
  <si>
    <t xml:space="preserve">February 1999 Net Income</t>
  </si>
  <si>
    <t xml:space="preserve">March1999 Net Income</t>
  </si>
  <si>
    <t xml:space="preserve">April 1999 Net Income</t>
  </si>
  <si>
    <t xml:space="preserve">May 1999 Net Income</t>
  </si>
  <si>
    <t xml:space="preserve">June 1999 Net Income</t>
  </si>
  <si>
    <t xml:space="preserve">July 1999 Net Income</t>
  </si>
  <si>
    <t xml:space="preserve">August 1999 Net Income</t>
  </si>
  <si>
    <t xml:space="preserve">September1999 Net Income</t>
  </si>
  <si>
    <t xml:space="preserve">October 1999 Net Income</t>
  </si>
  <si>
    <t xml:space="preserve">November 1999 Net Income</t>
  </si>
  <si>
    <t xml:space="preserve">December 1999 Net Income</t>
  </si>
  <si>
    <t xml:space="preserve">Balance Sheet</t>
  </si>
  <si>
    <t xml:space="preserve">Balance Sheet metrics can help determine the capital investment that was made to obtain the Net Income and indicate the profitability for investor stakeholders</t>
  </si>
  <si>
    <t xml:space="preserve">Traditional Balance Sheet Metrics</t>
  </si>
  <si>
    <t xml:space="preserve">Traditional Balance Sheet metrics show the Capital that was used as reported on the balance sheet</t>
  </si>
  <si>
    <t xml:space="preserve">One-time gains in Net Income </t>
  </si>
  <si>
    <t xml:space="preserve">Extraordinary Gains</t>
  </si>
  <si>
    <t xml:space="preserve">One-time losses in Net Income</t>
  </si>
  <si>
    <t xml:space="preserve">Extraordinary Losses</t>
  </si>
  <si>
    <t xml:space="preserve">Working Capital</t>
  </si>
  <si>
    <t xml:space="preserve">Average Working Capital (Sum of each Monthly Ending Working Capital / 12)</t>
  </si>
  <si>
    <t xml:space="preserve">Implied Trading Capital </t>
  </si>
  <si>
    <t xml:space="preserve">Annualized estimate of implied trading capital for comparison against annual gross margin</t>
  </si>
  <si>
    <t xml:space="preserve">Return on Capital Employed (ROCE)</t>
  </si>
  <si>
    <t xml:space="preserve">Return metrics and cash provided provide additional methods for measuring investor returns</t>
  </si>
  <si>
    <t xml:space="preserve">Budgeted Book Capital Employed  per $Million of Budgeted Margin</t>
  </si>
  <si>
    <t xml:space="preserve">Input budgeted dollar amount</t>
  </si>
  <si>
    <t xml:space="preserve">Marketing and Trading ROCE</t>
  </si>
  <si>
    <t xml:space="preserve">ROCE = Return on Capital employed as prepared for your financial statements</t>
  </si>
  <si>
    <t xml:space="preserve">Cash Provided by Marketing &amp; Trading Operations</t>
  </si>
  <si>
    <t xml:space="preserve">Cash provided by marketing and trading as shown on your financial statements</t>
  </si>
  <si>
    <t xml:space="preserve"> Grand Total Inputs</t>
  </si>
  <si>
    <t xml:space="preserve">Total Required Inputs</t>
  </si>
  <si>
    <t xml:space="preserve">Term</t>
  </si>
  <si>
    <t xml:space="preserve">Definition</t>
  </si>
  <si>
    <t xml:space="preserve">Categories associated with Gas Traders, Gas Marketers, Power Traders, Power Marketers, and Financial (Risk) Traders Only.</t>
  </si>
  <si>
    <t xml:space="preserve">Categories associated with people, expenses, etc. not falling into the Front Office or Back Office categories</t>
  </si>
  <si>
    <t xml:space="preserve">Back Office</t>
  </si>
  <si>
    <t xml:space="preserve">Categories associated with strict support functions such as Accounting, Administrative Support, Information Technology, Human Resources and Legal.</t>
  </si>
  <si>
    <t xml:space="preserve">Direct</t>
  </si>
  <si>
    <t xml:space="preserve">Back Office people and expenses devoting more than half of their time to support the marketing and trading operations.  Examples - An A/P clerk spending 75% of their time processing payables for marketing and trading would be a Back Office Accounting employee - A specialized audit of the marketing and trading organization's books would be a Direct Back Office Accounting Expense</t>
  </si>
  <si>
    <t xml:space="preserve">Indirect</t>
  </si>
  <si>
    <t xml:space="preserve">Back Office expenses that are allocated by the parent organization and are not associated with the daily operations of the marketing and trading organization.  Example - An allocation from corporate for the marketing and trading organization's share of the annual corporate audit would be an Indirect Back Office Accounting Expense.</t>
  </si>
  <si>
    <t xml:space="preserve">Gas Transaction</t>
  </si>
  <si>
    <t xml:space="preserve">Any and all receipts at a receipt Entity at a Receipt Meter. -- Any and all deliveries at a Delivery Entity at a Delivery Entity.
Excludes pool deliveries and receipts. -- Excludes interconnect deliveries and receipts.
</t>
  </si>
  <si>
    <t xml:space="preserve">Power Transaction</t>
  </si>
  <si>
    <t xml:space="preserve">Each and every buy, sell or transmission deal including hourly transactions.  Identified by some system generated number.</t>
  </si>
  <si>
    <t xml:space="preserve">Financial Transaction</t>
  </si>
  <si>
    <t xml:space="preserve">Every buy or sell of a future, swap, basis swap, exchange option or OTC option. Identified by some system generated deal number.
</t>
  </si>
  <si>
    <t xml:space="preserve">Spot Contract</t>
  </si>
  <si>
    <t xml:space="preserve">Any contract executed and delivered in the calendar year 1998 which has a duration of one day to one month (28, 30 or 31 days - as appropriate to the trading month).    </t>
  </si>
  <si>
    <t xml:space="preserve">Term Contract</t>
  </si>
  <si>
    <t xml:space="preserve">Any contract negotiated, but not necessarily delivered in the calendar year 1999, which has a performance obligation longer than a one month period.</t>
  </si>
  <si>
    <t xml:space="preserve">Value at Risk</t>
  </si>
  <si>
    <t xml:space="preserve">One day exposure limits at the 95% Confidence Level.</t>
  </si>
  <si>
    <t xml:space="preserve">Special Note on Transactions</t>
  </si>
  <si>
    <r>
      <rPr>
        <sz val="9"/>
        <rFont val="Arial"/>
        <family val="2"/>
      </rPr>
      <t xml:space="preserve">On </t>
    </r>
    <r>
      <rPr>
        <u val="single"/>
        <sz val="9"/>
        <rFont val="Arial"/>
        <family val="2"/>
      </rPr>
      <t xml:space="preserve">Net Volumes,</t>
    </r>
    <r>
      <rPr>
        <sz val="9"/>
        <rFont val="Arial"/>
        <family val="2"/>
      </rPr>
      <t xml:space="preserve"> in order to avoid double counting the same the same transaction, count 'one side'.  For Example - 1 Mcf of Gas purchased from an affiliate organization and then sold to a marketing customer should not become 2 Mcf of Gas for revenue and volume purposes. All usual intracompany eliminations should be assumed.</t>
    </r>
  </si>
  <si>
    <t xml:space="preserve">Final Study Conversion Factors</t>
  </si>
  <si>
    <t xml:space="preserve">Mcf to MWh</t>
  </si>
  <si>
    <t xml:space="preserve">(=)</t>
  </si>
  <si>
    <t xml:space="preserve">MWh to Mcf</t>
  </si>
  <si>
    <t xml:space="preserve">BBtue to Mcf</t>
  </si>
  <si>
    <t xml:space="preserve">BBtue to MWh</t>
  </si>
  <si>
    <t xml:space="preserve">1998 Gas and Power Marketing and Trading Study -- Input Form</t>
  </si>
  <si>
    <t xml:space="preserve">Unit of</t>
  </si>
  <si>
    <t xml:space="preserve">Participant </t>
  </si>
  <si>
    <t xml:space="preserve">Metric</t>
  </si>
  <si>
    <t xml:space="preserve">Measure</t>
  </si>
  <si>
    <t xml:space="preserve">Definition / Notes</t>
  </si>
  <si>
    <t xml:space="preserve">Company Name</t>
  </si>
  <si>
    <t xml:space="preserve">Name of Marketing and Trading Organization</t>
  </si>
  <si>
    <t xml:space="preserve">Contact Name </t>
  </si>
  <si>
    <t xml:space="preserve">Primary Contact</t>
  </si>
  <si>
    <t xml:space="preserve">Contact Phone Number</t>
  </si>
  <si>
    <t xml:space="preserve">Contact E-Mail</t>
  </si>
  <si>
    <t xml:space="preserve">Contact Name</t>
  </si>
  <si>
    <t xml:space="preserve">Secondary Contact</t>
  </si>
  <si>
    <t xml:space="preserve">Contact  Phone Number</t>
  </si>
  <si>
    <t xml:space="preserve">Volume</t>
  </si>
  <si>
    <t xml:space="preserve">Note:  Sterling Will Use BBtue when Reporting Combined Gas and Power Metrics - BBtue = 3.413 MWh (Power) or 1000 MCF (Gas)</t>
  </si>
  <si>
    <t xml:space="preserve">by Commodity</t>
  </si>
  <si>
    <t xml:space="preserve">Note:  Spot and Term Definitions  are  on the Definition Sheet</t>
  </si>
  <si>
    <t xml:space="preserve">Physical Volume of Gas - Spot</t>
  </si>
  <si>
    <t xml:space="preserve">Gas transactions 30 days or less in length</t>
  </si>
  <si>
    <t xml:space="preserve">Physical Volume of Gas - Term</t>
  </si>
  <si>
    <t xml:space="preserve">Gas transactions more than 30 days  in length</t>
  </si>
  <si>
    <t xml:space="preserve">Physical Volume of Power - Spot</t>
  </si>
  <si>
    <t xml:space="preserve">Power transactions 30 days or less in length</t>
  </si>
  <si>
    <t xml:space="preserve">Physical Volume of Power - Term</t>
  </si>
  <si>
    <t xml:space="preserve">Power transactions more than 30 days in length</t>
  </si>
  <si>
    <t xml:space="preserve">Financial Volumes of Gas - Spot</t>
  </si>
  <si>
    <t xml:space="preserve">Paper Gas transactions 30 days or less in length</t>
  </si>
  <si>
    <t xml:space="preserve">Financial Volumes of Gas - Term</t>
  </si>
  <si>
    <t xml:space="preserve">Paper Gas transactions more than 30 days in length</t>
  </si>
  <si>
    <t xml:space="preserve">Financial Volumes of Power - Spot</t>
  </si>
  <si>
    <t xml:space="preserve">Paper Power transactions 30 days or less in length</t>
  </si>
  <si>
    <t xml:space="preserve">Financial Volumes of Power - Term</t>
  </si>
  <si>
    <t xml:space="preserve">Paper Power transactions more than 30 days in length</t>
  </si>
  <si>
    <t xml:space="preserve">by Region - Gas</t>
  </si>
  <si>
    <t xml:space="preserve">Physical Gas Volume United States</t>
  </si>
  <si>
    <t xml:space="preserve">Gas transactions for the United States</t>
  </si>
  <si>
    <t xml:space="preserve">Financial Gas Volume United States</t>
  </si>
  <si>
    <t xml:space="preserve">Paper Gas transactions for the United States</t>
  </si>
  <si>
    <t xml:space="preserve">Physical Gas Volume Canada</t>
  </si>
  <si>
    <t xml:space="preserve">Gas transactions for Canada</t>
  </si>
  <si>
    <t xml:space="preserve">Financial Gas Volume Canada</t>
  </si>
  <si>
    <t xml:space="preserve">Paper Gas transactions for Canada</t>
  </si>
  <si>
    <t xml:space="preserve">by Region - Power</t>
  </si>
  <si>
    <t xml:space="preserve"> </t>
  </si>
  <si>
    <t xml:space="preserve">Paper Power Transactions for ECAR NERC Region</t>
  </si>
  <si>
    <t xml:space="preserve">Paper Power Transactions for ERCOT NERC Region</t>
  </si>
  <si>
    <t xml:space="preserve">Paper Power Transactions for FRCC NERC Region</t>
  </si>
  <si>
    <t xml:space="preserve">Paper Power Transactions for MAAC NERC Region</t>
  </si>
  <si>
    <t xml:space="preserve">Paper Power Transactions for MAIN NERC Region</t>
  </si>
  <si>
    <t xml:space="preserve">Paper Power Transactions for MAPP NERC Region</t>
  </si>
  <si>
    <t xml:space="preserve">Paper Power Transactions for NPCC NERC Region</t>
  </si>
  <si>
    <t xml:space="preserve">Paper Power Transactions for SERC NERC Region</t>
  </si>
  <si>
    <t xml:space="preserve">Paper Power Transactions for SPP NERC Region</t>
  </si>
  <si>
    <t xml:space="preserve">Paper Power Transactions for WSCC NERC Region</t>
  </si>
  <si>
    <t xml:space="preserve">by Affiliates</t>
  </si>
  <si>
    <t xml:space="preserve">Affiliates are companies with whom you have an equity interest</t>
  </si>
  <si>
    <t xml:space="preserve">Total Affiliate Gas Volume</t>
  </si>
  <si>
    <t xml:space="preserve">Gas Volumes transacted for Affiliate Organizations  - All Equity Affiliates Combined</t>
  </si>
  <si>
    <t xml:space="preserve">Total Affiliate Power Volume</t>
  </si>
  <si>
    <t xml:space="preserve">Power Volumes transacted for Affiliate Organizations  - All Equity Affiliates Combined</t>
  </si>
  <si>
    <t xml:space="preserve">Is Affiliate Transfer Price Market Based?</t>
  </si>
  <si>
    <t xml:space="preserve">Realistic Market Prices</t>
  </si>
  <si>
    <t xml:space="preserve">Revenue</t>
  </si>
  <si>
    <t xml:space="preserve">by Physical Commodity</t>
  </si>
  <si>
    <t xml:space="preserve">Total Trading Revenue - Gas</t>
  </si>
  <si>
    <t xml:space="preserve">Revenue from Short-Term (30 Days or Less) Physical Gas Transactions</t>
  </si>
  <si>
    <t xml:space="preserve">Total Marketing Revenue - Gas</t>
  </si>
  <si>
    <t xml:space="preserve">Revenue from Long-Term (More than 30 Days) Physical Gas Transactions</t>
  </si>
  <si>
    <t xml:space="preserve">Total Trading Revenue - Power</t>
  </si>
  <si>
    <t xml:space="preserve">Revenue from Short-Term (30 Days or Less) Physical Power Transactions</t>
  </si>
  <si>
    <t xml:space="preserve">Total Marketing Revenue - Power</t>
  </si>
  <si>
    <t xml:space="preserve">by Region - Physical Gas</t>
  </si>
  <si>
    <t xml:space="preserve">Gas Revenue United States</t>
  </si>
  <si>
    <t xml:space="preserve">Physical Gas Revenue from the United States</t>
  </si>
  <si>
    <t xml:space="preserve">Canadian Gas Revenue</t>
  </si>
  <si>
    <t xml:space="preserve">Physical Gas Revenue from Canada</t>
  </si>
  <si>
    <t xml:space="preserve">by Region - Physical Power</t>
  </si>
  <si>
    <t xml:space="preserve">ECAR Revenue</t>
  </si>
  <si>
    <t xml:space="preserve">Physical Power Revenue from ECAR NERC Region</t>
  </si>
  <si>
    <t xml:space="preserve">ERCOT Revenue</t>
  </si>
  <si>
    <t xml:space="preserve">Physical Power Revenue from ERCOT NERC Region</t>
  </si>
  <si>
    <t xml:space="preserve">FRCC Revenue</t>
  </si>
  <si>
    <t xml:space="preserve">Physical Power Revenue from FRCC NERC Region</t>
  </si>
  <si>
    <t xml:space="preserve">MAAC Revenue</t>
  </si>
  <si>
    <t xml:space="preserve">Physical Power Revenue from MAAC NERC Region</t>
  </si>
  <si>
    <t xml:space="preserve">MAIN Revenue</t>
  </si>
  <si>
    <t xml:space="preserve">Physical Power Revenue from MAIN NERC Region</t>
  </si>
  <si>
    <t xml:space="preserve">MAPP Revenue</t>
  </si>
  <si>
    <t xml:space="preserve">Physical Power Revenue from MAPP NERC Region</t>
  </si>
  <si>
    <t xml:space="preserve">NPCC Revenue</t>
  </si>
  <si>
    <t xml:space="preserve">Physical Power Revenue from NPCC NERC Region</t>
  </si>
  <si>
    <t xml:space="preserve">SERC Revenue</t>
  </si>
  <si>
    <t xml:space="preserve">Physical Power Revenue from SERC NERC Region</t>
  </si>
  <si>
    <t xml:space="preserve">SPP Revenue</t>
  </si>
  <si>
    <t xml:space="preserve">Physical Power Revenue from SPP NERC Region</t>
  </si>
  <si>
    <t xml:space="preserve">WSCC Revenue</t>
  </si>
  <si>
    <t xml:space="preserve">Physical Power Revenue from WSCC NERC Region</t>
  </si>
  <si>
    <t xml:space="preserve">Total Affiliate Gas Revenue</t>
  </si>
  <si>
    <t xml:space="preserve">Physical Gas Revenue for Affiliate Transactions - All Equity Affiliates Combined</t>
  </si>
  <si>
    <t xml:space="preserve">Total Affiliate Power Revenue</t>
  </si>
  <si>
    <t xml:space="preserve">Physical Power Revenue for Affiliate Transactions - All Equity Affiliates Combined</t>
  </si>
  <si>
    <t xml:space="preserve">by Source</t>
  </si>
  <si>
    <t xml:space="preserve">by Cash Flow</t>
  </si>
  <si>
    <t xml:space="preserve">Average Monthly Receivables for Physical Gas</t>
  </si>
  <si>
    <t xml:space="preserve">Average Revenue Balance for one Month (Ideally averaged from all 12 Months) for Physical Gas Transactions</t>
  </si>
  <si>
    <t xml:space="preserve">Average Monthly Revenue for Physical Gas</t>
  </si>
  <si>
    <t xml:space="preserve">Average Accounts Receivables Balance for one Month (Ideally averaged from all 12 Months) for Physical Gas Transactions</t>
  </si>
  <si>
    <t xml:space="preserve">Average Monthly Receivables for Physical Power</t>
  </si>
  <si>
    <t xml:space="preserve">Average Revenue Balance for one Month (Ideally averaged from all 12 Months) for Physical Power Transactions</t>
  </si>
  <si>
    <t xml:space="preserve">Average Monthly Revenue for Physical Power</t>
  </si>
  <si>
    <t xml:space="preserve">Average Accounts Receivables Balance for one Month (Ideally averaged from all 12 Months) for Physical Power Transactions</t>
  </si>
  <si>
    <t xml:space="preserve">Gross Margin - Cost of Goods Sold (COGS)</t>
  </si>
  <si>
    <t xml:space="preserve">Cost of Goods Sold by Physical Commodity</t>
  </si>
  <si>
    <t xml:space="preserve">Cost of Goods Sold for Physical  Gas Trading</t>
  </si>
  <si>
    <t xml:space="preserve">COGS for Short-Term (30 Days or Less) Physical Gas Transactions</t>
  </si>
  <si>
    <t xml:space="preserve">Cost of Goods Sold for Physical  Gas Marketing</t>
  </si>
  <si>
    <t xml:space="preserve">COGS for Long-Term (More than 30 Days) Physical Gas Transactions</t>
  </si>
  <si>
    <t xml:space="preserve">Cost of Goods Sold for Physical  Power Trading</t>
  </si>
  <si>
    <t xml:space="preserve">COGS for Short-Term (30 Days or Less) Physical Power Transactions</t>
  </si>
  <si>
    <t xml:space="preserve">Cost of Goods Sold for Physical  Power Marketing</t>
  </si>
  <si>
    <t xml:space="preserve">Cost of Goods Sold by Region - Physical Gas</t>
  </si>
  <si>
    <t xml:space="preserve">Gas Cost of Goods Sold United States</t>
  </si>
  <si>
    <t xml:space="preserve">COGS for Physical Gas Transactions from the United States</t>
  </si>
  <si>
    <t xml:space="preserve">Gas Cost of Goods Sold Canada</t>
  </si>
  <si>
    <t xml:space="preserve">COGS for Physical Gas Transactions from Canada</t>
  </si>
  <si>
    <t xml:space="preserve">Cost of Goods Sold by Region - Physical Power</t>
  </si>
  <si>
    <t xml:space="preserve">Cost of Goods Sold ECAR </t>
  </si>
  <si>
    <t xml:space="preserve">COGS for Physical Power Transactions from ECAR NERC Region</t>
  </si>
  <si>
    <t xml:space="preserve">Cost of Goods Sold ERCOT </t>
  </si>
  <si>
    <t xml:space="preserve">COGS for Physical Power Transactions from ERCOT NERC Region</t>
  </si>
  <si>
    <t xml:space="preserve">Cost of Goods Sold FRCC</t>
  </si>
  <si>
    <t xml:space="preserve">COGS for Physical Power Transactions from FRCC NERC Region</t>
  </si>
  <si>
    <t xml:space="preserve">Cost of Goods Sold MAAC </t>
  </si>
  <si>
    <t xml:space="preserve">COGS for Physical Power Transactions from MACC NERC Region</t>
  </si>
  <si>
    <t xml:space="preserve">Cost of Goods Sold MAIN </t>
  </si>
  <si>
    <t xml:space="preserve">COGS for Physical Power Transactions from MAIN NERC Region</t>
  </si>
  <si>
    <t xml:space="preserve">Cost of Goods Sold MAPP</t>
  </si>
  <si>
    <t xml:space="preserve">COGS for Physical Power Transactions from MAPP NERC Region</t>
  </si>
  <si>
    <t xml:space="preserve">Cost of Goods Sold NPCC </t>
  </si>
  <si>
    <t xml:space="preserve">COGS for Physical Power Transactions from NPCC NERC Region</t>
  </si>
  <si>
    <t xml:space="preserve">Cost of Goods Sold SERC </t>
  </si>
  <si>
    <t xml:space="preserve">COGS for Physical Power Transactions from SERC NERC Region</t>
  </si>
  <si>
    <t xml:space="preserve">Cost of Goods Sold SPP </t>
  </si>
  <si>
    <t xml:space="preserve">COGS for Physical Power Transactions from SPP NERC Region</t>
  </si>
  <si>
    <t xml:space="preserve">Cost of Goods Sold WSCC </t>
  </si>
  <si>
    <t xml:space="preserve">COGS for Physical Power Transactions from WSCC NERC Region</t>
  </si>
  <si>
    <t xml:space="preserve">Affiliates</t>
  </si>
  <si>
    <t xml:space="preserve">Total Affiliate Cost of Goods Sold - Physical Gas</t>
  </si>
  <si>
    <t xml:space="preserve">COGS for Affiliate Transactions - All Equity Affiliates Combined</t>
  </si>
  <si>
    <t xml:space="preserve">Total Affiliate Cost of Goods Sold - Physical Power</t>
  </si>
  <si>
    <t xml:space="preserve">Gross Margins by Physical Commodity</t>
  </si>
  <si>
    <t xml:space="preserve">Gross Margin = Revenue - COGS</t>
  </si>
  <si>
    <t xml:space="preserve">Gross Margin -Physical  Gas Trading</t>
  </si>
  <si>
    <t xml:space="preserve">Gross Margin for Short-Term (30 Days or Less) Physical Gas Transactions</t>
  </si>
  <si>
    <t xml:space="preserve">Gross Margin -Physical  Gas Marketing</t>
  </si>
  <si>
    <t xml:space="preserve">Gross Margin for Long-Term (More than 30 Days) Physical Gas Transactions</t>
  </si>
  <si>
    <t xml:space="preserve">Gross Margin -Physical  Power Trading</t>
  </si>
  <si>
    <t xml:space="preserve">Gross Margin or Short-Term (30 Days or Less) Physical Power Transactions</t>
  </si>
  <si>
    <t xml:space="preserve">Gross Margin -Physical  Power Marketing</t>
  </si>
  <si>
    <t xml:space="preserve">Gross Margins by Financial Commodity</t>
  </si>
  <si>
    <t xml:space="preserve">Gross Margin -Financial Gas Trading</t>
  </si>
  <si>
    <t xml:space="preserve">Gross Margin Derived from Short-Term (30 Days or Less) Paper Gas Transactions</t>
  </si>
  <si>
    <t xml:space="preserve">Gross Margin -Financial Gas Marketing</t>
  </si>
  <si>
    <t xml:space="preserve">Gross Margin Derived from Long-Term (More than 30 Days) Paper Gas Transactions</t>
  </si>
  <si>
    <t xml:space="preserve">Gross Margin -Financial Power Trading</t>
  </si>
  <si>
    <t xml:space="preserve">Gross Margin Derived from Short-Term (30 Days or Less) Paper Power Transactions</t>
  </si>
  <si>
    <t xml:space="preserve">Gross Margin -Financial Power Marketing</t>
  </si>
  <si>
    <t xml:space="preserve">Gross Margin Derived from Long-Term (More than 30 Days) Paper Power Transactions</t>
  </si>
  <si>
    <t xml:space="preserve">Gross Margin - Risk Management</t>
  </si>
  <si>
    <t xml:space="preserve">Gross Margin Derived from Speculative Transactions - Exclusive of Other Financial Margins</t>
  </si>
  <si>
    <t xml:space="preserve">Gross Margins - Other</t>
  </si>
  <si>
    <t xml:space="preserve">Note:  Front, Mid, and Back Office Definitions are on the Definitions Sheet</t>
  </si>
  <si>
    <t xml:space="preserve">Traders and Marketers</t>
  </si>
  <si>
    <t xml:space="preserve">Base Salary Risk Traders</t>
  </si>
  <si>
    <t xml:space="preserve">Bonuses Risk Traders</t>
  </si>
  <si>
    <t xml:space="preserve">Benefits Risk Traders</t>
  </si>
  <si>
    <t xml:space="preserve">Travel and Entertainment Expense Front Office</t>
  </si>
  <si>
    <t xml:space="preserve">Other Expenses Front Office</t>
  </si>
  <si>
    <t xml:space="preserve">Direct Support of the Front Office</t>
  </si>
  <si>
    <t xml:space="preserve">Base Salary Financial Control </t>
  </si>
  <si>
    <t xml:space="preserve">Base Salary Management / Officers</t>
  </si>
  <si>
    <t xml:space="preserve">Bonuses Management</t>
  </si>
  <si>
    <t xml:space="preserve">Benefits Control</t>
  </si>
  <si>
    <t xml:space="preserve">Benefits Management / Officers</t>
  </si>
  <si>
    <t xml:space="preserve">Indirect Support (Accounting, IT, HR) of the Front Office  -- Note:  Direct and Indirect Definitions are on the Definitions Sheet</t>
  </si>
  <si>
    <t xml:space="preserve">Expense for Full-Time-Equivalent (FTE) Contractor Employees</t>
  </si>
  <si>
    <t xml:space="preserve">Direct IT Expense (Non Personnel)</t>
  </si>
  <si>
    <t xml:space="preserve">Internal IT Equipment Expense and O&amp;M Expense exclusive of Personnel Expense</t>
  </si>
  <si>
    <t xml:space="preserve">Direct HR  Expenses (Non Personnel)</t>
  </si>
  <si>
    <t xml:space="preserve">Internal HR Expense</t>
  </si>
  <si>
    <t xml:space="preserve">Direct Legal  Expenses (Non Personnel)</t>
  </si>
  <si>
    <t xml:space="preserve">Internal Legal Expense</t>
  </si>
  <si>
    <t xml:space="preserve">Direct Promotions and Marketing  Expenses (Non Personnel)</t>
  </si>
  <si>
    <t xml:space="preserve">Internal Promotions and Marketing Expense</t>
  </si>
  <si>
    <t xml:space="preserve">Direct Travel and Entertainment Expenses (Non Personnel)</t>
  </si>
  <si>
    <t xml:space="preserve">Internal Transportation, Lodging, Meals and Entertainment Expense</t>
  </si>
  <si>
    <t xml:space="preserve">Direct Facilities Expenses  (Non Personnel)</t>
  </si>
  <si>
    <t xml:space="preserve">Internal Building and Building O&amp;M Expense</t>
  </si>
  <si>
    <t xml:space="preserve">Direct Other Back Office Expenses (Non Personnel</t>
  </si>
  <si>
    <t xml:space="preserve">Miscellaneous Internal Expenses</t>
  </si>
  <si>
    <t xml:space="preserve">Indirect IT Expense (Non Personnel)</t>
  </si>
  <si>
    <t xml:space="preserve">Allocated  IT Equipment Expense and O&amp;M Expense exclusive of Personnel Expense</t>
  </si>
  <si>
    <t xml:space="preserve">Indirect HR  Expenses (Non Personnel)</t>
  </si>
  <si>
    <t xml:space="preserve">Allocated HR Expense</t>
  </si>
  <si>
    <t xml:space="preserve">Indirect Legal  Expenses (Non Personnel)</t>
  </si>
  <si>
    <t xml:space="preserve">Allocated Legal Expense</t>
  </si>
  <si>
    <t xml:space="preserve">Indirect Promotions and Marketing  Expenses (Non Personnel)</t>
  </si>
  <si>
    <t xml:space="preserve">Allocated Promotions and Marketing Expense</t>
  </si>
  <si>
    <t xml:space="preserve">Indirect Travel and Entertainment Expenses (Non Personnel)</t>
  </si>
  <si>
    <t xml:space="preserve">Allocated Transportation, Lodging, Meals and Entertainment Expense</t>
  </si>
  <si>
    <t xml:space="preserve">Indirect Facilities Expenses  (Non Personnel)</t>
  </si>
  <si>
    <t xml:space="preserve">Allocated Building and Building O&amp;M Expense</t>
  </si>
  <si>
    <t xml:space="preserve">Indirect Other Back Office Expenses (Non Personnel</t>
  </si>
  <si>
    <t xml:space="preserve">Miscellaneous Allocated Expenses</t>
  </si>
  <si>
    <t xml:space="preserve">Other Expense Items</t>
  </si>
  <si>
    <t xml:space="preserve">1998 Depreciation Expense for Information Technology</t>
  </si>
  <si>
    <t xml:space="preserve">1998 Capital Budget for Information Technology</t>
  </si>
  <si>
    <t xml:space="preserve">1998 Expenses to Address Year 2000 Issues</t>
  </si>
  <si>
    <t xml:space="preserve">Support From Parent Company</t>
  </si>
  <si>
    <t xml:space="preserve">Headcount</t>
  </si>
  <si>
    <t xml:space="preserve">Fractional People Should be Reported to the Nearest 1/4 of a Person</t>
  </si>
  <si>
    <t xml:space="preserve">Marketing and Trading organization Managers and Officers of the Organization (Not Traders and Marketers)</t>
  </si>
  <si>
    <t xml:space="preserve">Turnover and Experience</t>
  </si>
  <si>
    <t xml:space="preserve">Turnover = (New Hires + Terminations)/((Beginning Employees + Ending Employees) / 2 ) - Gas Traders</t>
  </si>
  <si>
    <t xml:space="preserve">Turnover = (New Hires + Terminations)/((Beginning Employees + Ending Employees) / 2 ) - Gas Marketers</t>
  </si>
  <si>
    <t xml:space="preserve">Turnover = (New Hires + Terminations)/((Beginning Employees + Ending Employees) / 2 ) - Power Traders</t>
  </si>
  <si>
    <t xml:space="preserve">Turnover = (New Hires + Terminations)/((Beginning Employees + Ending Employees) / 2 ) - Power Marketers</t>
  </si>
  <si>
    <t xml:space="preserve">Turnover = (New Hires + Terminations)/((Beginning Employees + Ending Employees) / 2 ) - Financial Traders</t>
  </si>
  <si>
    <t xml:space="preserve">Turnover = (New Hires + Terminations)/((Beginning Employees + Ending Employees) / 2 ) - All Mid Office Personnel Categories</t>
  </si>
  <si>
    <t xml:space="preserve">Turnover = (New Hires + Terminations)/((Beginning Employees + Ending Employees) / 2 ) - All Back Office Personnel Categories</t>
  </si>
  <si>
    <t xml:space="preserve">Primary Location of Marketing and Trading Operations</t>
  </si>
  <si>
    <t xml:space="preserve">City</t>
  </si>
  <si>
    <t xml:space="preserve">State</t>
  </si>
  <si>
    <t xml:space="preserve">Stock Options for 1998 Results</t>
  </si>
  <si>
    <t xml:space="preserve"># of Years</t>
  </si>
  <si>
    <t xml:space="preserve">List Jobs</t>
  </si>
  <si>
    <t xml:space="preserve">Average or Typical Sign-On Bonus</t>
  </si>
  <si>
    <t xml:space="preserve">Average or Typical Retention Bonus</t>
  </si>
  <si>
    <t xml:space="preserve">Percent of total trading and marketing contracts best described by this category</t>
  </si>
  <si>
    <t xml:space="preserve">Control - Method A - Value at Risk Buckets - Answer  Yes for the Appropriate Range</t>
  </si>
  <si>
    <t xml:space="preserve">Var Limit Over $35,000,000</t>
  </si>
  <si>
    <t xml:space="preserve">Control - Method B - Proportional budgeted VAR</t>
  </si>
  <si>
    <t xml:space="preserve">For each  $1MM of Budgeted Margin, what is your Budgeted Daily Earnings at Risk?</t>
  </si>
  <si>
    <t xml:space="preserve">Input dollar amount</t>
  </si>
  <si>
    <t xml:space="preserve">Commodities</t>
  </si>
  <si>
    <t xml:space="preserve">Non Extraordinary Expenses or write-offs due to Bad Debts</t>
  </si>
  <si>
    <t xml:space="preserve">January 1998 Gross Margin</t>
  </si>
  <si>
    <t xml:space="preserve">February 1998 Gross Margin</t>
  </si>
  <si>
    <t xml:space="preserve">March1998 Gross Margin</t>
  </si>
  <si>
    <t xml:space="preserve">April 1998 Gross Margin</t>
  </si>
  <si>
    <t xml:space="preserve">May 1998 Gross Margin</t>
  </si>
  <si>
    <t xml:space="preserve">June 1998 Gross Margin</t>
  </si>
  <si>
    <t xml:space="preserve">July 1998 Gross Margin</t>
  </si>
  <si>
    <t xml:space="preserve">August 1998 Gross Margin</t>
  </si>
  <si>
    <t xml:space="preserve">September1998 Gross Margin</t>
  </si>
  <si>
    <t xml:space="preserve">October 1998 Gross Margin</t>
  </si>
  <si>
    <t xml:space="preserve">November 1998 Gross Margin</t>
  </si>
  <si>
    <t xml:space="preserve">December 1998 Gross Margin</t>
  </si>
  <si>
    <t xml:space="preserve">January 1998 Net Income</t>
  </si>
  <si>
    <t xml:space="preserve">February 1998 Net Income</t>
  </si>
  <si>
    <t xml:space="preserve">March1998 Net Income</t>
  </si>
  <si>
    <t xml:space="preserve">April 1998 Net Income</t>
  </si>
  <si>
    <t xml:space="preserve">May 1998 Net Income</t>
  </si>
  <si>
    <t xml:space="preserve">June 1998 Net Income</t>
  </si>
  <si>
    <t xml:space="preserve">July 1998 Net Income</t>
  </si>
  <si>
    <t xml:space="preserve">August 1998 Net Income</t>
  </si>
  <si>
    <t xml:space="preserve">September1998 Net Income</t>
  </si>
  <si>
    <t xml:space="preserve">October 1998 Net Income</t>
  </si>
  <si>
    <t xml:space="preserve">November 1998 Net Income</t>
  </si>
  <si>
    <t xml:space="preserve">December 1998 Net Income</t>
  </si>
  <si>
    <t xml:space="preserve">For each $1MM of Budgeted Margin, what is your Budgeted Book Capital Employed ?</t>
  </si>
  <si>
    <t xml:space="preserve">Net Power Conversion -- Not to be used for this year's study</t>
  </si>
  <si>
    <t xml:space="preserve">From</t>
  </si>
  <si>
    <t xml:space="preserve">(=g6 / 1,000)</t>
  </si>
  <si>
    <t xml:space="preserve">KWh</t>
  </si>
  <si>
    <t xml:space="preserve">Wh</t>
  </si>
  <si>
    <t xml:space="preserve">MMBtue</t>
  </si>
  <si>
    <t xml:space="preserve">x 1000</t>
  </si>
  <si>
    <t xml:space="preserve">To</t>
  </si>
  <si>
    <t xml:space="preserve">(=g8 / 1,000,000)</t>
  </si>
  <si>
    <t xml:space="preserve">Gross Power Conversion -- To be used for this year's (2000) study</t>
  </si>
  <si>
    <t xml:space="preserve">(=g12 / 1,000,000)</t>
  </si>
  <si>
    <t xml:space="preserve">MMbtue</t>
  </si>
  <si>
    <t xml:space="preserve">x 100</t>
  </si>
  <si>
    <t xml:space="preserve">(=g13 / 1,000,000)</t>
  </si>
  <si>
    <t xml:space="preserve">Gas Conversion</t>
  </si>
  <si>
    <t xml:space="preserve">Gas to Power Conversion </t>
  </si>
  <si>
    <t xml:space="preserve">/ 1000</t>
  </si>
  <si>
    <t xml:space="preserve">x 10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</si>
</sst>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@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0%"/>
    <numFmt numFmtId="171" formatCode="0.0%"/>
    <numFmt numFmtId="172" formatCode="0.00%"/>
    <numFmt numFmtId="173" formatCode="_(* #,##0.0_);_(* \(#,##0.0\);_(* \-??_);_(@_)"/>
    <numFmt numFmtId="174" formatCode="mm/dd/yy"/>
    <numFmt numFmtId="175" formatCode="_(* #,##0.000_);_(* \(#,##0.000\);_(* \-??_);_(@_)"/>
    <numFmt numFmtId="176" formatCode="_(* #,##0.00000_);_(* \(#,##0.00000\);_(* \-??_);_(@_)"/>
    <numFmt numFmtId="177" formatCode="0.0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20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sz val="9"/>
      <name val="Arial"/>
      <family val="2"/>
    </font>
    <font>
      <i val="true"/>
      <sz val="10"/>
      <color rgb="FFFF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i val="true"/>
      <sz val="10"/>
      <color rgb="FF000000"/>
      <name val="Arial"/>
      <family val="2"/>
    </font>
    <font>
      <i val="true"/>
      <sz val="9"/>
      <color rgb="FF00000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00"/>
      <name val="Arial"/>
      <family val="2"/>
    </font>
    <font>
      <i val="true"/>
      <sz val="12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u val="single"/>
      <sz val="9"/>
      <name val="Arial"/>
      <family val="2"/>
    </font>
    <font>
      <sz val="10"/>
      <color rgb="FF000000"/>
      <name val="Arial"/>
      <family val="0"/>
    </font>
    <font>
      <sz val="9"/>
      <color rgb="FF000000"/>
      <name val="Arial"/>
      <family val="0"/>
    </font>
    <font>
      <b val="true"/>
      <sz val="20"/>
      <color rgb="FF000000"/>
      <name val="Arial"/>
      <family val="0"/>
    </font>
    <font>
      <b val="true"/>
      <sz val="10"/>
      <color rgb="FF000000"/>
      <name val="Arial"/>
      <family val="0"/>
    </font>
    <font>
      <b val="true"/>
      <sz val="9"/>
      <color rgb="FF000000"/>
      <name val="Arial"/>
      <family val="0"/>
    </font>
    <font>
      <b val="true"/>
      <sz val="12"/>
      <color rgb="FF000000"/>
      <name val="Arial"/>
      <family val="0"/>
    </font>
    <font>
      <i val="true"/>
      <sz val="10"/>
      <color rgb="FF000000"/>
      <name val="Arial"/>
      <family val="0"/>
    </font>
    <font>
      <i val="true"/>
      <sz val="9"/>
      <color rgb="FF000000"/>
      <name val="Arial"/>
      <family val="0"/>
    </font>
    <font>
      <sz val="11"/>
      <color rgb="FF000000"/>
      <name val="Arial"/>
      <family val="0"/>
    </font>
    <font>
      <b val="true"/>
      <i val="true"/>
      <sz val="10"/>
      <color rgb="FF000000"/>
      <name val="Arial"/>
      <family val="0"/>
    </font>
    <font>
      <i val="true"/>
      <sz val="12"/>
      <color rgb="FF000000"/>
      <name val="Arial"/>
      <family val="0"/>
    </font>
    <font>
      <b val="true"/>
      <sz val="18"/>
      <name val="Arial"/>
      <family val="2"/>
    </font>
    <font>
      <b val="true"/>
      <sz val="11"/>
      <name val="Arial"/>
      <family val="2"/>
    </font>
    <font>
      <sz val="10"/>
      <color rgb="FF3366FF"/>
      <name val="Arial"/>
      <family val="2"/>
    </font>
    <font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6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6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6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5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2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2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1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1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9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9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5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2" customHeight="true" zeroHeight="false" outlineLevelRow="0" outlineLevelCol="0"/>
  <cols>
    <col collapsed="false" customWidth="true" hidden="false" outlineLevel="0" max="1" min="1" style="1" width="50.5"/>
    <col collapsed="false" customWidth="true" hidden="false" outlineLevel="0" max="2" min="2" style="2" width="6.5"/>
    <col collapsed="false" customWidth="true" hidden="false" outlineLevel="0" max="3" min="3" style="1" width="24.66"/>
    <col collapsed="false" customWidth="true" hidden="false" outlineLevel="0" max="4" min="4" style="3" width="14.49"/>
    <col collapsed="false" customWidth="true" hidden="false" outlineLevel="0" max="5" min="5" style="1" width="100.82"/>
    <col collapsed="false" customWidth="true" hidden="false" outlineLevel="0" max="6" min="6" style="4" width="135.66"/>
  </cols>
  <sheetData>
    <row r="1" customFormat="false" ht="33" hidden="false" customHeight="true" outlineLevel="0" collapsed="false">
      <c r="A1" s="5" t="s">
        <v>0</v>
      </c>
      <c r="B1" s="6"/>
      <c r="C1" s="7"/>
      <c r="D1" s="8"/>
      <c r="E1" s="7"/>
      <c r="F1" s="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4" hidden="false" customHeight="true" outlineLevel="0" collapsed="false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2" t="s">
        <v>6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5" hidden="false" customHeight="false" outlineLevel="0" collapsed="false">
      <c r="A3" s="14" t="s">
        <v>7</v>
      </c>
      <c r="B3" s="6"/>
      <c r="C3" s="7"/>
      <c r="D3" s="8"/>
      <c r="E3" s="15" t="s">
        <v>8</v>
      </c>
      <c r="F3" s="9"/>
    </row>
    <row r="4" customFormat="false" ht="12" hidden="false" customHeight="false" outlineLevel="0" collapsed="false">
      <c r="A4" s="16" t="s">
        <v>9</v>
      </c>
      <c r="B4" s="6"/>
      <c r="C4" s="17"/>
      <c r="D4" s="8" t="s">
        <v>10</v>
      </c>
      <c r="E4" s="7"/>
      <c r="F4" s="9"/>
    </row>
    <row r="5" customFormat="false" ht="12" hidden="false" customHeight="false" outlineLevel="0" collapsed="false">
      <c r="A5" s="16" t="s">
        <v>11</v>
      </c>
      <c r="B5" s="6"/>
      <c r="C5" s="18"/>
      <c r="D5" s="8" t="s">
        <v>10</v>
      </c>
      <c r="E5" s="7" t="s">
        <v>12</v>
      </c>
      <c r="F5" s="9"/>
    </row>
    <row r="6" customFormat="false" ht="12" hidden="false" customHeight="false" outlineLevel="0" collapsed="false">
      <c r="A6" s="7" t="s">
        <v>13</v>
      </c>
      <c r="B6" s="6"/>
      <c r="C6" s="19"/>
      <c r="D6" s="8" t="s">
        <v>14</v>
      </c>
      <c r="E6" s="7" t="s">
        <v>15</v>
      </c>
      <c r="F6" s="9"/>
    </row>
    <row r="7" customFormat="false" ht="12" hidden="false" customHeight="false" outlineLevel="0" collapsed="false">
      <c r="A7" s="7" t="s">
        <v>16</v>
      </c>
      <c r="B7" s="6"/>
      <c r="C7" s="19"/>
      <c r="D7" s="8" t="s">
        <v>14</v>
      </c>
      <c r="E7" s="7" t="s">
        <v>17</v>
      </c>
      <c r="F7" s="9"/>
    </row>
    <row r="8" customFormat="false" ht="12" hidden="false" customHeight="false" outlineLevel="0" collapsed="false">
      <c r="A8" s="7" t="s">
        <v>18</v>
      </c>
      <c r="B8" s="6"/>
      <c r="C8" s="19"/>
      <c r="D8" s="8" t="s">
        <v>14</v>
      </c>
      <c r="E8" s="7"/>
      <c r="F8" s="9"/>
    </row>
    <row r="9" customFormat="false" ht="12" hidden="false" customHeight="false" outlineLevel="0" collapsed="false">
      <c r="A9" s="7" t="s">
        <v>19</v>
      </c>
      <c r="B9" s="6"/>
      <c r="C9" s="19"/>
      <c r="D9" s="8" t="s">
        <v>14</v>
      </c>
      <c r="E9" s="7"/>
      <c r="F9" s="9"/>
    </row>
    <row r="10" customFormat="false" ht="12" hidden="false" customHeight="false" outlineLevel="0" collapsed="false">
      <c r="A10" s="7" t="s">
        <v>20</v>
      </c>
      <c r="B10" s="6"/>
      <c r="C10" s="20"/>
      <c r="D10" s="8" t="s">
        <v>14</v>
      </c>
      <c r="E10" s="7" t="s">
        <v>21</v>
      </c>
      <c r="F10" s="9"/>
    </row>
    <row r="11" customFormat="false" ht="12" hidden="false" customHeight="false" outlineLevel="0" collapsed="false">
      <c r="A11" s="7" t="s">
        <v>22</v>
      </c>
      <c r="B11" s="6"/>
      <c r="C11" s="20"/>
      <c r="D11" s="8" t="s">
        <v>14</v>
      </c>
      <c r="E11" s="7"/>
      <c r="F11" s="9"/>
    </row>
    <row r="12" customFormat="false" ht="12" hidden="false" customHeight="false" outlineLevel="0" collapsed="false">
      <c r="A12" s="7" t="s">
        <v>23</v>
      </c>
      <c r="B12" s="6"/>
      <c r="C12" s="20"/>
      <c r="D12" s="8" t="s">
        <v>14</v>
      </c>
      <c r="E12" s="7"/>
      <c r="F12" s="9"/>
    </row>
    <row r="13" customFormat="false" ht="12" hidden="false" customHeight="false" outlineLevel="0" collapsed="false">
      <c r="A13" s="21" t="s">
        <v>24</v>
      </c>
      <c r="B13" s="6"/>
      <c r="C13" s="19"/>
      <c r="D13" s="8" t="s">
        <v>14</v>
      </c>
      <c r="E13" s="7" t="s">
        <v>25</v>
      </c>
      <c r="F13" s="9"/>
    </row>
    <row r="14" customFormat="false" ht="12" hidden="false" customHeight="false" outlineLevel="0" collapsed="false">
      <c r="A14" s="21" t="s">
        <v>26</v>
      </c>
      <c r="B14" s="6"/>
      <c r="C14" s="19"/>
      <c r="D14" s="8" t="s">
        <v>14</v>
      </c>
      <c r="E14" s="7"/>
      <c r="F14" s="9"/>
    </row>
    <row r="15" customFormat="false" ht="13" hidden="false" customHeight="false" outlineLevel="0" collapsed="false">
      <c r="A15" s="22" t="s">
        <v>27</v>
      </c>
      <c r="B15" s="23"/>
      <c r="C15" s="24"/>
      <c r="D15" s="25" t="s">
        <v>14</v>
      </c>
      <c r="E15" s="26"/>
      <c r="F15" s="2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6" hidden="false" customHeight="false" outlineLevel="0" collapsed="false">
      <c r="A16" s="14" t="s">
        <v>28</v>
      </c>
      <c r="B16" s="6"/>
      <c r="C16" s="29"/>
      <c r="D16" s="8"/>
      <c r="E16" s="7" t="s">
        <v>29</v>
      </c>
      <c r="F16" s="9"/>
    </row>
    <row r="17" customFormat="false" ht="12" hidden="false" customHeight="false" outlineLevel="0" collapsed="false">
      <c r="A17" s="21" t="s">
        <v>30</v>
      </c>
      <c r="B17" s="6"/>
      <c r="C17" s="20"/>
      <c r="D17" s="8"/>
      <c r="E17" s="7" t="s">
        <v>31</v>
      </c>
      <c r="F17" s="9"/>
    </row>
    <row r="18" customFormat="false" ht="12" hidden="false" customHeight="false" outlineLevel="0" collapsed="false">
      <c r="A18" s="21" t="s">
        <v>32</v>
      </c>
      <c r="B18" s="6"/>
      <c r="C18" s="19"/>
      <c r="D18" s="8"/>
      <c r="E18" s="7" t="s">
        <v>33</v>
      </c>
      <c r="F18" s="9"/>
    </row>
    <row r="19" customFormat="false" ht="12" hidden="false" customHeight="false" outlineLevel="0" collapsed="false">
      <c r="A19" s="30" t="s">
        <v>34</v>
      </c>
      <c r="B19" s="31"/>
      <c r="C19" s="32"/>
      <c r="D19" s="33"/>
      <c r="E19" s="34" t="s">
        <v>35</v>
      </c>
      <c r="F19" s="9"/>
    </row>
    <row r="20" customFormat="false" ht="13" hidden="false" customHeight="false" outlineLevel="0" collapsed="false">
      <c r="A20" s="22" t="s">
        <v>36</v>
      </c>
      <c r="B20" s="23"/>
      <c r="C20" s="35"/>
      <c r="D20" s="25"/>
      <c r="E20" s="26" t="s">
        <v>37</v>
      </c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customFormat="false" ht="16" hidden="false" customHeight="false" outlineLevel="0" collapsed="false">
      <c r="A21" s="14" t="s">
        <v>38</v>
      </c>
      <c r="B21" s="36"/>
      <c r="C21" s="7"/>
      <c r="D21" s="8"/>
      <c r="E21" s="7"/>
      <c r="F21" s="9" t="s">
        <v>39</v>
      </c>
    </row>
    <row r="22" customFormat="false" ht="12" hidden="false" customHeight="false" outlineLevel="0" collapsed="false">
      <c r="A22" s="37" t="s">
        <v>40</v>
      </c>
      <c r="B22" s="36"/>
      <c r="C22" s="7"/>
      <c r="D22" s="8"/>
      <c r="E22" s="7" t="s">
        <v>41</v>
      </c>
      <c r="F22" s="9"/>
    </row>
    <row r="23" customFormat="false" ht="12" hidden="false" customHeight="false" outlineLevel="0" collapsed="false">
      <c r="A23" s="38" t="s">
        <v>42</v>
      </c>
      <c r="B23" s="36"/>
      <c r="C23" s="7"/>
      <c r="D23" s="8"/>
      <c r="E23" s="7" t="s">
        <v>43</v>
      </c>
      <c r="F23" s="9" t="s">
        <v>44</v>
      </c>
    </row>
    <row r="24" customFormat="false" ht="12" hidden="false" customHeight="false" outlineLevel="0" collapsed="false">
      <c r="A24" s="7" t="s">
        <v>45</v>
      </c>
      <c r="B24" s="6" t="n">
        <v>1</v>
      </c>
      <c r="C24" s="39"/>
      <c r="D24" s="8" t="s">
        <v>46</v>
      </c>
      <c r="E24" s="7" t="s">
        <v>47</v>
      </c>
      <c r="F24" s="9" t="s">
        <v>48</v>
      </c>
    </row>
    <row r="25" customFormat="false" ht="12" hidden="false" customHeight="false" outlineLevel="0" collapsed="false">
      <c r="A25" s="7" t="s">
        <v>49</v>
      </c>
      <c r="B25" s="6" t="n">
        <v>2</v>
      </c>
      <c r="C25" s="39"/>
      <c r="D25" s="8" t="s">
        <v>46</v>
      </c>
      <c r="E25" s="7" t="s">
        <v>50</v>
      </c>
      <c r="F25" s="9"/>
    </row>
    <row r="26" customFormat="false" ht="12" hidden="false" customHeight="false" outlineLevel="0" collapsed="false">
      <c r="A26" s="40" t="s">
        <v>51</v>
      </c>
      <c r="B26" s="41" t="n">
        <v>3</v>
      </c>
      <c r="C26" s="39"/>
      <c r="D26" s="42" t="s">
        <v>46</v>
      </c>
      <c r="E26" s="43" t="s">
        <v>52</v>
      </c>
      <c r="F26" s="9" t="s">
        <v>53</v>
      </c>
    </row>
    <row r="27" customFormat="false" ht="12" hidden="false" customHeight="false" outlineLevel="0" collapsed="false">
      <c r="A27" s="7" t="s">
        <v>54</v>
      </c>
      <c r="B27" s="6" t="n">
        <v>4</v>
      </c>
      <c r="C27" s="44"/>
      <c r="D27" s="8" t="s">
        <v>46</v>
      </c>
      <c r="E27" s="43" t="s">
        <v>55</v>
      </c>
      <c r="F27" s="9"/>
    </row>
    <row r="28" customFormat="false" ht="12" hidden="false" customHeight="false" outlineLevel="0" collapsed="false">
      <c r="A28" s="7" t="s">
        <v>56</v>
      </c>
      <c r="B28" s="6" t="n">
        <v>5</v>
      </c>
      <c r="C28" s="39"/>
      <c r="D28" s="8" t="s">
        <v>46</v>
      </c>
      <c r="E28" s="43" t="s">
        <v>57</v>
      </c>
      <c r="F28" s="9"/>
    </row>
    <row r="29" customFormat="false" ht="12" hidden="false" customHeight="false" outlineLevel="0" collapsed="false">
      <c r="A29" s="40" t="s">
        <v>58</v>
      </c>
      <c r="B29" s="41" t="n">
        <v>6</v>
      </c>
      <c r="C29" s="39"/>
      <c r="D29" s="42" t="s">
        <v>46</v>
      </c>
      <c r="E29" s="43" t="s">
        <v>52</v>
      </c>
      <c r="F29" s="9"/>
    </row>
    <row r="30" customFormat="false" ht="12" hidden="false" customHeight="false" outlineLevel="0" collapsed="false">
      <c r="A30" s="30" t="s">
        <v>59</v>
      </c>
      <c r="B30" s="31"/>
      <c r="C30" s="45" t="n">
        <f aca="false">C24+C27</f>
        <v>0</v>
      </c>
      <c r="D30" s="33" t="s">
        <v>46</v>
      </c>
      <c r="E30" s="34" t="s">
        <v>60</v>
      </c>
      <c r="F30" s="46" t="s">
        <v>61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2" hidden="false" customHeight="false" outlineLevel="0" collapsed="false">
      <c r="A31" s="30" t="s">
        <v>62</v>
      </c>
      <c r="B31" s="31"/>
      <c r="C31" s="45" t="n">
        <f aca="false">C25+C28</f>
        <v>0</v>
      </c>
      <c r="D31" s="33" t="s">
        <v>46</v>
      </c>
      <c r="E31" s="34" t="s">
        <v>63</v>
      </c>
      <c r="F31" s="46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2" hidden="false" customHeight="false" outlineLevel="0" collapsed="false">
      <c r="A32" s="48" t="s">
        <v>64</v>
      </c>
      <c r="B32" s="49"/>
      <c r="C32" s="50" t="n">
        <f aca="false">C26+C29</f>
        <v>0</v>
      </c>
      <c r="D32" s="51" t="s">
        <v>46</v>
      </c>
      <c r="E32" s="34" t="s">
        <v>65</v>
      </c>
      <c r="F32" s="46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2" hidden="false" customHeight="false" outlineLevel="0" collapsed="false">
      <c r="A33" s="52" t="s">
        <v>66</v>
      </c>
      <c r="B33" s="36"/>
      <c r="C33" s="53"/>
      <c r="D33" s="8"/>
      <c r="E33" s="7" t="s">
        <v>67</v>
      </c>
      <c r="F33" s="9" t="s">
        <v>68</v>
      </c>
    </row>
    <row r="34" customFormat="false" ht="12" hidden="false" customHeight="false" outlineLevel="0" collapsed="false">
      <c r="A34" s="21" t="s">
        <v>69</v>
      </c>
      <c r="B34" s="6" t="n">
        <v>7</v>
      </c>
      <c r="C34" s="39"/>
      <c r="D34" s="8" t="s">
        <v>46</v>
      </c>
      <c r="E34" s="7" t="s">
        <v>47</v>
      </c>
      <c r="F34" s="9" t="s">
        <v>70</v>
      </c>
    </row>
    <row r="35" customFormat="false" ht="12" hidden="false" customHeight="false" outlineLevel="0" collapsed="false">
      <c r="A35" s="21" t="s">
        <v>71</v>
      </c>
      <c r="B35" s="6" t="n">
        <v>8</v>
      </c>
      <c r="C35" s="39"/>
      <c r="D35" s="8" t="s">
        <v>46</v>
      </c>
      <c r="E35" s="7" t="s">
        <v>50</v>
      </c>
      <c r="F35" s="9"/>
    </row>
    <row r="36" customFormat="false" ht="12" hidden="false" customHeight="false" outlineLevel="0" collapsed="false">
      <c r="A36" s="54" t="s">
        <v>72</v>
      </c>
      <c r="B36" s="41" t="n">
        <v>9</v>
      </c>
      <c r="C36" s="39"/>
      <c r="D36" s="42" t="s">
        <v>46</v>
      </c>
      <c r="E36" s="7" t="s">
        <v>52</v>
      </c>
      <c r="F36" s="9" t="s">
        <v>53</v>
      </c>
    </row>
    <row r="37" customFormat="false" ht="12" hidden="false" customHeight="false" outlineLevel="0" collapsed="false">
      <c r="A37" s="21" t="s">
        <v>73</v>
      </c>
      <c r="B37" s="6" t="n">
        <v>10</v>
      </c>
      <c r="C37" s="44"/>
      <c r="D37" s="8" t="s">
        <v>46</v>
      </c>
      <c r="E37" s="7" t="s">
        <v>55</v>
      </c>
      <c r="F37" s="9"/>
    </row>
    <row r="38" customFormat="false" ht="12" hidden="false" customHeight="false" outlineLevel="0" collapsed="false">
      <c r="A38" s="21" t="s">
        <v>74</v>
      </c>
      <c r="B38" s="6" t="n">
        <v>11</v>
      </c>
      <c r="C38" s="39"/>
      <c r="D38" s="8" t="s">
        <v>46</v>
      </c>
      <c r="E38" s="7" t="s">
        <v>57</v>
      </c>
      <c r="F38" s="9"/>
    </row>
    <row r="39" customFormat="false" ht="12" hidden="false" customHeight="false" outlineLevel="0" collapsed="false">
      <c r="A39" s="54" t="s">
        <v>75</v>
      </c>
      <c r="B39" s="41" t="n">
        <v>12</v>
      </c>
      <c r="C39" s="39"/>
      <c r="D39" s="42" t="s">
        <v>46</v>
      </c>
      <c r="E39" s="7" t="s">
        <v>52</v>
      </c>
      <c r="F39" s="9"/>
    </row>
    <row r="40" customFormat="false" ht="12" hidden="false" customHeight="false" outlineLevel="0" collapsed="false">
      <c r="A40" s="30" t="s">
        <v>76</v>
      </c>
      <c r="B40" s="31"/>
      <c r="C40" s="45" t="n">
        <f aca="false">C34+C37</f>
        <v>0</v>
      </c>
      <c r="D40" s="33" t="s">
        <v>46</v>
      </c>
      <c r="E40" s="34" t="s">
        <v>77</v>
      </c>
      <c r="F40" s="46" t="s">
        <v>61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</row>
    <row r="41" customFormat="false" ht="12" hidden="false" customHeight="false" outlineLevel="0" collapsed="false">
      <c r="A41" s="30" t="s">
        <v>78</v>
      </c>
      <c r="B41" s="31"/>
      <c r="C41" s="45" t="n">
        <f aca="false">C35+C38</f>
        <v>0</v>
      </c>
      <c r="D41" s="33" t="s">
        <v>46</v>
      </c>
      <c r="E41" s="34" t="s">
        <v>79</v>
      </c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</row>
    <row r="42" customFormat="false" ht="12" hidden="false" customHeight="false" outlineLevel="0" collapsed="false">
      <c r="A42" s="48" t="s">
        <v>80</v>
      </c>
      <c r="B42" s="49"/>
      <c r="C42" s="50" t="n">
        <f aca="false">C36+C39</f>
        <v>0</v>
      </c>
      <c r="D42" s="51" t="s">
        <v>46</v>
      </c>
      <c r="E42" s="34" t="s">
        <v>81</v>
      </c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</row>
    <row r="43" customFormat="false" ht="12" hidden="false" customHeight="false" outlineLevel="0" collapsed="false">
      <c r="A43" s="52" t="s">
        <v>82</v>
      </c>
      <c r="B43" s="36"/>
      <c r="C43" s="55"/>
      <c r="D43" s="8"/>
      <c r="E43" s="7"/>
      <c r="F43" s="9" t="s">
        <v>61</v>
      </c>
    </row>
    <row r="44" customFormat="false" ht="12" hidden="false" customHeight="false" outlineLevel="0" collapsed="false">
      <c r="A44" s="30" t="s">
        <v>83</v>
      </c>
      <c r="B44" s="31"/>
      <c r="C44" s="45" t="n">
        <f aca="false">C30+C40</f>
        <v>0</v>
      </c>
      <c r="D44" s="33" t="s">
        <v>46</v>
      </c>
      <c r="E44" s="34" t="s">
        <v>84</v>
      </c>
      <c r="F44" s="46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</row>
    <row r="45" customFormat="false" ht="12" hidden="false" customHeight="false" outlineLevel="0" collapsed="false">
      <c r="A45" s="30" t="s">
        <v>85</v>
      </c>
      <c r="B45" s="31"/>
      <c r="C45" s="45" t="n">
        <f aca="false">C31+C41</f>
        <v>0</v>
      </c>
      <c r="D45" s="33" t="s">
        <v>46</v>
      </c>
      <c r="E45" s="34" t="s">
        <v>86</v>
      </c>
      <c r="F45" s="46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</row>
    <row r="46" customFormat="false" ht="12" hidden="false" customHeight="false" outlineLevel="0" collapsed="false">
      <c r="A46" s="48" t="s">
        <v>87</v>
      </c>
      <c r="B46" s="49"/>
      <c r="C46" s="50" t="n">
        <f aca="false">C32+C42</f>
        <v>0</v>
      </c>
      <c r="D46" s="51" t="s">
        <v>46</v>
      </c>
      <c r="E46" s="34" t="s">
        <v>88</v>
      </c>
      <c r="F46" s="46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  <c r="IR46" s="47"/>
      <c r="IS46" s="47"/>
      <c r="IT46" s="47"/>
      <c r="IU46" s="47"/>
      <c r="IV46" s="47"/>
      <c r="IW46" s="47"/>
    </row>
    <row r="47" customFormat="false" ht="12" hidden="false" customHeight="false" outlineLevel="0" collapsed="false">
      <c r="A47" s="52" t="s">
        <v>89</v>
      </c>
      <c r="B47" s="36"/>
      <c r="C47" s="53"/>
      <c r="D47" s="8"/>
      <c r="E47" s="15" t="s">
        <v>90</v>
      </c>
      <c r="F47" s="9" t="s">
        <v>91</v>
      </c>
    </row>
    <row r="48" customFormat="false" ht="12" hidden="false" customHeight="false" outlineLevel="0" collapsed="false">
      <c r="A48" s="21" t="s">
        <v>92</v>
      </c>
      <c r="B48" s="6" t="n">
        <v>13</v>
      </c>
      <c r="C48" s="39"/>
      <c r="D48" s="8" t="s">
        <v>46</v>
      </c>
      <c r="E48" s="15" t="s">
        <v>93</v>
      </c>
      <c r="F48" s="9" t="s">
        <v>94</v>
      </c>
    </row>
    <row r="49" customFormat="false" ht="12" hidden="false" customHeight="false" outlineLevel="0" collapsed="false">
      <c r="A49" s="56" t="s">
        <v>95</v>
      </c>
      <c r="B49" s="57" t="n">
        <v>14</v>
      </c>
      <c r="C49" s="39"/>
      <c r="D49" s="58" t="s">
        <v>46</v>
      </c>
      <c r="E49" s="15" t="s">
        <v>96</v>
      </c>
      <c r="F49" s="9" t="s">
        <v>97</v>
      </c>
    </row>
    <row r="50" customFormat="false" ht="12" hidden="false" customHeight="false" outlineLevel="0" collapsed="false">
      <c r="A50" s="56" t="s">
        <v>98</v>
      </c>
      <c r="B50" s="57" t="n">
        <v>15</v>
      </c>
      <c r="C50" s="39"/>
      <c r="D50" s="58" t="s">
        <v>99</v>
      </c>
      <c r="E50" s="15" t="s">
        <v>100</v>
      </c>
      <c r="F50" s="9" t="s">
        <v>101</v>
      </c>
    </row>
    <row r="51" customFormat="false" ht="12" hidden="false" customHeight="false" outlineLevel="0" collapsed="false">
      <c r="A51" s="54" t="s">
        <v>102</v>
      </c>
      <c r="B51" s="41" t="n">
        <v>16</v>
      </c>
      <c r="C51" s="39"/>
      <c r="D51" s="42" t="s">
        <v>99</v>
      </c>
      <c r="E51" s="15" t="s">
        <v>103</v>
      </c>
      <c r="F51" s="9" t="s">
        <v>104</v>
      </c>
    </row>
    <row r="52" customFormat="false" ht="12" hidden="false" customHeight="false" outlineLevel="0" collapsed="false">
      <c r="A52" s="52" t="s">
        <v>105</v>
      </c>
      <c r="B52" s="36"/>
      <c r="C52" s="53"/>
      <c r="D52" s="8"/>
      <c r="E52" s="7" t="s">
        <v>106</v>
      </c>
      <c r="F52" s="9" t="s">
        <v>107</v>
      </c>
    </row>
    <row r="53" customFormat="false" ht="12" hidden="false" customHeight="false" outlineLevel="0" collapsed="false">
      <c r="A53" s="21" t="s">
        <v>108</v>
      </c>
      <c r="B53" s="6" t="n">
        <v>17</v>
      </c>
      <c r="C53" s="39"/>
      <c r="D53" s="8" t="s">
        <v>46</v>
      </c>
      <c r="E53" s="7" t="s">
        <v>52</v>
      </c>
      <c r="F53" s="9"/>
    </row>
    <row r="54" customFormat="false" ht="12" hidden="false" customHeight="false" outlineLevel="0" collapsed="false">
      <c r="A54" s="21" t="s">
        <v>109</v>
      </c>
      <c r="B54" s="6" t="n">
        <v>18</v>
      </c>
      <c r="C54" s="39"/>
      <c r="D54" s="8" t="s">
        <v>46</v>
      </c>
      <c r="E54" s="7" t="s">
        <v>52</v>
      </c>
      <c r="F54" s="9"/>
    </row>
    <row r="55" customFormat="false" ht="12" hidden="false" customHeight="false" outlineLevel="0" collapsed="false">
      <c r="A55" s="59" t="s">
        <v>110</v>
      </c>
      <c r="B55" s="60"/>
      <c r="C55" s="45" t="n">
        <f aca="false">C53+C54</f>
        <v>0</v>
      </c>
      <c r="D55" s="61" t="s">
        <v>46</v>
      </c>
      <c r="E55" s="34" t="s">
        <v>111</v>
      </c>
      <c r="F55" s="46" t="s">
        <v>112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  <c r="IV55" s="47"/>
      <c r="IW55" s="47"/>
    </row>
    <row r="56" customFormat="false" ht="12" hidden="false" customHeight="false" outlineLevel="0" collapsed="false">
      <c r="A56" s="56" t="s">
        <v>113</v>
      </c>
      <c r="B56" s="57" t="n">
        <v>19</v>
      </c>
      <c r="C56" s="39"/>
      <c r="D56" s="58" t="s">
        <v>46</v>
      </c>
      <c r="E56" s="7" t="s">
        <v>52</v>
      </c>
      <c r="F56" s="9"/>
    </row>
    <row r="57" customFormat="false" ht="12" hidden="false" customHeight="false" outlineLevel="0" collapsed="false">
      <c r="A57" s="56" t="s">
        <v>114</v>
      </c>
      <c r="B57" s="57" t="n">
        <v>20</v>
      </c>
      <c r="C57" s="39"/>
      <c r="D57" s="58" t="s">
        <v>46</v>
      </c>
      <c r="E57" s="7" t="s">
        <v>52</v>
      </c>
      <c r="F57" s="9"/>
    </row>
    <row r="58" customFormat="false" ht="12" hidden="false" customHeight="false" outlineLevel="0" collapsed="false">
      <c r="A58" s="59" t="s">
        <v>115</v>
      </c>
      <c r="B58" s="60"/>
      <c r="C58" s="45" t="n">
        <f aca="false">C56+C57</f>
        <v>0</v>
      </c>
      <c r="D58" s="61" t="s">
        <v>46</v>
      </c>
      <c r="E58" s="34" t="s">
        <v>116</v>
      </c>
      <c r="F58" s="46" t="s">
        <v>61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  <c r="IV58" s="47"/>
      <c r="IW58" s="47"/>
    </row>
    <row r="59" customFormat="false" ht="12" hidden="false" customHeight="false" outlineLevel="0" collapsed="false">
      <c r="A59" s="48" t="s">
        <v>117</v>
      </c>
      <c r="B59" s="49"/>
      <c r="C59" s="50" t="n">
        <f aca="false">C55+C58</f>
        <v>0</v>
      </c>
      <c r="D59" s="51" t="s">
        <v>46</v>
      </c>
      <c r="E59" s="34" t="s">
        <v>118</v>
      </c>
      <c r="F59" s="46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</row>
    <row r="60" customFormat="false" ht="12" hidden="false" customHeight="false" outlineLevel="0" collapsed="false">
      <c r="A60" s="52" t="s">
        <v>119</v>
      </c>
      <c r="B60" s="6"/>
      <c r="C60" s="55"/>
      <c r="D60" s="8"/>
      <c r="E60" s="7"/>
      <c r="F60" s="9" t="s">
        <v>120</v>
      </c>
    </row>
    <row r="61" customFormat="false" ht="12" hidden="false" customHeight="false" outlineLevel="0" collapsed="false">
      <c r="A61" s="21" t="s">
        <v>121</v>
      </c>
      <c r="B61" s="6" t="n">
        <v>21</v>
      </c>
      <c r="C61" s="39"/>
      <c r="D61" s="8" t="s">
        <v>46</v>
      </c>
      <c r="E61" s="7" t="s">
        <v>122</v>
      </c>
      <c r="F61" s="9"/>
    </row>
    <row r="62" customFormat="false" ht="12" hidden="false" customHeight="false" outlineLevel="0" collapsed="false">
      <c r="A62" s="21" t="s">
        <v>123</v>
      </c>
      <c r="B62" s="6" t="n">
        <v>22</v>
      </c>
      <c r="C62" s="39"/>
      <c r="D62" s="8" t="s">
        <v>46</v>
      </c>
      <c r="E62" s="7" t="s">
        <v>124</v>
      </c>
      <c r="F62" s="9"/>
    </row>
    <row r="63" customFormat="false" ht="12" hidden="false" customHeight="false" outlineLevel="0" collapsed="false">
      <c r="A63" s="48" t="s">
        <v>125</v>
      </c>
      <c r="B63" s="49"/>
      <c r="C63" s="50" t="n">
        <f aca="false">C61+C62</f>
        <v>0</v>
      </c>
      <c r="D63" s="51" t="s">
        <v>46</v>
      </c>
      <c r="E63" s="34" t="s">
        <v>126</v>
      </c>
      <c r="F63" s="46" t="s">
        <v>112</v>
      </c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  <c r="IW63" s="47"/>
    </row>
    <row r="64" customFormat="false" ht="12" hidden="false" customHeight="false" outlineLevel="0" collapsed="false">
      <c r="A64" s="37" t="s">
        <v>127</v>
      </c>
      <c r="B64" s="6"/>
      <c r="C64" s="7"/>
      <c r="D64" s="8"/>
      <c r="E64" s="7" t="s">
        <v>128</v>
      </c>
      <c r="F64" s="9"/>
    </row>
    <row r="65" customFormat="false" ht="12" hidden="false" customHeight="false" outlineLevel="0" collapsed="false">
      <c r="A65" s="52" t="s">
        <v>129</v>
      </c>
      <c r="B65" s="6"/>
      <c r="C65" s="7"/>
      <c r="D65" s="8"/>
      <c r="E65" s="15" t="s">
        <v>130</v>
      </c>
      <c r="F65" s="9" t="s">
        <v>44</v>
      </c>
    </row>
    <row r="66" customFormat="false" ht="12" hidden="false" customHeight="false" outlineLevel="0" collapsed="false">
      <c r="A66" s="21" t="s">
        <v>131</v>
      </c>
      <c r="B66" s="6" t="n">
        <v>23</v>
      </c>
      <c r="C66" s="62"/>
      <c r="D66" s="8" t="s">
        <v>132</v>
      </c>
      <c r="E66" s="7" t="s">
        <v>133</v>
      </c>
      <c r="F66" s="9" t="s">
        <v>134</v>
      </c>
    </row>
    <row r="67" customFormat="false" ht="12" hidden="false" customHeight="false" outlineLevel="0" collapsed="false">
      <c r="A67" s="21" t="s">
        <v>135</v>
      </c>
      <c r="B67" s="6" t="n">
        <v>24</v>
      </c>
      <c r="C67" s="62"/>
      <c r="D67" s="8" t="s">
        <v>132</v>
      </c>
      <c r="E67" s="7" t="s">
        <v>136</v>
      </c>
      <c r="F67" s="9" t="s">
        <v>137</v>
      </c>
    </row>
    <row r="68" customFormat="false" ht="12" hidden="false" customHeight="false" outlineLevel="0" collapsed="false">
      <c r="A68" s="54" t="s">
        <v>138</v>
      </c>
      <c r="B68" s="41" t="n">
        <v>25</v>
      </c>
      <c r="C68" s="62"/>
      <c r="D68" s="42" t="s">
        <v>132</v>
      </c>
      <c r="E68" s="7" t="s">
        <v>52</v>
      </c>
      <c r="F68" s="9" t="s">
        <v>53</v>
      </c>
    </row>
    <row r="69" customFormat="false" ht="12" hidden="false" customHeight="false" outlineLevel="0" collapsed="false">
      <c r="A69" s="21" t="s">
        <v>139</v>
      </c>
      <c r="B69" s="6" t="n">
        <v>26</v>
      </c>
      <c r="C69" s="63"/>
      <c r="D69" s="8" t="s">
        <v>132</v>
      </c>
      <c r="E69" s="15" t="s">
        <v>140</v>
      </c>
      <c r="F69" s="9"/>
    </row>
    <row r="70" customFormat="false" ht="12" hidden="false" customHeight="false" outlineLevel="0" collapsed="false">
      <c r="A70" s="21" t="s">
        <v>141</v>
      </c>
      <c r="B70" s="6" t="n">
        <v>27</v>
      </c>
      <c r="C70" s="17"/>
      <c r="D70" s="8" t="s">
        <v>132</v>
      </c>
      <c r="E70" s="15" t="s">
        <v>142</v>
      </c>
      <c r="F70" s="9"/>
    </row>
    <row r="71" customFormat="false" ht="12" hidden="false" customHeight="false" outlineLevel="0" collapsed="false">
      <c r="A71" s="54" t="s">
        <v>143</v>
      </c>
      <c r="B71" s="41" t="n">
        <v>28</v>
      </c>
      <c r="C71" s="17"/>
      <c r="D71" s="42" t="s">
        <v>132</v>
      </c>
      <c r="E71" s="15" t="s">
        <v>144</v>
      </c>
      <c r="F71" s="9"/>
    </row>
    <row r="72" customFormat="false" ht="12" hidden="false" customHeight="false" outlineLevel="0" collapsed="false">
      <c r="A72" s="21" t="s">
        <v>145</v>
      </c>
      <c r="B72" s="6" t="n">
        <v>29</v>
      </c>
      <c r="C72" s="63"/>
      <c r="D72" s="8" t="s">
        <v>132</v>
      </c>
      <c r="E72" s="7" t="s">
        <v>146</v>
      </c>
      <c r="F72" s="9"/>
    </row>
    <row r="73" customFormat="false" ht="12" hidden="false" customHeight="false" outlineLevel="0" collapsed="false">
      <c r="A73" s="21" t="s">
        <v>147</v>
      </c>
      <c r="B73" s="6" t="n">
        <v>30</v>
      </c>
      <c r="C73" s="17"/>
      <c r="D73" s="8" t="s">
        <v>132</v>
      </c>
      <c r="E73" s="7" t="s">
        <v>148</v>
      </c>
      <c r="F73" s="9"/>
    </row>
    <row r="74" customFormat="false" ht="12" hidden="false" customHeight="false" outlineLevel="0" collapsed="false">
      <c r="A74" s="54" t="s">
        <v>149</v>
      </c>
      <c r="B74" s="41" t="n">
        <v>31</v>
      </c>
      <c r="C74" s="17"/>
      <c r="D74" s="42" t="s">
        <v>132</v>
      </c>
      <c r="E74" s="7" t="s">
        <v>52</v>
      </c>
      <c r="F74" s="9"/>
    </row>
    <row r="75" customFormat="false" ht="12" hidden="false" customHeight="false" outlineLevel="0" collapsed="false">
      <c r="A75" s="30" t="s">
        <v>150</v>
      </c>
      <c r="B75" s="31"/>
      <c r="C75" s="45" t="n">
        <f aca="false">C69+C72</f>
        <v>0</v>
      </c>
      <c r="D75" s="33" t="s">
        <v>46</v>
      </c>
      <c r="E75" s="34" t="s">
        <v>60</v>
      </c>
      <c r="F75" s="46" t="s">
        <v>61</v>
      </c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</row>
    <row r="76" customFormat="false" ht="12" hidden="false" customHeight="false" outlineLevel="0" collapsed="false">
      <c r="A76" s="30" t="s">
        <v>151</v>
      </c>
      <c r="B76" s="31"/>
      <c r="C76" s="45" t="n">
        <f aca="false">C70+C73</f>
        <v>0</v>
      </c>
      <c r="D76" s="33" t="s">
        <v>46</v>
      </c>
      <c r="E76" s="34" t="s">
        <v>63</v>
      </c>
      <c r="F76" s="46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</row>
    <row r="77" customFormat="false" ht="12" hidden="false" customHeight="false" outlineLevel="0" collapsed="false">
      <c r="A77" s="48" t="s">
        <v>152</v>
      </c>
      <c r="B77" s="49"/>
      <c r="C77" s="50" t="n">
        <f aca="false">C71+C74</f>
        <v>0</v>
      </c>
      <c r="D77" s="51" t="s">
        <v>46</v>
      </c>
      <c r="E77" s="34" t="s">
        <v>65</v>
      </c>
      <c r="F77" s="46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</row>
    <row r="78" customFormat="false" ht="12" hidden="false" customHeight="false" outlineLevel="0" collapsed="false">
      <c r="A78" s="52" t="s">
        <v>153</v>
      </c>
      <c r="B78" s="6"/>
      <c r="C78" s="7"/>
      <c r="D78" s="8"/>
      <c r="E78" s="7" t="s">
        <v>154</v>
      </c>
      <c r="F78" s="9" t="s">
        <v>68</v>
      </c>
    </row>
    <row r="79" customFormat="false" ht="12" hidden="false" customHeight="false" outlineLevel="0" collapsed="false">
      <c r="A79" s="21" t="s">
        <v>155</v>
      </c>
      <c r="B79" s="6" t="n">
        <v>32</v>
      </c>
      <c r="C79" s="62"/>
      <c r="D79" s="8" t="s">
        <v>132</v>
      </c>
      <c r="E79" s="7" t="s">
        <v>133</v>
      </c>
      <c r="F79" s="9" t="s">
        <v>134</v>
      </c>
    </row>
    <row r="80" customFormat="false" ht="12" hidden="false" customHeight="false" outlineLevel="0" collapsed="false">
      <c r="A80" s="21" t="s">
        <v>156</v>
      </c>
      <c r="B80" s="6" t="n">
        <v>33</v>
      </c>
      <c r="C80" s="62"/>
      <c r="D80" s="8" t="s">
        <v>132</v>
      </c>
      <c r="E80" s="7" t="s">
        <v>136</v>
      </c>
      <c r="F80" s="9" t="s">
        <v>157</v>
      </c>
    </row>
    <row r="81" customFormat="false" ht="12" hidden="false" customHeight="false" outlineLevel="0" collapsed="false">
      <c r="A81" s="54" t="s">
        <v>158</v>
      </c>
      <c r="B81" s="41" t="n">
        <v>34</v>
      </c>
      <c r="C81" s="62"/>
      <c r="D81" s="42" t="s">
        <v>132</v>
      </c>
      <c r="E81" s="7" t="s">
        <v>52</v>
      </c>
      <c r="F81" s="9" t="s">
        <v>53</v>
      </c>
    </row>
    <row r="82" customFormat="false" ht="12" hidden="false" customHeight="false" outlineLevel="0" collapsed="false">
      <c r="A82" s="21" t="s">
        <v>159</v>
      </c>
      <c r="B82" s="6" t="n">
        <v>35</v>
      </c>
      <c r="C82" s="63"/>
      <c r="D82" s="8" t="s">
        <v>132</v>
      </c>
      <c r="E82" s="15" t="s">
        <v>140</v>
      </c>
      <c r="F82" s="9"/>
    </row>
    <row r="83" customFormat="false" ht="12" hidden="false" customHeight="false" outlineLevel="0" collapsed="false">
      <c r="A83" s="21" t="s">
        <v>160</v>
      </c>
      <c r="B83" s="6" t="n">
        <v>36</v>
      </c>
      <c r="C83" s="17"/>
      <c r="D83" s="8" t="s">
        <v>132</v>
      </c>
      <c r="E83" s="15" t="s">
        <v>142</v>
      </c>
      <c r="F83" s="9"/>
    </row>
    <row r="84" customFormat="false" ht="12" hidden="false" customHeight="false" outlineLevel="0" collapsed="false">
      <c r="A84" s="54" t="s">
        <v>161</v>
      </c>
      <c r="B84" s="41" t="n">
        <v>37</v>
      </c>
      <c r="C84" s="17"/>
      <c r="D84" s="42" t="s">
        <v>132</v>
      </c>
      <c r="E84" s="15" t="s">
        <v>144</v>
      </c>
      <c r="F84" s="9"/>
    </row>
    <row r="85" customFormat="false" ht="12" hidden="false" customHeight="false" outlineLevel="0" collapsed="false">
      <c r="A85" s="21" t="s">
        <v>162</v>
      </c>
      <c r="B85" s="6" t="n">
        <v>38</v>
      </c>
      <c r="C85" s="63"/>
      <c r="D85" s="8" t="s">
        <v>132</v>
      </c>
      <c r="E85" s="7" t="s">
        <v>146</v>
      </c>
      <c r="F85" s="9"/>
    </row>
    <row r="86" customFormat="false" ht="12" hidden="false" customHeight="false" outlineLevel="0" collapsed="false">
      <c r="A86" s="21" t="s">
        <v>163</v>
      </c>
      <c r="B86" s="6" t="n">
        <v>39</v>
      </c>
      <c r="C86" s="17"/>
      <c r="D86" s="8" t="s">
        <v>132</v>
      </c>
      <c r="E86" s="7" t="s">
        <v>148</v>
      </c>
      <c r="F86" s="9"/>
    </row>
    <row r="87" customFormat="false" ht="12" hidden="false" customHeight="false" outlineLevel="0" collapsed="false">
      <c r="A87" s="54" t="s">
        <v>164</v>
      </c>
      <c r="B87" s="41" t="n">
        <v>40</v>
      </c>
      <c r="C87" s="17"/>
      <c r="D87" s="42" t="s">
        <v>132</v>
      </c>
      <c r="E87" s="7" t="s">
        <v>52</v>
      </c>
      <c r="F87" s="9"/>
    </row>
    <row r="88" customFormat="false" ht="12" hidden="false" customHeight="false" outlineLevel="0" collapsed="false">
      <c r="A88" s="30" t="s">
        <v>165</v>
      </c>
      <c r="B88" s="31"/>
      <c r="C88" s="45" t="n">
        <f aca="false">C82+C85</f>
        <v>0</v>
      </c>
      <c r="D88" s="33" t="s">
        <v>132</v>
      </c>
      <c r="E88" s="34" t="s">
        <v>166</v>
      </c>
      <c r="F88" s="46" t="s">
        <v>61</v>
      </c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7"/>
      <c r="EB88" s="47"/>
      <c r="EC88" s="47"/>
      <c r="ED88" s="47"/>
      <c r="EE88" s="47"/>
      <c r="EF88" s="47"/>
      <c r="EG88" s="47"/>
      <c r="EH88" s="47"/>
      <c r="EI88" s="47"/>
      <c r="EJ88" s="47"/>
      <c r="EK88" s="47"/>
      <c r="EL88" s="47"/>
      <c r="EM88" s="47"/>
      <c r="EN88" s="47"/>
      <c r="EO88" s="47"/>
      <c r="EP88" s="47"/>
      <c r="EQ88" s="47"/>
      <c r="ER88" s="47"/>
      <c r="ES88" s="47"/>
      <c r="ET88" s="47"/>
      <c r="EU88" s="47"/>
      <c r="EV88" s="47"/>
      <c r="EW88" s="47"/>
      <c r="EX88" s="47"/>
      <c r="EY88" s="47"/>
      <c r="EZ88" s="47"/>
      <c r="FA88" s="47"/>
      <c r="FB88" s="47"/>
      <c r="FC88" s="47"/>
      <c r="FD88" s="47"/>
      <c r="FE88" s="47"/>
      <c r="FF88" s="47"/>
      <c r="FG88" s="47"/>
      <c r="FH88" s="47"/>
      <c r="FI88" s="47"/>
      <c r="FJ88" s="47"/>
      <c r="FK88" s="47"/>
      <c r="FL88" s="47"/>
      <c r="FM88" s="47"/>
      <c r="FN88" s="47"/>
      <c r="FO88" s="47"/>
      <c r="FP88" s="47"/>
      <c r="FQ88" s="47"/>
      <c r="FR88" s="47"/>
      <c r="FS88" s="47"/>
      <c r="FT88" s="47"/>
      <c r="FU88" s="47"/>
      <c r="FV88" s="47"/>
      <c r="FW88" s="47"/>
      <c r="FX88" s="47"/>
      <c r="FY88" s="47"/>
      <c r="FZ88" s="47"/>
      <c r="GA88" s="47"/>
      <c r="GB88" s="47"/>
      <c r="GC88" s="47"/>
      <c r="GD88" s="47"/>
      <c r="GE88" s="47"/>
      <c r="GF88" s="47"/>
      <c r="GG88" s="47"/>
      <c r="GH88" s="47"/>
      <c r="GI88" s="47"/>
      <c r="GJ88" s="47"/>
      <c r="GK88" s="47"/>
      <c r="GL88" s="47"/>
      <c r="GM88" s="47"/>
      <c r="GN88" s="47"/>
      <c r="GO88" s="47"/>
      <c r="GP88" s="47"/>
      <c r="GQ88" s="47"/>
      <c r="GR88" s="47"/>
      <c r="GS88" s="47"/>
      <c r="GT88" s="47"/>
      <c r="GU88" s="47"/>
      <c r="GV88" s="47"/>
      <c r="GW88" s="47"/>
      <c r="GX88" s="47"/>
      <c r="GY88" s="47"/>
      <c r="GZ88" s="47"/>
      <c r="HA88" s="47"/>
      <c r="HB88" s="47"/>
      <c r="HC88" s="47"/>
      <c r="HD88" s="47"/>
      <c r="HE88" s="47"/>
      <c r="HF88" s="47"/>
      <c r="HG88" s="47"/>
      <c r="HH88" s="47"/>
      <c r="HI88" s="47"/>
      <c r="HJ88" s="47"/>
      <c r="HK88" s="47"/>
      <c r="HL88" s="47"/>
      <c r="HM88" s="47"/>
      <c r="HN88" s="47"/>
      <c r="HO88" s="47"/>
      <c r="HP88" s="47"/>
      <c r="HQ88" s="47"/>
      <c r="HR88" s="47"/>
      <c r="HS88" s="47"/>
      <c r="HT88" s="47"/>
      <c r="HU88" s="47"/>
      <c r="HV88" s="47"/>
      <c r="HW88" s="47"/>
      <c r="HX88" s="47"/>
      <c r="HY88" s="47"/>
      <c r="HZ88" s="47"/>
      <c r="IA88" s="47"/>
      <c r="IB88" s="47"/>
      <c r="IC88" s="47"/>
      <c r="ID88" s="47"/>
      <c r="IE88" s="47"/>
      <c r="IF88" s="47"/>
      <c r="IG88" s="47"/>
      <c r="IH88" s="47"/>
      <c r="II88" s="47"/>
      <c r="IJ88" s="47"/>
      <c r="IK88" s="47"/>
      <c r="IL88" s="47"/>
      <c r="IM88" s="47"/>
      <c r="IN88" s="47"/>
      <c r="IO88" s="47"/>
      <c r="IP88" s="47"/>
      <c r="IQ88" s="47"/>
      <c r="IR88" s="47"/>
      <c r="IS88" s="47"/>
      <c r="IT88" s="47"/>
      <c r="IU88" s="47"/>
      <c r="IV88" s="47"/>
      <c r="IW88" s="47"/>
    </row>
    <row r="89" customFormat="false" ht="12" hidden="false" customHeight="false" outlineLevel="0" collapsed="false">
      <c r="A89" s="30" t="s">
        <v>167</v>
      </c>
      <c r="B89" s="31"/>
      <c r="C89" s="45" t="n">
        <f aca="false">C83+C86</f>
        <v>0</v>
      </c>
      <c r="D89" s="33" t="s">
        <v>132</v>
      </c>
      <c r="E89" s="34" t="s">
        <v>79</v>
      </c>
      <c r="F89" s="46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47"/>
      <c r="EF89" s="47"/>
      <c r="EG89" s="47"/>
      <c r="EH89" s="47"/>
      <c r="EI89" s="47"/>
      <c r="EJ89" s="47"/>
      <c r="EK89" s="47"/>
      <c r="EL89" s="47"/>
      <c r="EM89" s="47"/>
      <c r="EN89" s="47"/>
      <c r="EO89" s="47"/>
      <c r="EP89" s="47"/>
      <c r="EQ89" s="47"/>
      <c r="ER89" s="47"/>
      <c r="ES89" s="47"/>
      <c r="ET89" s="47"/>
      <c r="EU89" s="47"/>
      <c r="EV89" s="47"/>
      <c r="EW89" s="47"/>
      <c r="EX89" s="47"/>
      <c r="EY89" s="47"/>
      <c r="EZ89" s="47"/>
      <c r="FA89" s="47"/>
      <c r="FB89" s="47"/>
      <c r="FC89" s="47"/>
      <c r="FD89" s="47"/>
      <c r="FE89" s="47"/>
      <c r="FF89" s="47"/>
      <c r="FG89" s="47"/>
      <c r="FH89" s="47"/>
      <c r="FI89" s="47"/>
      <c r="FJ89" s="47"/>
      <c r="FK89" s="47"/>
      <c r="FL89" s="47"/>
      <c r="FM89" s="47"/>
      <c r="FN89" s="47"/>
      <c r="FO89" s="47"/>
      <c r="FP89" s="47"/>
      <c r="FQ89" s="47"/>
      <c r="FR89" s="47"/>
      <c r="FS89" s="47"/>
      <c r="FT89" s="47"/>
      <c r="FU89" s="47"/>
      <c r="FV89" s="47"/>
      <c r="FW89" s="47"/>
      <c r="FX89" s="47"/>
      <c r="FY89" s="47"/>
      <c r="FZ89" s="47"/>
      <c r="GA89" s="47"/>
      <c r="GB89" s="47"/>
      <c r="GC89" s="47"/>
      <c r="GD89" s="47"/>
      <c r="GE89" s="47"/>
      <c r="GF89" s="47"/>
      <c r="GG89" s="47"/>
      <c r="GH89" s="47"/>
      <c r="GI89" s="47"/>
      <c r="GJ89" s="47"/>
      <c r="GK89" s="47"/>
      <c r="GL89" s="47"/>
      <c r="GM89" s="47"/>
      <c r="GN89" s="47"/>
      <c r="GO89" s="47"/>
      <c r="GP89" s="47"/>
      <c r="GQ89" s="47"/>
      <c r="GR89" s="47"/>
      <c r="GS89" s="47"/>
      <c r="GT89" s="47"/>
      <c r="GU89" s="47"/>
      <c r="GV89" s="47"/>
      <c r="GW89" s="47"/>
      <c r="GX89" s="47"/>
      <c r="GY89" s="47"/>
      <c r="GZ89" s="47"/>
      <c r="HA89" s="47"/>
      <c r="HB89" s="47"/>
      <c r="HC89" s="47"/>
      <c r="HD89" s="47"/>
      <c r="HE89" s="47"/>
      <c r="HF89" s="47"/>
      <c r="HG89" s="47"/>
      <c r="HH89" s="47"/>
      <c r="HI89" s="47"/>
      <c r="HJ89" s="47"/>
      <c r="HK89" s="47"/>
      <c r="HL89" s="47"/>
      <c r="HM89" s="47"/>
      <c r="HN89" s="47"/>
      <c r="HO89" s="47"/>
      <c r="HP89" s="47"/>
      <c r="HQ89" s="47"/>
      <c r="HR89" s="47"/>
      <c r="HS89" s="47"/>
      <c r="HT89" s="47"/>
      <c r="HU89" s="47"/>
      <c r="HV89" s="47"/>
      <c r="HW89" s="47"/>
      <c r="HX89" s="47"/>
      <c r="HY89" s="47"/>
      <c r="HZ89" s="47"/>
      <c r="IA89" s="47"/>
      <c r="IB89" s="47"/>
      <c r="IC89" s="47"/>
      <c r="ID89" s="47"/>
      <c r="IE89" s="47"/>
      <c r="IF89" s="47"/>
      <c r="IG89" s="47"/>
      <c r="IH89" s="47"/>
      <c r="II89" s="47"/>
      <c r="IJ89" s="47"/>
      <c r="IK89" s="47"/>
      <c r="IL89" s="47"/>
      <c r="IM89" s="47"/>
      <c r="IN89" s="47"/>
      <c r="IO89" s="47"/>
      <c r="IP89" s="47"/>
      <c r="IQ89" s="47"/>
      <c r="IR89" s="47"/>
      <c r="IS89" s="47"/>
      <c r="IT89" s="47"/>
      <c r="IU89" s="47"/>
      <c r="IV89" s="47"/>
      <c r="IW89" s="47"/>
    </row>
    <row r="90" customFormat="false" ht="12" hidden="false" customHeight="false" outlineLevel="0" collapsed="false">
      <c r="A90" s="48" t="s">
        <v>168</v>
      </c>
      <c r="B90" s="49"/>
      <c r="C90" s="50" t="n">
        <f aca="false">C84+C87</f>
        <v>0</v>
      </c>
      <c r="D90" s="51" t="s">
        <v>132</v>
      </c>
      <c r="E90" s="34" t="s">
        <v>81</v>
      </c>
      <c r="F90" s="46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  <c r="GJ90" s="47"/>
      <c r="GK90" s="47"/>
      <c r="GL90" s="47"/>
      <c r="GM90" s="47"/>
      <c r="GN90" s="47"/>
      <c r="GO90" s="47"/>
      <c r="GP90" s="47"/>
      <c r="GQ90" s="47"/>
      <c r="GR90" s="47"/>
      <c r="GS90" s="47"/>
      <c r="GT90" s="47"/>
      <c r="GU90" s="47"/>
      <c r="GV90" s="47"/>
      <c r="GW90" s="47"/>
      <c r="GX90" s="47"/>
      <c r="GY90" s="47"/>
      <c r="GZ90" s="47"/>
      <c r="HA90" s="47"/>
      <c r="HB90" s="47"/>
      <c r="HC90" s="47"/>
      <c r="HD90" s="47"/>
      <c r="HE90" s="47"/>
      <c r="HF90" s="47"/>
      <c r="HG90" s="47"/>
      <c r="HH90" s="47"/>
      <c r="HI90" s="47"/>
      <c r="HJ90" s="47"/>
      <c r="HK90" s="47"/>
      <c r="HL90" s="47"/>
      <c r="HM90" s="47"/>
      <c r="HN90" s="47"/>
      <c r="HO90" s="47"/>
      <c r="HP90" s="47"/>
      <c r="HQ90" s="47"/>
      <c r="HR90" s="47"/>
      <c r="HS90" s="47"/>
      <c r="HT90" s="47"/>
      <c r="HU90" s="47"/>
      <c r="HV90" s="47"/>
      <c r="HW90" s="47"/>
      <c r="HX90" s="47"/>
      <c r="HY90" s="47"/>
      <c r="HZ90" s="47"/>
      <c r="IA90" s="47"/>
      <c r="IB90" s="47"/>
      <c r="IC90" s="47"/>
      <c r="ID90" s="47"/>
      <c r="IE90" s="47"/>
      <c r="IF90" s="47"/>
      <c r="IG90" s="47"/>
      <c r="IH90" s="47"/>
      <c r="II90" s="47"/>
      <c r="IJ90" s="47"/>
      <c r="IK90" s="47"/>
      <c r="IL90" s="47"/>
      <c r="IM90" s="47"/>
      <c r="IN90" s="47"/>
      <c r="IO90" s="47"/>
      <c r="IP90" s="47"/>
      <c r="IQ90" s="47"/>
      <c r="IR90" s="47"/>
      <c r="IS90" s="47"/>
      <c r="IT90" s="47"/>
      <c r="IU90" s="47"/>
      <c r="IV90" s="47"/>
      <c r="IW90" s="47"/>
    </row>
    <row r="91" customFormat="false" ht="12" hidden="false" customHeight="false" outlineLevel="0" collapsed="false">
      <c r="A91" s="52" t="s">
        <v>169</v>
      </c>
      <c r="B91" s="36"/>
      <c r="C91" s="55"/>
      <c r="D91" s="8"/>
      <c r="E91" s="7"/>
      <c r="F91" s="9"/>
    </row>
    <row r="92" customFormat="false" ht="12" hidden="false" customHeight="false" outlineLevel="0" collapsed="false">
      <c r="A92" s="30" t="s">
        <v>170</v>
      </c>
      <c r="B92" s="31"/>
      <c r="C92" s="45" t="n">
        <f aca="false">C75+C88</f>
        <v>0</v>
      </c>
      <c r="D92" s="33" t="s">
        <v>132</v>
      </c>
      <c r="E92" s="34" t="s">
        <v>171</v>
      </c>
      <c r="F92" s="46" t="s">
        <v>61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47"/>
      <c r="GU92" s="47"/>
      <c r="GV92" s="47"/>
      <c r="GW92" s="47"/>
      <c r="GX92" s="47"/>
      <c r="GY92" s="47"/>
      <c r="GZ92" s="47"/>
      <c r="HA92" s="47"/>
      <c r="HB92" s="47"/>
      <c r="HC92" s="47"/>
      <c r="HD92" s="47"/>
      <c r="HE92" s="47"/>
      <c r="HF92" s="47"/>
      <c r="HG92" s="47"/>
      <c r="HH92" s="47"/>
      <c r="HI92" s="47"/>
      <c r="HJ92" s="47"/>
      <c r="HK92" s="47"/>
      <c r="HL92" s="47"/>
      <c r="HM92" s="47"/>
      <c r="HN92" s="47"/>
      <c r="HO92" s="47"/>
      <c r="HP92" s="47"/>
      <c r="HQ92" s="47"/>
      <c r="HR92" s="47"/>
      <c r="HS92" s="47"/>
      <c r="HT92" s="47"/>
      <c r="HU92" s="47"/>
      <c r="HV92" s="47"/>
      <c r="HW92" s="47"/>
      <c r="HX92" s="47"/>
      <c r="HY92" s="47"/>
      <c r="HZ92" s="47"/>
      <c r="IA92" s="47"/>
      <c r="IB92" s="47"/>
      <c r="IC92" s="47"/>
      <c r="ID92" s="47"/>
      <c r="IE92" s="47"/>
      <c r="IF92" s="47"/>
      <c r="IG92" s="47"/>
      <c r="IH92" s="47"/>
      <c r="II92" s="47"/>
      <c r="IJ92" s="47"/>
      <c r="IK92" s="47"/>
      <c r="IL92" s="47"/>
      <c r="IM92" s="47"/>
      <c r="IN92" s="47"/>
      <c r="IO92" s="47"/>
      <c r="IP92" s="47"/>
      <c r="IQ92" s="47"/>
      <c r="IR92" s="47"/>
      <c r="IS92" s="47"/>
      <c r="IT92" s="47"/>
      <c r="IU92" s="47"/>
      <c r="IV92" s="47"/>
      <c r="IW92" s="47"/>
    </row>
    <row r="93" customFormat="false" ht="12" hidden="false" customHeight="false" outlineLevel="0" collapsed="false">
      <c r="A93" s="30" t="s">
        <v>172</v>
      </c>
      <c r="B93" s="31"/>
      <c r="C93" s="45" t="n">
        <f aca="false">C76+C89</f>
        <v>0</v>
      </c>
      <c r="D93" s="33" t="s">
        <v>132</v>
      </c>
      <c r="E93" s="34" t="s">
        <v>86</v>
      </c>
      <c r="F93" s="46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  <c r="ED93" s="47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7"/>
      <c r="EZ93" s="47"/>
      <c r="FA93" s="47"/>
      <c r="FB93" s="47"/>
      <c r="FC93" s="47"/>
      <c r="FD93" s="47"/>
      <c r="FE93" s="47"/>
      <c r="FF93" s="47"/>
      <c r="FG93" s="47"/>
      <c r="FH93" s="47"/>
      <c r="FI93" s="47"/>
      <c r="FJ93" s="47"/>
      <c r="FK93" s="47"/>
      <c r="FL93" s="47"/>
      <c r="FM93" s="47"/>
      <c r="FN93" s="47"/>
      <c r="FO93" s="47"/>
      <c r="FP93" s="47"/>
      <c r="FQ93" s="47"/>
      <c r="FR93" s="47"/>
      <c r="FS93" s="47"/>
      <c r="FT93" s="47"/>
      <c r="FU93" s="47"/>
      <c r="FV93" s="47"/>
      <c r="FW93" s="47"/>
      <c r="FX93" s="47"/>
      <c r="FY93" s="47"/>
      <c r="FZ93" s="47"/>
      <c r="GA93" s="47"/>
      <c r="GB93" s="47"/>
      <c r="GC93" s="47"/>
      <c r="GD93" s="47"/>
      <c r="GE93" s="47"/>
      <c r="GF93" s="47"/>
      <c r="GG93" s="47"/>
      <c r="GH93" s="47"/>
      <c r="GI93" s="47"/>
      <c r="GJ93" s="47"/>
      <c r="GK93" s="47"/>
      <c r="GL93" s="47"/>
      <c r="GM93" s="47"/>
      <c r="GN93" s="47"/>
      <c r="GO93" s="47"/>
      <c r="GP93" s="47"/>
      <c r="GQ93" s="47"/>
      <c r="GR93" s="47"/>
      <c r="GS93" s="47"/>
      <c r="GT93" s="47"/>
      <c r="GU93" s="47"/>
      <c r="GV93" s="47"/>
      <c r="GW93" s="47"/>
      <c r="GX93" s="47"/>
      <c r="GY93" s="47"/>
      <c r="GZ93" s="47"/>
      <c r="HA93" s="47"/>
      <c r="HB93" s="47"/>
      <c r="HC93" s="47"/>
      <c r="HD93" s="47"/>
      <c r="HE93" s="47"/>
      <c r="HF93" s="47"/>
      <c r="HG93" s="47"/>
      <c r="HH93" s="47"/>
      <c r="HI93" s="47"/>
      <c r="HJ93" s="47"/>
      <c r="HK93" s="47"/>
      <c r="HL93" s="47"/>
      <c r="HM93" s="47"/>
      <c r="HN93" s="47"/>
      <c r="HO93" s="47"/>
      <c r="HP93" s="47"/>
      <c r="HQ93" s="47"/>
      <c r="HR93" s="47"/>
      <c r="HS93" s="47"/>
      <c r="HT93" s="47"/>
      <c r="HU93" s="47"/>
      <c r="HV93" s="47"/>
      <c r="HW93" s="47"/>
      <c r="HX93" s="47"/>
      <c r="HY93" s="47"/>
      <c r="HZ93" s="47"/>
      <c r="IA93" s="47"/>
      <c r="IB93" s="47"/>
      <c r="IC93" s="47"/>
      <c r="ID93" s="47"/>
      <c r="IE93" s="47"/>
      <c r="IF93" s="47"/>
      <c r="IG93" s="47"/>
      <c r="IH93" s="47"/>
      <c r="II93" s="47"/>
      <c r="IJ93" s="47"/>
      <c r="IK93" s="47"/>
      <c r="IL93" s="47"/>
      <c r="IM93" s="47"/>
      <c r="IN93" s="47"/>
      <c r="IO93" s="47"/>
      <c r="IP93" s="47"/>
      <c r="IQ93" s="47"/>
      <c r="IR93" s="47"/>
      <c r="IS93" s="47"/>
      <c r="IT93" s="47"/>
      <c r="IU93" s="47"/>
      <c r="IV93" s="47"/>
      <c r="IW93" s="47"/>
    </row>
    <row r="94" customFormat="false" ht="12" hidden="false" customHeight="false" outlineLevel="0" collapsed="false">
      <c r="A94" s="48" t="s">
        <v>173</v>
      </c>
      <c r="B94" s="49"/>
      <c r="C94" s="50" t="n">
        <f aca="false">C77+C90</f>
        <v>0</v>
      </c>
      <c r="D94" s="51" t="s">
        <v>132</v>
      </c>
      <c r="E94" s="34" t="s">
        <v>174</v>
      </c>
      <c r="F94" s="46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  <c r="ED94" s="47"/>
      <c r="EE94" s="47"/>
      <c r="EF94" s="47"/>
      <c r="EG94" s="47"/>
      <c r="EH94" s="47"/>
      <c r="EI94" s="47"/>
      <c r="EJ94" s="47"/>
      <c r="EK94" s="47"/>
      <c r="EL94" s="47"/>
      <c r="EM94" s="47"/>
      <c r="EN94" s="47"/>
      <c r="EO94" s="47"/>
      <c r="EP94" s="47"/>
      <c r="EQ94" s="47"/>
      <c r="ER94" s="47"/>
      <c r="ES94" s="47"/>
      <c r="ET94" s="47"/>
      <c r="EU94" s="47"/>
      <c r="EV94" s="47"/>
      <c r="EW94" s="47"/>
      <c r="EX94" s="47"/>
      <c r="EY94" s="47"/>
      <c r="EZ94" s="47"/>
      <c r="FA94" s="47"/>
      <c r="FB94" s="47"/>
      <c r="FC94" s="47"/>
      <c r="FD94" s="47"/>
      <c r="FE94" s="47"/>
      <c r="FF94" s="47"/>
      <c r="FG94" s="47"/>
      <c r="FH94" s="47"/>
      <c r="FI94" s="47"/>
      <c r="FJ94" s="47"/>
      <c r="FK94" s="47"/>
      <c r="FL94" s="47"/>
      <c r="FM94" s="47"/>
      <c r="FN94" s="47"/>
      <c r="FO94" s="47"/>
      <c r="FP94" s="47"/>
      <c r="FQ94" s="47"/>
      <c r="FR94" s="47"/>
      <c r="FS94" s="47"/>
      <c r="FT94" s="47"/>
      <c r="FU94" s="47"/>
      <c r="FV94" s="47"/>
      <c r="FW94" s="47"/>
      <c r="FX94" s="47"/>
      <c r="FY94" s="47"/>
      <c r="FZ94" s="47"/>
      <c r="GA94" s="47"/>
      <c r="GB94" s="47"/>
      <c r="GC94" s="47"/>
      <c r="GD94" s="47"/>
      <c r="GE94" s="47"/>
      <c r="GF94" s="47"/>
      <c r="GG94" s="47"/>
      <c r="GH94" s="47"/>
      <c r="GI94" s="47"/>
      <c r="GJ94" s="47"/>
      <c r="GK94" s="47"/>
      <c r="GL94" s="47"/>
      <c r="GM94" s="47"/>
      <c r="GN94" s="47"/>
      <c r="GO94" s="47"/>
      <c r="GP94" s="47"/>
      <c r="GQ94" s="47"/>
      <c r="GR94" s="47"/>
      <c r="GS94" s="47"/>
      <c r="GT94" s="47"/>
      <c r="GU94" s="47"/>
      <c r="GV94" s="47"/>
      <c r="GW94" s="47"/>
      <c r="GX94" s="47"/>
      <c r="GY94" s="47"/>
      <c r="GZ94" s="47"/>
      <c r="HA94" s="47"/>
      <c r="HB94" s="47"/>
      <c r="HC94" s="47"/>
      <c r="HD94" s="47"/>
      <c r="HE94" s="47"/>
      <c r="HF94" s="47"/>
      <c r="HG94" s="47"/>
      <c r="HH94" s="47"/>
      <c r="HI94" s="47"/>
      <c r="HJ94" s="47"/>
      <c r="HK94" s="47"/>
      <c r="HL94" s="47"/>
      <c r="HM94" s="47"/>
      <c r="HN94" s="47"/>
      <c r="HO94" s="47"/>
      <c r="HP94" s="47"/>
      <c r="HQ94" s="47"/>
      <c r="HR94" s="47"/>
      <c r="HS94" s="47"/>
      <c r="HT94" s="47"/>
      <c r="HU94" s="47"/>
      <c r="HV94" s="47"/>
      <c r="HW94" s="47"/>
      <c r="HX94" s="47"/>
      <c r="HY94" s="47"/>
      <c r="HZ94" s="47"/>
      <c r="IA94" s="47"/>
      <c r="IB94" s="47"/>
      <c r="IC94" s="47"/>
      <c r="ID94" s="47"/>
      <c r="IE94" s="47"/>
      <c r="IF94" s="47"/>
      <c r="IG94" s="47"/>
      <c r="IH94" s="47"/>
      <c r="II94" s="47"/>
      <c r="IJ94" s="47"/>
      <c r="IK94" s="47"/>
      <c r="IL94" s="47"/>
      <c r="IM94" s="47"/>
      <c r="IN94" s="47"/>
      <c r="IO94" s="47"/>
      <c r="IP94" s="47"/>
      <c r="IQ94" s="47"/>
      <c r="IR94" s="47"/>
      <c r="IS94" s="47"/>
      <c r="IT94" s="47"/>
      <c r="IU94" s="47"/>
      <c r="IV94" s="47"/>
      <c r="IW94" s="47"/>
    </row>
    <row r="95" customFormat="false" ht="12" hidden="false" customHeight="false" outlineLevel="0" collapsed="false">
      <c r="A95" s="64" t="s">
        <v>175</v>
      </c>
      <c r="B95" s="57"/>
      <c r="C95" s="55"/>
      <c r="D95" s="58"/>
      <c r="E95" s="15" t="s">
        <v>176</v>
      </c>
      <c r="F95" s="9" t="s">
        <v>177</v>
      </c>
    </row>
    <row r="96" customFormat="false" ht="12" hidden="false" customHeight="false" outlineLevel="0" collapsed="false">
      <c r="A96" s="65" t="s">
        <v>178</v>
      </c>
      <c r="B96" s="57" t="n">
        <v>41</v>
      </c>
      <c r="C96" s="39"/>
      <c r="D96" s="58" t="s">
        <v>132</v>
      </c>
      <c r="E96" s="56" t="s">
        <v>179</v>
      </c>
      <c r="F96" s="9"/>
    </row>
    <row r="97" customFormat="false" ht="12" hidden="false" customHeight="false" outlineLevel="0" collapsed="false">
      <c r="A97" s="65" t="s">
        <v>180</v>
      </c>
      <c r="B97" s="57" t="n">
        <v>42</v>
      </c>
      <c r="C97" s="39"/>
      <c r="D97" s="58" t="s">
        <v>132</v>
      </c>
      <c r="E97" s="56" t="s">
        <v>181</v>
      </c>
      <c r="F97" s="9"/>
    </row>
    <row r="98" customFormat="false" ht="12" hidden="false" customHeight="false" outlineLevel="0" collapsed="false">
      <c r="A98" s="65" t="s">
        <v>182</v>
      </c>
      <c r="B98" s="57" t="n">
        <v>43</v>
      </c>
      <c r="C98" s="39"/>
      <c r="D98" s="58" t="s">
        <v>132</v>
      </c>
      <c r="E98" s="56" t="s">
        <v>183</v>
      </c>
      <c r="F98" s="9"/>
    </row>
    <row r="99" customFormat="false" ht="12" hidden="false" customHeight="false" outlineLevel="0" collapsed="false">
      <c r="A99" s="65" t="s">
        <v>184</v>
      </c>
      <c r="B99" s="57" t="n">
        <v>44</v>
      </c>
      <c r="C99" s="39"/>
      <c r="D99" s="58" t="s">
        <v>132</v>
      </c>
      <c r="E99" s="56" t="s">
        <v>185</v>
      </c>
      <c r="F99" s="9"/>
    </row>
    <row r="100" customFormat="false" ht="12" hidden="false" customHeight="false" outlineLevel="0" collapsed="false">
      <c r="A100" s="65" t="s">
        <v>186</v>
      </c>
      <c r="B100" s="57" t="n">
        <v>45</v>
      </c>
      <c r="C100" s="39"/>
      <c r="D100" s="58" t="s">
        <v>132</v>
      </c>
      <c r="E100" s="56" t="s">
        <v>187</v>
      </c>
      <c r="F100" s="9"/>
    </row>
    <row r="101" customFormat="false" ht="12" hidden="false" customHeight="false" outlineLevel="0" collapsed="false">
      <c r="A101" s="65" t="s">
        <v>188</v>
      </c>
      <c r="B101" s="57" t="n">
        <v>46</v>
      </c>
      <c r="C101" s="39"/>
      <c r="D101" s="58" t="s">
        <v>132</v>
      </c>
      <c r="E101" s="56" t="s">
        <v>189</v>
      </c>
      <c r="F101" s="9"/>
    </row>
    <row r="102" customFormat="false" ht="12" hidden="false" customHeight="false" outlineLevel="0" collapsed="false">
      <c r="A102" s="65" t="s">
        <v>190</v>
      </c>
      <c r="B102" s="57" t="n">
        <v>47</v>
      </c>
      <c r="C102" s="39"/>
      <c r="D102" s="58" t="s">
        <v>132</v>
      </c>
      <c r="E102" s="56" t="s">
        <v>191</v>
      </c>
      <c r="F102" s="9"/>
    </row>
    <row r="103" customFormat="false" ht="12" hidden="false" customHeight="false" outlineLevel="0" collapsed="false">
      <c r="A103" s="65" t="s">
        <v>192</v>
      </c>
      <c r="B103" s="57" t="n">
        <v>48</v>
      </c>
      <c r="C103" s="39"/>
      <c r="D103" s="58" t="s">
        <v>132</v>
      </c>
      <c r="E103" s="56" t="s">
        <v>193</v>
      </c>
      <c r="F103" s="9"/>
    </row>
    <row r="104" customFormat="false" ht="12" hidden="false" customHeight="false" outlineLevel="0" collapsed="false">
      <c r="A104" s="65" t="s">
        <v>194</v>
      </c>
      <c r="B104" s="57" t="n">
        <v>49</v>
      </c>
      <c r="C104" s="39"/>
      <c r="D104" s="58" t="s">
        <v>132</v>
      </c>
      <c r="E104" s="56" t="s">
        <v>195</v>
      </c>
      <c r="F104" s="9"/>
    </row>
    <row r="105" customFormat="false" ht="12" hidden="false" customHeight="false" outlineLevel="0" collapsed="false">
      <c r="A105" s="65" t="s">
        <v>196</v>
      </c>
      <c r="B105" s="57" t="n">
        <v>50</v>
      </c>
      <c r="C105" s="39"/>
      <c r="D105" s="58" t="s">
        <v>132</v>
      </c>
      <c r="E105" s="56" t="s">
        <v>197</v>
      </c>
      <c r="F105" s="9"/>
    </row>
    <row r="106" customFormat="false" ht="12" hidden="false" customHeight="false" outlineLevel="0" collapsed="false">
      <c r="A106" s="66" t="s">
        <v>198</v>
      </c>
      <c r="B106" s="49"/>
      <c r="C106" s="50" t="n">
        <f aca="false">SUM(C96:C105)</f>
        <v>0</v>
      </c>
      <c r="D106" s="51" t="s">
        <v>132</v>
      </c>
      <c r="E106" s="34" t="s">
        <v>199</v>
      </c>
      <c r="F106" s="46" t="s">
        <v>112</v>
      </c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7"/>
      <c r="EZ106" s="47"/>
      <c r="FA106" s="47"/>
      <c r="FB106" s="47"/>
      <c r="FC106" s="47"/>
      <c r="FD106" s="47"/>
      <c r="FE106" s="47"/>
      <c r="FF106" s="47"/>
      <c r="FG106" s="47"/>
      <c r="FH106" s="47"/>
      <c r="FI106" s="47"/>
      <c r="FJ106" s="47"/>
      <c r="FK106" s="47"/>
      <c r="FL106" s="47"/>
      <c r="FM106" s="47"/>
      <c r="FN106" s="47"/>
      <c r="FO106" s="47"/>
      <c r="FP106" s="47"/>
      <c r="FQ106" s="47"/>
      <c r="FR106" s="47"/>
      <c r="FS106" s="47"/>
      <c r="FT106" s="47"/>
      <c r="FU106" s="47"/>
      <c r="FV106" s="47"/>
      <c r="FW106" s="47"/>
      <c r="FX106" s="47"/>
      <c r="FY106" s="47"/>
      <c r="FZ106" s="47"/>
      <c r="GA106" s="47"/>
      <c r="GB106" s="47"/>
      <c r="GC106" s="47"/>
      <c r="GD106" s="47"/>
      <c r="GE106" s="47"/>
      <c r="GF106" s="47"/>
      <c r="GG106" s="47"/>
      <c r="GH106" s="47"/>
      <c r="GI106" s="47"/>
      <c r="GJ106" s="47"/>
      <c r="GK106" s="47"/>
      <c r="GL106" s="47"/>
      <c r="GM106" s="47"/>
      <c r="GN106" s="47"/>
      <c r="GO106" s="47"/>
      <c r="GP106" s="47"/>
      <c r="GQ106" s="47"/>
      <c r="GR106" s="47"/>
      <c r="GS106" s="47"/>
      <c r="GT106" s="47"/>
      <c r="GU106" s="47"/>
      <c r="GV106" s="47"/>
      <c r="GW106" s="47"/>
      <c r="GX106" s="47"/>
      <c r="GY106" s="47"/>
      <c r="GZ106" s="47"/>
      <c r="HA106" s="47"/>
      <c r="HB106" s="47"/>
      <c r="HC106" s="47"/>
      <c r="HD106" s="47"/>
      <c r="HE106" s="47"/>
      <c r="HF106" s="47"/>
      <c r="HG106" s="47"/>
      <c r="HH106" s="47"/>
      <c r="HI106" s="47"/>
      <c r="HJ106" s="47"/>
      <c r="HK106" s="47"/>
      <c r="HL106" s="47"/>
      <c r="HM106" s="47"/>
      <c r="HN106" s="47"/>
      <c r="HO106" s="47"/>
      <c r="HP106" s="47"/>
      <c r="HQ106" s="47"/>
      <c r="HR106" s="47"/>
      <c r="HS106" s="47"/>
      <c r="HT106" s="47"/>
      <c r="HU106" s="47"/>
      <c r="HV106" s="47"/>
      <c r="HW106" s="47"/>
      <c r="HX106" s="47"/>
      <c r="HY106" s="47"/>
      <c r="HZ106" s="47"/>
      <c r="IA106" s="47"/>
      <c r="IB106" s="47"/>
      <c r="IC106" s="47"/>
      <c r="ID106" s="47"/>
      <c r="IE106" s="47"/>
      <c r="IF106" s="47"/>
      <c r="IG106" s="47"/>
      <c r="IH106" s="47"/>
      <c r="II106" s="47"/>
      <c r="IJ106" s="47"/>
      <c r="IK106" s="47"/>
      <c r="IL106" s="47"/>
      <c r="IM106" s="47"/>
      <c r="IN106" s="47"/>
      <c r="IO106" s="47"/>
      <c r="IP106" s="47"/>
      <c r="IQ106" s="47"/>
      <c r="IR106" s="47"/>
      <c r="IS106" s="47"/>
      <c r="IT106" s="47"/>
      <c r="IU106" s="47"/>
      <c r="IV106" s="47"/>
      <c r="IW106" s="47"/>
    </row>
    <row r="107" customFormat="false" ht="12" hidden="false" customHeight="false" outlineLevel="0" collapsed="false">
      <c r="A107" s="64" t="s">
        <v>200</v>
      </c>
      <c r="B107" s="57"/>
      <c r="C107" s="55"/>
      <c r="D107" s="58"/>
      <c r="E107" s="15" t="s">
        <v>201</v>
      </c>
      <c r="F107" s="9" t="s">
        <v>177</v>
      </c>
    </row>
    <row r="108" customFormat="false" ht="12" hidden="false" customHeight="false" outlineLevel="0" collapsed="false">
      <c r="A108" s="65" t="s">
        <v>202</v>
      </c>
      <c r="B108" s="57" t="n">
        <v>51</v>
      </c>
      <c r="C108" s="39"/>
      <c r="D108" s="58" t="s">
        <v>132</v>
      </c>
      <c r="E108" s="56" t="s">
        <v>203</v>
      </c>
      <c r="F108" s="9"/>
    </row>
    <row r="109" customFormat="false" ht="12" hidden="false" customHeight="false" outlineLevel="0" collapsed="false">
      <c r="A109" s="65" t="s">
        <v>204</v>
      </c>
      <c r="B109" s="57" t="n">
        <v>52</v>
      </c>
      <c r="C109" s="39"/>
      <c r="D109" s="58" t="s">
        <v>132</v>
      </c>
      <c r="E109" s="56" t="s">
        <v>205</v>
      </c>
      <c r="F109" s="9"/>
    </row>
    <row r="110" customFormat="false" ht="12" hidden="false" customHeight="false" outlineLevel="0" collapsed="false">
      <c r="A110" s="65" t="s">
        <v>206</v>
      </c>
      <c r="B110" s="57" t="n">
        <v>53</v>
      </c>
      <c r="C110" s="39"/>
      <c r="D110" s="58" t="s">
        <v>132</v>
      </c>
      <c r="E110" s="56" t="s">
        <v>207</v>
      </c>
      <c r="F110" s="9"/>
    </row>
    <row r="111" customFormat="false" ht="12" hidden="false" customHeight="false" outlineLevel="0" collapsed="false">
      <c r="A111" s="65" t="s">
        <v>208</v>
      </c>
      <c r="B111" s="57" t="n">
        <v>54</v>
      </c>
      <c r="C111" s="39"/>
      <c r="D111" s="58" t="s">
        <v>132</v>
      </c>
      <c r="E111" s="56" t="s">
        <v>209</v>
      </c>
      <c r="F111" s="9"/>
    </row>
    <row r="112" customFormat="false" ht="12" hidden="false" customHeight="false" outlineLevel="0" collapsed="false">
      <c r="A112" s="65" t="s">
        <v>210</v>
      </c>
      <c r="B112" s="57" t="n">
        <v>55</v>
      </c>
      <c r="C112" s="39"/>
      <c r="D112" s="58" t="s">
        <v>132</v>
      </c>
      <c r="E112" s="56" t="s">
        <v>211</v>
      </c>
      <c r="F112" s="9"/>
    </row>
    <row r="113" customFormat="false" ht="12" hidden="false" customHeight="false" outlineLevel="0" collapsed="false">
      <c r="A113" s="65" t="s">
        <v>212</v>
      </c>
      <c r="B113" s="57" t="n">
        <v>56</v>
      </c>
      <c r="C113" s="39"/>
      <c r="D113" s="58" t="s">
        <v>132</v>
      </c>
      <c r="E113" s="56" t="s">
        <v>213</v>
      </c>
      <c r="F113" s="9"/>
    </row>
    <row r="114" customFormat="false" ht="12" hidden="false" customHeight="false" outlineLevel="0" collapsed="false">
      <c r="A114" s="65" t="s">
        <v>214</v>
      </c>
      <c r="B114" s="57" t="n">
        <v>57</v>
      </c>
      <c r="C114" s="39"/>
      <c r="D114" s="58" t="s">
        <v>132</v>
      </c>
      <c r="E114" s="56" t="s">
        <v>215</v>
      </c>
      <c r="F114" s="9"/>
    </row>
    <row r="115" customFormat="false" ht="12" hidden="false" customHeight="false" outlineLevel="0" collapsed="false">
      <c r="A115" s="65" t="s">
        <v>216</v>
      </c>
      <c r="B115" s="57" t="n">
        <v>58</v>
      </c>
      <c r="C115" s="39"/>
      <c r="D115" s="58" t="s">
        <v>132</v>
      </c>
      <c r="E115" s="56" t="s">
        <v>217</v>
      </c>
      <c r="F115" s="9"/>
    </row>
    <row r="116" customFormat="false" ht="12" hidden="false" customHeight="false" outlineLevel="0" collapsed="false">
      <c r="A116" s="65" t="s">
        <v>218</v>
      </c>
      <c r="B116" s="57" t="n">
        <v>59</v>
      </c>
      <c r="C116" s="39"/>
      <c r="D116" s="58" t="s">
        <v>132</v>
      </c>
      <c r="E116" s="56" t="s">
        <v>219</v>
      </c>
      <c r="F116" s="9"/>
    </row>
    <row r="117" customFormat="false" ht="12" hidden="false" customHeight="false" outlineLevel="0" collapsed="false">
      <c r="A117" s="65" t="s">
        <v>220</v>
      </c>
      <c r="B117" s="57" t="n">
        <v>60</v>
      </c>
      <c r="C117" s="39"/>
      <c r="D117" s="58" t="s">
        <v>132</v>
      </c>
      <c r="E117" s="56" t="s">
        <v>221</v>
      </c>
      <c r="F117" s="9"/>
    </row>
    <row r="118" customFormat="false" ht="12" hidden="false" customHeight="false" outlineLevel="0" collapsed="false">
      <c r="A118" s="34" t="s">
        <v>222</v>
      </c>
      <c r="B118" s="60"/>
      <c r="C118" s="45" t="n">
        <f aca="false">SUM(C108:C117)</f>
        <v>0</v>
      </c>
      <c r="D118" s="61" t="s">
        <v>132</v>
      </c>
      <c r="E118" s="34" t="s">
        <v>223</v>
      </c>
      <c r="F118" s="46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47"/>
      <c r="DU118" s="47"/>
      <c r="DV118" s="47"/>
      <c r="DW118" s="47"/>
      <c r="DX118" s="47"/>
      <c r="DY118" s="47"/>
      <c r="DZ118" s="47"/>
      <c r="EA118" s="47"/>
      <c r="EB118" s="47"/>
      <c r="EC118" s="47"/>
      <c r="ED118" s="47"/>
      <c r="EE118" s="47"/>
      <c r="EF118" s="47"/>
      <c r="EG118" s="47"/>
      <c r="EH118" s="47"/>
      <c r="EI118" s="47"/>
      <c r="EJ118" s="47"/>
      <c r="EK118" s="47"/>
      <c r="EL118" s="47"/>
      <c r="EM118" s="47"/>
      <c r="EN118" s="47"/>
      <c r="EO118" s="47"/>
      <c r="EP118" s="47"/>
      <c r="EQ118" s="47"/>
      <c r="ER118" s="47"/>
      <c r="ES118" s="47"/>
      <c r="ET118" s="47"/>
      <c r="EU118" s="47"/>
      <c r="EV118" s="47"/>
      <c r="EW118" s="47"/>
      <c r="EX118" s="47"/>
      <c r="EY118" s="47"/>
      <c r="EZ118" s="47"/>
      <c r="FA118" s="47"/>
      <c r="FB118" s="47"/>
      <c r="FC118" s="47"/>
      <c r="FD118" s="47"/>
      <c r="FE118" s="47"/>
      <c r="FF118" s="47"/>
      <c r="FG118" s="47"/>
      <c r="FH118" s="47"/>
      <c r="FI118" s="47"/>
      <c r="FJ118" s="47"/>
      <c r="FK118" s="47"/>
      <c r="FL118" s="47"/>
      <c r="FM118" s="47"/>
      <c r="FN118" s="47"/>
      <c r="FO118" s="47"/>
      <c r="FP118" s="47"/>
      <c r="FQ118" s="47"/>
      <c r="FR118" s="47"/>
      <c r="FS118" s="47"/>
      <c r="FT118" s="47"/>
      <c r="FU118" s="47"/>
      <c r="FV118" s="47"/>
      <c r="FW118" s="47"/>
      <c r="FX118" s="47"/>
      <c r="FY118" s="47"/>
      <c r="FZ118" s="47"/>
      <c r="GA118" s="47"/>
      <c r="GB118" s="47"/>
      <c r="GC118" s="47"/>
      <c r="GD118" s="47"/>
      <c r="GE118" s="47"/>
      <c r="GF118" s="47"/>
      <c r="GG118" s="47"/>
      <c r="GH118" s="47"/>
      <c r="GI118" s="47"/>
      <c r="GJ118" s="47"/>
      <c r="GK118" s="47"/>
      <c r="GL118" s="47"/>
      <c r="GM118" s="47"/>
      <c r="GN118" s="47"/>
      <c r="GO118" s="47"/>
      <c r="GP118" s="47"/>
      <c r="GQ118" s="47"/>
      <c r="GR118" s="47"/>
      <c r="GS118" s="47"/>
      <c r="GT118" s="47"/>
      <c r="GU118" s="47"/>
      <c r="GV118" s="47"/>
      <c r="GW118" s="47"/>
      <c r="GX118" s="47"/>
      <c r="GY118" s="47"/>
      <c r="GZ118" s="47"/>
      <c r="HA118" s="47"/>
      <c r="HB118" s="47"/>
      <c r="HC118" s="47"/>
      <c r="HD118" s="47"/>
      <c r="HE118" s="47"/>
      <c r="HF118" s="47"/>
      <c r="HG118" s="47"/>
      <c r="HH118" s="47"/>
      <c r="HI118" s="47"/>
      <c r="HJ118" s="47"/>
      <c r="HK118" s="47"/>
      <c r="HL118" s="47"/>
      <c r="HM118" s="47"/>
      <c r="HN118" s="47"/>
      <c r="HO118" s="47"/>
      <c r="HP118" s="47"/>
      <c r="HQ118" s="47"/>
      <c r="HR118" s="47"/>
      <c r="HS118" s="47"/>
      <c r="HT118" s="47"/>
      <c r="HU118" s="47"/>
      <c r="HV118" s="47"/>
      <c r="HW118" s="47"/>
      <c r="HX118" s="47"/>
      <c r="HY118" s="47"/>
      <c r="HZ118" s="47"/>
      <c r="IA118" s="47"/>
      <c r="IB118" s="47"/>
      <c r="IC118" s="47"/>
      <c r="ID118" s="47"/>
      <c r="IE118" s="47"/>
      <c r="IF118" s="47"/>
      <c r="IG118" s="47"/>
      <c r="IH118" s="47"/>
      <c r="II118" s="47"/>
      <c r="IJ118" s="47"/>
      <c r="IK118" s="47"/>
      <c r="IL118" s="47"/>
      <c r="IM118" s="47"/>
      <c r="IN118" s="47"/>
      <c r="IO118" s="47"/>
      <c r="IP118" s="47"/>
      <c r="IQ118" s="47"/>
      <c r="IR118" s="47"/>
      <c r="IS118" s="47"/>
      <c r="IT118" s="47"/>
      <c r="IU118" s="47"/>
      <c r="IV118" s="47"/>
      <c r="IW118" s="47"/>
    </row>
    <row r="119" customFormat="false" ht="12" hidden="false" customHeight="false" outlineLevel="0" collapsed="false">
      <c r="A119" s="66" t="s">
        <v>173</v>
      </c>
      <c r="B119" s="49"/>
      <c r="C119" s="50" t="n">
        <f aca="false">C106+C118</f>
        <v>0</v>
      </c>
      <c r="D119" s="51" t="s">
        <v>132</v>
      </c>
      <c r="E119" s="34" t="s">
        <v>224</v>
      </c>
      <c r="F119" s="46" t="s">
        <v>112</v>
      </c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47"/>
      <c r="DU119" s="47"/>
      <c r="DV119" s="47"/>
      <c r="DW119" s="47"/>
      <c r="DX119" s="47"/>
      <c r="DY119" s="47"/>
      <c r="DZ119" s="47"/>
      <c r="EA119" s="47"/>
      <c r="EB119" s="47"/>
      <c r="EC119" s="47"/>
      <c r="ED119" s="47"/>
      <c r="EE119" s="47"/>
      <c r="EF119" s="47"/>
      <c r="EG119" s="47"/>
      <c r="EH119" s="47"/>
      <c r="EI119" s="47"/>
      <c r="EJ119" s="47"/>
      <c r="EK119" s="47"/>
      <c r="EL119" s="47"/>
      <c r="EM119" s="47"/>
      <c r="EN119" s="47"/>
      <c r="EO119" s="47"/>
      <c r="EP119" s="47"/>
      <c r="EQ119" s="47"/>
      <c r="ER119" s="47"/>
      <c r="ES119" s="47"/>
      <c r="ET119" s="47"/>
      <c r="EU119" s="47"/>
      <c r="EV119" s="47"/>
      <c r="EW119" s="47"/>
      <c r="EX119" s="47"/>
      <c r="EY119" s="47"/>
      <c r="EZ119" s="47"/>
      <c r="FA119" s="47"/>
      <c r="FB119" s="47"/>
      <c r="FC119" s="47"/>
      <c r="FD119" s="47"/>
      <c r="FE119" s="47"/>
      <c r="FF119" s="47"/>
      <c r="FG119" s="47"/>
      <c r="FH119" s="47"/>
      <c r="FI119" s="47"/>
      <c r="FJ119" s="47"/>
      <c r="FK119" s="47"/>
      <c r="FL119" s="47"/>
      <c r="FM119" s="47"/>
      <c r="FN119" s="47"/>
      <c r="FO119" s="47"/>
      <c r="FP119" s="47"/>
      <c r="FQ119" s="47"/>
      <c r="FR119" s="47"/>
      <c r="FS119" s="47"/>
      <c r="FT119" s="47"/>
      <c r="FU119" s="47"/>
      <c r="FV119" s="47"/>
      <c r="FW119" s="47"/>
      <c r="FX119" s="47"/>
      <c r="FY119" s="47"/>
      <c r="FZ119" s="47"/>
      <c r="GA119" s="47"/>
      <c r="GB119" s="47"/>
      <c r="GC119" s="47"/>
      <c r="GD119" s="47"/>
      <c r="GE119" s="47"/>
      <c r="GF119" s="47"/>
      <c r="GG119" s="47"/>
      <c r="GH119" s="47"/>
      <c r="GI119" s="47"/>
      <c r="GJ119" s="47"/>
      <c r="GK119" s="47"/>
      <c r="GL119" s="47"/>
      <c r="GM119" s="47"/>
      <c r="GN119" s="47"/>
      <c r="GO119" s="47"/>
      <c r="GP119" s="47"/>
      <c r="GQ119" s="47"/>
      <c r="GR119" s="47"/>
      <c r="GS119" s="47"/>
      <c r="GT119" s="47"/>
      <c r="GU119" s="47"/>
      <c r="GV119" s="47"/>
      <c r="GW119" s="47"/>
      <c r="GX119" s="47"/>
      <c r="GY119" s="47"/>
      <c r="GZ119" s="47"/>
      <c r="HA119" s="47"/>
      <c r="HB119" s="47"/>
      <c r="HC119" s="47"/>
      <c r="HD119" s="47"/>
      <c r="HE119" s="47"/>
      <c r="HF119" s="47"/>
      <c r="HG119" s="47"/>
      <c r="HH119" s="47"/>
      <c r="HI119" s="47"/>
      <c r="HJ119" s="47"/>
      <c r="HK119" s="47"/>
      <c r="HL119" s="47"/>
      <c r="HM119" s="47"/>
      <c r="HN119" s="47"/>
      <c r="HO119" s="47"/>
      <c r="HP119" s="47"/>
      <c r="HQ119" s="47"/>
      <c r="HR119" s="47"/>
      <c r="HS119" s="47"/>
      <c r="HT119" s="47"/>
      <c r="HU119" s="47"/>
      <c r="HV119" s="47"/>
      <c r="HW119" s="47"/>
      <c r="HX119" s="47"/>
      <c r="HY119" s="47"/>
      <c r="HZ119" s="47"/>
      <c r="IA119" s="47"/>
      <c r="IB119" s="47"/>
      <c r="IC119" s="47"/>
      <c r="ID119" s="47"/>
      <c r="IE119" s="47"/>
      <c r="IF119" s="47"/>
      <c r="IG119" s="47"/>
      <c r="IH119" s="47"/>
      <c r="II119" s="47"/>
      <c r="IJ119" s="47"/>
      <c r="IK119" s="47"/>
      <c r="IL119" s="47"/>
      <c r="IM119" s="47"/>
      <c r="IN119" s="47"/>
      <c r="IO119" s="47"/>
      <c r="IP119" s="47"/>
      <c r="IQ119" s="47"/>
      <c r="IR119" s="47"/>
      <c r="IS119" s="47"/>
      <c r="IT119" s="47"/>
      <c r="IU119" s="47"/>
      <c r="IV119" s="47"/>
      <c r="IW119" s="47"/>
    </row>
    <row r="120" customFormat="false" ht="12" hidden="false" customHeight="false" outlineLevel="0" collapsed="false">
      <c r="A120" s="52" t="s">
        <v>225</v>
      </c>
      <c r="B120" s="36"/>
      <c r="C120" s="7"/>
      <c r="D120" s="8"/>
      <c r="E120" s="15" t="s">
        <v>226</v>
      </c>
      <c r="F120" s="9" t="s">
        <v>91</v>
      </c>
    </row>
    <row r="121" customFormat="false" ht="12" hidden="false" customHeight="false" outlineLevel="0" collapsed="false">
      <c r="A121" s="21" t="s">
        <v>227</v>
      </c>
      <c r="B121" s="6" t="n">
        <v>61</v>
      </c>
      <c r="C121" s="17"/>
      <c r="D121" s="8" t="s">
        <v>46</v>
      </c>
      <c r="E121" s="15" t="s">
        <v>228</v>
      </c>
      <c r="F121" s="9" t="s">
        <v>94</v>
      </c>
    </row>
    <row r="122" customFormat="false" ht="12" hidden="false" customHeight="false" outlineLevel="0" collapsed="false">
      <c r="A122" s="56" t="s">
        <v>229</v>
      </c>
      <c r="B122" s="57" t="n">
        <v>62</v>
      </c>
      <c r="C122" s="17"/>
      <c r="D122" s="58" t="s">
        <v>46</v>
      </c>
      <c r="E122" s="15" t="s">
        <v>96</v>
      </c>
      <c r="F122" s="9" t="s">
        <v>97</v>
      </c>
    </row>
    <row r="123" customFormat="false" ht="12" hidden="false" customHeight="false" outlineLevel="0" collapsed="false">
      <c r="A123" s="56" t="s">
        <v>230</v>
      </c>
      <c r="B123" s="57" t="n">
        <v>63</v>
      </c>
      <c r="C123" s="17"/>
      <c r="D123" s="58" t="s">
        <v>99</v>
      </c>
      <c r="E123" s="15" t="s">
        <v>100</v>
      </c>
      <c r="F123" s="9" t="s">
        <v>101</v>
      </c>
    </row>
    <row r="124" customFormat="false" ht="12" hidden="false" customHeight="false" outlineLevel="0" collapsed="false">
      <c r="A124" s="54" t="s">
        <v>231</v>
      </c>
      <c r="B124" s="41" t="n">
        <v>64</v>
      </c>
      <c r="C124" s="17"/>
      <c r="D124" s="42" t="s">
        <v>99</v>
      </c>
      <c r="E124" s="15" t="s">
        <v>103</v>
      </c>
      <c r="F124" s="9" t="s">
        <v>104</v>
      </c>
    </row>
    <row r="125" customFormat="false" ht="12" hidden="false" customHeight="false" outlineLevel="0" collapsed="false">
      <c r="A125" s="38" t="s">
        <v>232</v>
      </c>
      <c r="B125" s="6"/>
      <c r="C125" s="55"/>
      <c r="D125" s="8"/>
      <c r="E125" s="7"/>
      <c r="F125" s="9" t="s">
        <v>233</v>
      </c>
    </row>
    <row r="126" customFormat="false" ht="12" hidden="false" customHeight="false" outlineLevel="0" collapsed="false">
      <c r="A126" s="7" t="s">
        <v>234</v>
      </c>
      <c r="B126" s="6" t="n">
        <v>65</v>
      </c>
      <c r="C126" s="67"/>
      <c r="D126" s="8" t="s">
        <v>132</v>
      </c>
      <c r="E126" s="7" t="s">
        <v>235</v>
      </c>
      <c r="F126" s="9"/>
    </row>
    <row r="127" customFormat="false" ht="12" hidden="false" customHeight="false" outlineLevel="0" collapsed="false">
      <c r="A127" s="7" t="s">
        <v>236</v>
      </c>
      <c r="B127" s="6" t="n">
        <v>66</v>
      </c>
      <c r="C127" s="39"/>
      <c r="D127" s="8" t="s">
        <v>132</v>
      </c>
      <c r="E127" s="15" t="s">
        <v>237</v>
      </c>
      <c r="F127" s="9"/>
    </row>
    <row r="128" customFormat="false" ht="12" hidden="false" customHeight="false" outlineLevel="0" collapsed="false">
      <c r="A128" s="7" t="s">
        <v>238</v>
      </c>
      <c r="B128" s="6" t="n">
        <v>67</v>
      </c>
      <c r="C128" s="39"/>
      <c r="D128" s="8" t="s">
        <v>132</v>
      </c>
      <c r="E128" s="7" t="s">
        <v>124</v>
      </c>
      <c r="F128" s="9"/>
    </row>
    <row r="129" customFormat="false" ht="12" hidden="false" customHeight="false" outlineLevel="0" collapsed="false">
      <c r="A129" s="66" t="s">
        <v>239</v>
      </c>
      <c r="B129" s="49"/>
      <c r="C129" s="50" t="n">
        <f aca="false">C127+C128</f>
        <v>0</v>
      </c>
      <c r="D129" s="51" t="s">
        <v>132</v>
      </c>
      <c r="E129" s="34" t="s">
        <v>126</v>
      </c>
      <c r="F129" s="46" t="s">
        <v>112</v>
      </c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7"/>
      <c r="EB129" s="47"/>
      <c r="EC129" s="47"/>
      <c r="ED129" s="47"/>
      <c r="EE129" s="47"/>
      <c r="EF129" s="47"/>
      <c r="EG129" s="47"/>
      <c r="EH129" s="47"/>
      <c r="EI129" s="47"/>
      <c r="EJ129" s="47"/>
      <c r="EK129" s="47"/>
      <c r="EL129" s="47"/>
      <c r="EM129" s="47"/>
      <c r="EN129" s="47"/>
      <c r="EO129" s="47"/>
      <c r="EP129" s="47"/>
      <c r="EQ129" s="47"/>
      <c r="ER129" s="47"/>
      <c r="ES129" s="47"/>
      <c r="ET129" s="47"/>
      <c r="EU129" s="47"/>
      <c r="EV129" s="47"/>
      <c r="EW129" s="47"/>
      <c r="EX129" s="47"/>
      <c r="EY129" s="47"/>
      <c r="EZ129" s="47"/>
      <c r="FA129" s="47"/>
      <c r="FB129" s="47"/>
      <c r="FC129" s="47"/>
      <c r="FD129" s="47"/>
      <c r="FE129" s="47"/>
      <c r="FF129" s="47"/>
      <c r="FG129" s="47"/>
      <c r="FH129" s="47"/>
      <c r="FI129" s="47"/>
      <c r="FJ129" s="47"/>
      <c r="FK129" s="47"/>
      <c r="FL129" s="47"/>
      <c r="FM129" s="47"/>
      <c r="FN129" s="47"/>
      <c r="FO129" s="47"/>
      <c r="FP129" s="47"/>
      <c r="FQ129" s="47"/>
      <c r="FR129" s="47"/>
      <c r="FS129" s="47"/>
      <c r="FT129" s="47"/>
      <c r="FU129" s="47"/>
      <c r="FV129" s="47"/>
      <c r="FW129" s="47"/>
      <c r="FX129" s="47"/>
      <c r="FY129" s="47"/>
      <c r="FZ129" s="47"/>
      <c r="GA129" s="47"/>
      <c r="GB129" s="47"/>
      <c r="GC129" s="47"/>
      <c r="GD129" s="47"/>
      <c r="GE129" s="47"/>
      <c r="GF129" s="47"/>
      <c r="GG129" s="47"/>
      <c r="GH129" s="47"/>
      <c r="GI129" s="47"/>
      <c r="GJ129" s="47"/>
      <c r="GK129" s="47"/>
      <c r="GL129" s="47"/>
      <c r="GM129" s="47"/>
      <c r="GN129" s="47"/>
      <c r="GO129" s="47"/>
      <c r="GP129" s="47"/>
      <c r="GQ129" s="47"/>
      <c r="GR129" s="47"/>
      <c r="GS129" s="47"/>
      <c r="GT129" s="47"/>
      <c r="GU129" s="47"/>
      <c r="GV129" s="47"/>
      <c r="GW129" s="47"/>
      <c r="GX129" s="47"/>
      <c r="GY129" s="47"/>
      <c r="GZ129" s="47"/>
      <c r="HA129" s="47"/>
      <c r="HB129" s="47"/>
      <c r="HC129" s="47"/>
      <c r="HD129" s="47"/>
      <c r="HE129" s="47"/>
      <c r="HF129" s="47"/>
      <c r="HG129" s="47"/>
      <c r="HH129" s="47"/>
      <c r="HI129" s="47"/>
      <c r="HJ129" s="47"/>
      <c r="HK129" s="47"/>
      <c r="HL129" s="47"/>
      <c r="HM129" s="47"/>
      <c r="HN129" s="47"/>
      <c r="HO129" s="47"/>
      <c r="HP129" s="47"/>
      <c r="HQ129" s="47"/>
      <c r="HR129" s="47"/>
      <c r="HS129" s="47"/>
      <c r="HT129" s="47"/>
      <c r="HU129" s="47"/>
      <c r="HV129" s="47"/>
      <c r="HW129" s="47"/>
      <c r="HX129" s="47"/>
      <c r="HY129" s="47"/>
      <c r="HZ129" s="47"/>
      <c r="IA129" s="47"/>
      <c r="IB129" s="47"/>
      <c r="IC129" s="47"/>
      <c r="ID129" s="47"/>
      <c r="IE129" s="47"/>
      <c r="IF129" s="47"/>
      <c r="IG129" s="47"/>
      <c r="IH129" s="47"/>
      <c r="II129" s="47"/>
      <c r="IJ129" s="47"/>
      <c r="IK129" s="47"/>
      <c r="IL129" s="47"/>
      <c r="IM129" s="47"/>
      <c r="IN129" s="47"/>
      <c r="IO129" s="47"/>
      <c r="IP129" s="47"/>
      <c r="IQ129" s="47"/>
      <c r="IR129" s="47"/>
      <c r="IS129" s="47"/>
      <c r="IT129" s="47"/>
      <c r="IU129" s="47"/>
      <c r="IV129" s="47"/>
      <c r="IW129" s="47"/>
    </row>
    <row r="130" customFormat="false" ht="12" hidden="false" customHeight="false" outlineLevel="0" collapsed="false">
      <c r="A130" s="37" t="s">
        <v>240</v>
      </c>
      <c r="B130" s="6"/>
      <c r="C130" s="7"/>
      <c r="D130" s="8"/>
      <c r="E130" s="7"/>
      <c r="F130" s="9" t="s">
        <v>61</v>
      </c>
    </row>
    <row r="131" customFormat="false" ht="12" hidden="false" customHeight="false" outlineLevel="0" collapsed="false">
      <c r="A131" s="34" t="s">
        <v>82</v>
      </c>
      <c r="B131" s="31"/>
      <c r="C131" s="45" t="n">
        <f aca="false">C46</f>
        <v>0</v>
      </c>
      <c r="D131" s="33" t="s">
        <v>46</v>
      </c>
      <c r="E131" s="34" t="s">
        <v>241</v>
      </c>
      <c r="F131" s="46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  <c r="DX131" s="47"/>
      <c r="DY131" s="47"/>
      <c r="DZ131" s="47"/>
      <c r="EA131" s="47"/>
      <c r="EB131" s="47"/>
      <c r="EC131" s="47"/>
      <c r="ED131" s="47"/>
      <c r="EE131" s="47"/>
      <c r="EF131" s="47"/>
      <c r="EG131" s="47"/>
      <c r="EH131" s="47"/>
      <c r="EI131" s="47"/>
      <c r="EJ131" s="47"/>
      <c r="EK131" s="47"/>
      <c r="EL131" s="47"/>
      <c r="EM131" s="47"/>
      <c r="EN131" s="47"/>
      <c r="EO131" s="47"/>
      <c r="EP131" s="47"/>
      <c r="EQ131" s="47"/>
      <c r="ER131" s="47"/>
      <c r="ES131" s="47"/>
      <c r="ET131" s="47"/>
      <c r="EU131" s="47"/>
      <c r="EV131" s="47"/>
      <c r="EW131" s="47"/>
      <c r="EX131" s="47"/>
      <c r="EY131" s="47"/>
      <c r="EZ131" s="47"/>
      <c r="FA131" s="47"/>
      <c r="FB131" s="47"/>
      <c r="FC131" s="47"/>
      <c r="FD131" s="47"/>
      <c r="FE131" s="47"/>
      <c r="FF131" s="47"/>
      <c r="FG131" s="47"/>
      <c r="FH131" s="47"/>
      <c r="FI131" s="47"/>
      <c r="FJ131" s="47"/>
      <c r="FK131" s="47"/>
      <c r="FL131" s="47"/>
      <c r="FM131" s="47"/>
      <c r="FN131" s="47"/>
      <c r="FO131" s="47"/>
      <c r="FP131" s="47"/>
      <c r="FQ131" s="47"/>
      <c r="FR131" s="47"/>
      <c r="FS131" s="47"/>
      <c r="FT131" s="47"/>
      <c r="FU131" s="47"/>
      <c r="FV131" s="47"/>
      <c r="FW131" s="47"/>
      <c r="FX131" s="47"/>
      <c r="FY131" s="47"/>
      <c r="FZ131" s="47"/>
      <c r="GA131" s="47"/>
      <c r="GB131" s="47"/>
      <c r="GC131" s="47"/>
      <c r="GD131" s="47"/>
      <c r="GE131" s="47"/>
      <c r="GF131" s="47"/>
      <c r="GG131" s="47"/>
      <c r="GH131" s="47"/>
      <c r="GI131" s="47"/>
      <c r="GJ131" s="47"/>
      <c r="GK131" s="47"/>
      <c r="GL131" s="47"/>
      <c r="GM131" s="47"/>
      <c r="GN131" s="47"/>
      <c r="GO131" s="47"/>
      <c r="GP131" s="47"/>
      <c r="GQ131" s="47"/>
      <c r="GR131" s="47"/>
      <c r="GS131" s="47"/>
      <c r="GT131" s="47"/>
      <c r="GU131" s="47"/>
      <c r="GV131" s="47"/>
      <c r="GW131" s="47"/>
      <c r="GX131" s="47"/>
      <c r="GY131" s="47"/>
      <c r="GZ131" s="47"/>
      <c r="HA131" s="47"/>
      <c r="HB131" s="47"/>
      <c r="HC131" s="47"/>
      <c r="HD131" s="47"/>
      <c r="HE131" s="47"/>
      <c r="HF131" s="47"/>
      <c r="HG131" s="47"/>
      <c r="HH131" s="47"/>
      <c r="HI131" s="47"/>
      <c r="HJ131" s="47"/>
      <c r="HK131" s="47"/>
      <c r="HL131" s="47"/>
      <c r="HM131" s="47"/>
      <c r="HN131" s="47"/>
      <c r="HO131" s="47"/>
      <c r="HP131" s="47"/>
      <c r="HQ131" s="47"/>
      <c r="HR131" s="47"/>
      <c r="HS131" s="47"/>
      <c r="HT131" s="47"/>
      <c r="HU131" s="47"/>
      <c r="HV131" s="47"/>
      <c r="HW131" s="47"/>
      <c r="HX131" s="47"/>
      <c r="HY131" s="47"/>
      <c r="HZ131" s="47"/>
      <c r="IA131" s="47"/>
      <c r="IB131" s="47"/>
      <c r="IC131" s="47"/>
      <c r="ID131" s="47"/>
      <c r="IE131" s="47"/>
      <c r="IF131" s="47"/>
      <c r="IG131" s="47"/>
      <c r="IH131" s="47"/>
      <c r="II131" s="47"/>
      <c r="IJ131" s="47"/>
      <c r="IK131" s="47"/>
      <c r="IL131" s="47"/>
      <c r="IM131" s="47"/>
      <c r="IN131" s="47"/>
      <c r="IO131" s="47"/>
      <c r="IP131" s="47"/>
      <c r="IQ131" s="47"/>
      <c r="IR131" s="47"/>
      <c r="IS131" s="47"/>
      <c r="IT131" s="47"/>
      <c r="IU131" s="47"/>
      <c r="IV131" s="47"/>
      <c r="IW131" s="47"/>
    </row>
    <row r="132" customFormat="false" ht="12" hidden="false" customHeight="false" outlineLevel="0" collapsed="false">
      <c r="A132" s="34" t="s">
        <v>169</v>
      </c>
      <c r="B132" s="31"/>
      <c r="C132" s="45" t="n">
        <f aca="false">C94</f>
        <v>0</v>
      </c>
      <c r="D132" s="33" t="s">
        <v>132</v>
      </c>
      <c r="E132" s="34" t="s">
        <v>242</v>
      </c>
      <c r="F132" s="46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  <c r="DT132" s="47"/>
      <c r="DU132" s="47"/>
      <c r="DV132" s="47"/>
      <c r="DW132" s="47"/>
      <c r="DX132" s="47"/>
      <c r="DY132" s="47"/>
      <c r="DZ132" s="47"/>
      <c r="EA132" s="47"/>
      <c r="EB132" s="47"/>
      <c r="EC132" s="47"/>
      <c r="ED132" s="47"/>
      <c r="EE132" s="47"/>
      <c r="EF132" s="47"/>
      <c r="EG132" s="47"/>
      <c r="EH132" s="47"/>
      <c r="EI132" s="47"/>
      <c r="EJ132" s="47"/>
      <c r="EK132" s="47"/>
      <c r="EL132" s="47"/>
      <c r="EM132" s="47"/>
      <c r="EN132" s="47"/>
      <c r="EO132" s="47"/>
      <c r="EP132" s="47"/>
      <c r="EQ132" s="47"/>
      <c r="ER132" s="47"/>
      <c r="ES132" s="47"/>
      <c r="ET132" s="47"/>
      <c r="EU132" s="47"/>
      <c r="EV132" s="47"/>
      <c r="EW132" s="47"/>
      <c r="EX132" s="47"/>
      <c r="EY132" s="47"/>
      <c r="EZ132" s="47"/>
      <c r="FA132" s="47"/>
      <c r="FB132" s="47"/>
      <c r="FC132" s="47"/>
      <c r="FD132" s="47"/>
      <c r="FE132" s="47"/>
      <c r="FF132" s="47"/>
      <c r="FG132" s="47"/>
      <c r="FH132" s="47"/>
      <c r="FI132" s="47"/>
      <c r="FJ132" s="47"/>
      <c r="FK132" s="47"/>
      <c r="FL132" s="47"/>
      <c r="FM132" s="47"/>
      <c r="FN132" s="47"/>
      <c r="FO132" s="47"/>
      <c r="FP132" s="47"/>
      <c r="FQ132" s="47"/>
      <c r="FR132" s="47"/>
      <c r="FS132" s="47"/>
      <c r="FT132" s="47"/>
      <c r="FU132" s="47"/>
      <c r="FV132" s="47"/>
      <c r="FW132" s="47"/>
      <c r="FX132" s="47"/>
      <c r="FY132" s="47"/>
      <c r="FZ132" s="47"/>
      <c r="GA132" s="47"/>
      <c r="GB132" s="47"/>
      <c r="GC132" s="47"/>
      <c r="GD132" s="47"/>
      <c r="GE132" s="47"/>
      <c r="GF132" s="47"/>
      <c r="GG132" s="47"/>
      <c r="GH132" s="47"/>
      <c r="GI132" s="47"/>
      <c r="GJ132" s="47"/>
      <c r="GK132" s="47"/>
      <c r="GL132" s="47"/>
      <c r="GM132" s="47"/>
      <c r="GN132" s="47"/>
      <c r="GO132" s="47"/>
      <c r="GP132" s="47"/>
      <c r="GQ132" s="47"/>
      <c r="GR132" s="47"/>
      <c r="GS132" s="47"/>
      <c r="GT132" s="47"/>
      <c r="GU132" s="47"/>
      <c r="GV132" s="47"/>
      <c r="GW132" s="47"/>
      <c r="GX132" s="47"/>
      <c r="GY132" s="47"/>
      <c r="GZ132" s="47"/>
      <c r="HA132" s="47"/>
      <c r="HB132" s="47"/>
      <c r="HC132" s="47"/>
      <c r="HD132" s="47"/>
      <c r="HE132" s="47"/>
      <c r="HF132" s="47"/>
      <c r="HG132" s="47"/>
      <c r="HH132" s="47"/>
      <c r="HI132" s="47"/>
      <c r="HJ132" s="47"/>
      <c r="HK132" s="47"/>
      <c r="HL132" s="47"/>
      <c r="HM132" s="47"/>
      <c r="HN132" s="47"/>
      <c r="HO132" s="47"/>
      <c r="HP132" s="47"/>
      <c r="HQ132" s="47"/>
      <c r="HR132" s="47"/>
      <c r="HS132" s="47"/>
      <c r="HT132" s="47"/>
      <c r="HU132" s="47"/>
      <c r="HV132" s="47"/>
      <c r="HW132" s="47"/>
      <c r="HX132" s="47"/>
      <c r="HY132" s="47"/>
      <c r="HZ132" s="47"/>
      <c r="IA132" s="47"/>
      <c r="IB132" s="47"/>
      <c r="IC132" s="47"/>
      <c r="ID132" s="47"/>
      <c r="IE132" s="47"/>
      <c r="IF132" s="47"/>
      <c r="IG132" s="47"/>
      <c r="IH132" s="47"/>
      <c r="II132" s="47"/>
      <c r="IJ132" s="47"/>
      <c r="IK132" s="47"/>
      <c r="IL132" s="47"/>
      <c r="IM132" s="47"/>
      <c r="IN132" s="47"/>
      <c r="IO132" s="47"/>
      <c r="IP132" s="47"/>
      <c r="IQ132" s="47"/>
      <c r="IR132" s="47"/>
      <c r="IS132" s="47"/>
      <c r="IT132" s="47"/>
      <c r="IU132" s="47"/>
      <c r="IV132" s="47"/>
      <c r="IW132" s="47"/>
    </row>
    <row r="133" customFormat="false" ht="12" hidden="false" customHeight="false" outlineLevel="0" collapsed="false">
      <c r="A133" s="66" t="s">
        <v>243</v>
      </c>
      <c r="B133" s="49"/>
      <c r="C133" s="50" t="n">
        <f aca="false">(C131/1000)+(C132/293)</f>
        <v>0</v>
      </c>
      <c r="D133" s="51" t="s">
        <v>244</v>
      </c>
      <c r="E133" s="34" t="s">
        <v>245</v>
      </c>
      <c r="F133" s="46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  <c r="DX133" s="47"/>
      <c r="DY133" s="47"/>
      <c r="DZ133" s="47"/>
      <c r="EA133" s="47"/>
      <c r="EB133" s="47"/>
      <c r="EC133" s="47"/>
      <c r="ED133" s="47"/>
      <c r="EE133" s="47"/>
      <c r="EF133" s="47"/>
      <c r="EG133" s="47"/>
      <c r="EH133" s="47"/>
      <c r="EI133" s="47"/>
      <c r="EJ133" s="47"/>
      <c r="EK133" s="47"/>
      <c r="EL133" s="47"/>
      <c r="EM133" s="47"/>
      <c r="EN133" s="47"/>
      <c r="EO133" s="47"/>
      <c r="EP133" s="47"/>
      <c r="EQ133" s="47"/>
      <c r="ER133" s="47"/>
      <c r="ES133" s="47"/>
      <c r="ET133" s="47"/>
      <c r="EU133" s="47"/>
      <c r="EV133" s="47"/>
      <c r="EW133" s="47"/>
      <c r="EX133" s="47"/>
      <c r="EY133" s="47"/>
      <c r="EZ133" s="47"/>
      <c r="FA133" s="47"/>
      <c r="FB133" s="47"/>
      <c r="FC133" s="47"/>
      <c r="FD133" s="47"/>
      <c r="FE133" s="47"/>
      <c r="FF133" s="47"/>
      <c r="FG133" s="47"/>
      <c r="FH133" s="47"/>
      <c r="FI133" s="47"/>
      <c r="FJ133" s="47"/>
      <c r="FK133" s="47"/>
      <c r="FL133" s="47"/>
      <c r="FM133" s="47"/>
      <c r="FN133" s="47"/>
      <c r="FO133" s="47"/>
      <c r="FP133" s="47"/>
      <c r="FQ133" s="47"/>
      <c r="FR133" s="47"/>
      <c r="FS133" s="47"/>
      <c r="FT133" s="47"/>
      <c r="FU133" s="47"/>
      <c r="FV133" s="47"/>
      <c r="FW133" s="47"/>
      <c r="FX133" s="47"/>
      <c r="FY133" s="47"/>
      <c r="FZ133" s="47"/>
      <c r="GA133" s="47"/>
      <c r="GB133" s="47"/>
      <c r="GC133" s="47"/>
      <c r="GD133" s="47"/>
      <c r="GE133" s="47"/>
      <c r="GF133" s="47"/>
      <c r="GG133" s="47"/>
      <c r="GH133" s="47"/>
      <c r="GI133" s="47"/>
      <c r="GJ133" s="47"/>
      <c r="GK133" s="47"/>
      <c r="GL133" s="47"/>
      <c r="GM133" s="47"/>
      <c r="GN133" s="47"/>
      <c r="GO133" s="47"/>
      <c r="GP133" s="47"/>
      <c r="GQ133" s="47"/>
      <c r="GR133" s="47"/>
      <c r="GS133" s="47"/>
      <c r="GT133" s="47"/>
      <c r="GU133" s="47"/>
      <c r="GV133" s="47"/>
      <c r="GW133" s="47"/>
      <c r="GX133" s="47"/>
      <c r="GY133" s="47"/>
      <c r="GZ133" s="47"/>
      <c r="HA133" s="47"/>
      <c r="HB133" s="47"/>
      <c r="HC133" s="47"/>
      <c r="HD133" s="47"/>
      <c r="HE133" s="47"/>
      <c r="HF133" s="47"/>
      <c r="HG133" s="47"/>
      <c r="HH133" s="47"/>
      <c r="HI133" s="47"/>
      <c r="HJ133" s="47"/>
      <c r="HK133" s="47"/>
      <c r="HL133" s="47"/>
      <c r="HM133" s="47"/>
      <c r="HN133" s="47"/>
      <c r="HO133" s="47"/>
      <c r="HP133" s="47"/>
      <c r="HQ133" s="47"/>
      <c r="HR133" s="47"/>
      <c r="HS133" s="47"/>
      <c r="HT133" s="47"/>
      <c r="HU133" s="47"/>
      <c r="HV133" s="47"/>
      <c r="HW133" s="47"/>
      <c r="HX133" s="47"/>
      <c r="HY133" s="47"/>
      <c r="HZ133" s="47"/>
      <c r="IA133" s="47"/>
      <c r="IB133" s="47"/>
      <c r="IC133" s="47"/>
      <c r="ID133" s="47"/>
      <c r="IE133" s="47"/>
      <c r="IF133" s="47"/>
      <c r="IG133" s="47"/>
      <c r="IH133" s="47"/>
      <c r="II133" s="47"/>
      <c r="IJ133" s="47"/>
      <c r="IK133" s="47"/>
      <c r="IL133" s="47"/>
      <c r="IM133" s="47"/>
      <c r="IN133" s="47"/>
      <c r="IO133" s="47"/>
      <c r="IP133" s="47"/>
      <c r="IQ133" s="47"/>
      <c r="IR133" s="47"/>
      <c r="IS133" s="47"/>
      <c r="IT133" s="47"/>
      <c r="IU133" s="47"/>
      <c r="IV133" s="47"/>
      <c r="IW133" s="47"/>
    </row>
    <row r="134" customFormat="false" ht="13" hidden="false" customHeight="false" outlineLevel="0" collapsed="false">
      <c r="A134" s="68" t="s">
        <v>246</v>
      </c>
      <c r="B134" s="69" t="n">
        <v>67</v>
      </c>
      <c r="C134" s="70" t="s">
        <v>247</v>
      </c>
      <c r="D134" s="71" t="n">
        <v>60</v>
      </c>
      <c r="E134" s="72"/>
      <c r="F134" s="73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4"/>
      <c r="FG134" s="74"/>
      <c r="FH134" s="74"/>
      <c r="FI134" s="74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4"/>
      <c r="FU134" s="74"/>
      <c r="FV134" s="74"/>
      <c r="FW134" s="74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4"/>
      <c r="GI134" s="74"/>
      <c r="GJ134" s="74"/>
      <c r="GK134" s="74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  <c r="GV134" s="74"/>
      <c r="GW134" s="74"/>
      <c r="GX134" s="74"/>
      <c r="GY134" s="74"/>
      <c r="GZ134" s="74"/>
      <c r="HA134" s="74"/>
      <c r="HB134" s="74"/>
      <c r="HC134" s="74"/>
      <c r="HD134" s="74"/>
      <c r="HE134" s="74"/>
      <c r="HF134" s="74"/>
      <c r="HG134" s="74"/>
      <c r="HH134" s="74"/>
      <c r="HI134" s="74"/>
      <c r="HJ134" s="74"/>
      <c r="HK134" s="74"/>
      <c r="HL134" s="74"/>
      <c r="HM134" s="74"/>
      <c r="HN134" s="74"/>
      <c r="HO134" s="74"/>
      <c r="HP134" s="74"/>
      <c r="HQ134" s="74"/>
      <c r="HR134" s="74"/>
      <c r="HS134" s="74"/>
      <c r="HT134" s="74"/>
      <c r="HU134" s="74"/>
      <c r="HV134" s="74"/>
      <c r="HW134" s="74"/>
      <c r="HX134" s="74"/>
      <c r="HY134" s="74"/>
      <c r="HZ134" s="74"/>
      <c r="IA134" s="74"/>
      <c r="IB134" s="74"/>
      <c r="IC134" s="74"/>
      <c r="ID134" s="74"/>
      <c r="IE134" s="74"/>
      <c r="IF134" s="74"/>
      <c r="IG134" s="74"/>
      <c r="IH134" s="74"/>
      <c r="II134" s="74"/>
      <c r="IJ134" s="74"/>
      <c r="IK134" s="74"/>
      <c r="IL134" s="74"/>
      <c r="IM134" s="74"/>
      <c r="IN134" s="74"/>
      <c r="IO134" s="74"/>
      <c r="IP134" s="74"/>
      <c r="IQ134" s="74"/>
      <c r="IR134" s="74"/>
      <c r="IS134" s="74"/>
      <c r="IT134" s="74"/>
      <c r="IU134" s="74"/>
      <c r="IV134" s="74"/>
      <c r="IW134" s="74"/>
    </row>
    <row r="135" customFormat="false" ht="16" hidden="false" customHeight="false" outlineLevel="0" collapsed="false">
      <c r="A135" s="14" t="s">
        <v>248</v>
      </c>
      <c r="B135" s="6"/>
      <c r="C135" s="7"/>
      <c r="D135" s="8"/>
      <c r="E135" s="7"/>
      <c r="F135" s="9" t="s">
        <v>249</v>
      </c>
    </row>
    <row r="136" customFormat="false" ht="12" hidden="false" customHeight="false" outlineLevel="0" collapsed="false">
      <c r="A136" s="37" t="s">
        <v>250</v>
      </c>
      <c r="B136" s="36"/>
      <c r="C136" s="7"/>
      <c r="D136" s="8"/>
      <c r="E136" s="7" t="s">
        <v>251</v>
      </c>
      <c r="F136" s="9"/>
    </row>
    <row r="137" customFormat="false" ht="12" hidden="false" customHeight="false" outlineLevel="0" collapsed="false">
      <c r="A137" s="38" t="s">
        <v>252</v>
      </c>
      <c r="B137" s="36"/>
      <c r="C137" s="7"/>
      <c r="D137" s="8"/>
      <c r="E137" s="7" t="s">
        <v>253</v>
      </c>
      <c r="F137" s="9"/>
    </row>
    <row r="138" customFormat="false" ht="12" hidden="false" customHeight="false" outlineLevel="0" collapsed="false">
      <c r="A138" s="7" t="s">
        <v>254</v>
      </c>
      <c r="B138" s="6" t="n">
        <v>1</v>
      </c>
      <c r="C138" s="75"/>
      <c r="D138" s="8" t="s">
        <v>255</v>
      </c>
      <c r="E138" s="7" t="s">
        <v>256</v>
      </c>
      <c r="F138" s="9" t="s">
        <v>257</v>
      </c>
    </row>
    <row r="139" customFormat="false" ht="12" hidden="false" customHeight="false" outlineLevel="0" collapsed="false">
      <c r="A139" s="7" t="s">
        <v>258</v>
      </c>
      <c r="B139" s="6" t="n">
        <v>2</v>
      </c>
      <c r="C139" s="75"/>
      <c r="D139" s="8" t="s">
        <v>255</v>
      </c>
      <c r="E139" s="7" t="s">
        <v>259</v>
      </c>
      <c r="F139" s="9" t="s">
        <v>260</v>
      </c>
    </row>
    <row r="140" customFormat="false" ht="12" hidden="false" customHeight="false" outlineLevel="0" collapsed="false">
      <c r="A140" s="66" t="s">
        <v>261</v>
      </c>
      <c r="B140" s="49"/>
      <c r="C140" s="76" t="n">
        <f aca="false">C139-C138</f>
        <v>0</v>
      </c>
      <c r="D140" s="51" t="s">
        <v>255</v>
      </c>
      <c r="E140" s="34" t="s">
        <v>262</v>
      </c>
      <c r="F140" s="46" t="s">
        <v>112</v>
      </c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  <c r="DP140" s="47"/>
      <c r="DQ140" s="47"/>
      <c r="DR140" s="47"/>
      <c r="DS140" s="47"/>
      <c r="DT140" s="47"/>
      <c r="DU140" s="47"/>
      <c r="DV140" s="47"/>
      <c r="DW140" s="47"/>
      <c r="DX140" s="47"/>
      <c r="DY140" s="47"/>
      <c r="DZ140" s="47"/>
      <c r="EA140" s="47"/>
      <c r="EB140" s="47"/>
      <c r="EC140" s="47"/>
      <c r="ED140" s="47"/>
      <c r="EE140" s="47"/>
      <c r="EF140" s="47"/>
      <c r="EG140" s="47"/>
      <c r="EH140" s="47"/>
      <c r="EI140" s="47"/>
      <c r="EJ140" s="47"/>
      <c r="EK140" s="47"/>
      <c r="EL140" s="47"/>
      <c r="EM140" s="47"/>
      <c r="EN140" s="47"/>
      <c r="EO140" s="47"/>
      <c r="EP140" s="47"/>
      <c r="EQ140" s="47"/>
      <c r="ER140" s="47"/>
      <c r="ES140" s="47"/>
      <c r="ET140" s="47"/>
      <c r="EU140" s="47"/>
      <c r="EV140" s="47"/>
      <c r="EW140" s="47"/>
      <c r="EX140" s="47"/>
      <c r="EY140" s="47"/>
      <c r="EZ140" s="47"/>
      <c r="FA140" s="47"/>
      <c r="FB140" s="47"/>
      <c r="FC140" s="47"/>
      <c r="FD140" s="47"/>
      <c r="FE140" s="47"/>
      <c r="FF140" s="47"/>
      <c r="FG140" s="47"/>
      <c r="FH140" s="47"/>
      <c r="FI140" s="47"/>
      <c r="FJ140" s="47"/>
      <c r="FK140" s="47"/>
      <c r="FL140" s="47"/>
      <c r="FM140" s="47"/>
      <c r="FN140" s="47"/>
      <c r="FO140" s="47"/>
      <c r="FP140" s="47"/>
      <c r="FQ140" s="47"/>
      <c r="FR140" s="47"/>
      <c r="FS140" s="47"/>
      <c r="FT140" s="47"/>
      <c r="FU140" s="47"/>
      <c r="FV140" s="47"/>
      <c r="FW140" s="47"/>
      <c r="FX140" s="47"/>
      <c r="FY140" s="47"/>
      <c r="FZ140" s="47"/>
      <c r="GA140" s="47"/>
      <c r="GB140" s="47"/>
      <c r="GC140" s="47"/>
      <c r="GD140" s="47"/>
      <c r="GE140" s="47"/>
      <c r="GF140" s="47"/>
      <c r="GG140" s="47"/>
      <c r="GH140" s="47"/>
      <c r="GI140" s="47"/>
      <c r="GJ140" s="47"/>
      <c r="GK140" s="47"/>
      <c r="GL140" s="47"/>
      <c r="GM140" s="47"/>
      <c r="GN140" s="47"/>
      <c r="GO140" s="47"/>
      <c r="GP140" s="47"/>
      <c r="GQ140" s="47"/>
      <c r="GR140" s="47"/>
      <c r="GS140" s="47"/>
      <c r="GT140" s="47"/>
      <c r="GU140" s="47"/>
      <c r="GV140" s="47"/>
      <c r="GW140" s="47"/>
      <c r="GX140" s="47"/>
      <c r="GY140" s="47"/>
      <c r="GZ140" s="47"/>
      <c r="HA140" s="47"/>
      <c r="HB140" s="47"/>
      <c r="HC140" s="47"/>
      <c r="HD140" s="47"/>
      <c r="HE140" s="47"/>
      <c r="HF140" s="47"/>
      <c r="HG140" s="47"/>
      <c r="HH140" s="47"/>
      <c r="HI140" s="47"/>
      <c r="HJ140" s="47"/>
      <c r="HK140" s="47"/>
      <c r="HL140" s="47"/>
      <c r="HM140" s="47"/>
      <c r="HN140" s="47"/>
      <c r="HO140" s="47"/>
      <c r="HP140" s="47"/>
      <c r="HQ140" s="47"/>
      <c r="HR140" s="47"/>
      <c r="HS140" s="47"/>
      <c r="HT140" s="47"/>
      <c r="HU140" s="47"/>
      <c r="HV140" s="47"/>
      <c r="HW140" s="47"/>
      <c r="HX140" s="47"/>
      <c r="HY140" s="47"/>
      <c r="HZ140" s="47"/>
      <c r="IA140" s="47"/>
      <c r="IB140" s="47"/>
      <c r="IC140" s="47"/>
      <c r="ID140" s="47"/>
      <c r="IE140" s="47"/>
      <c r="IF140" s="47"/>
      <c r="IG140" s="47"/>
      <c r="IH140" s="47"/>
      <c r="II140" s="47"/>
      <c r="IJ140" s="47"/>
      <c r="IK140" s="47"/>
      <c r="IL140" s="47"/>
      <c r="IM140" s="47"/>
      <c r="IN140" s="47"/>
      <c r="IO140" s="47"/>
      <c r="IP140" s="47"/>
      <c r="IQ140" s="47"/>
      <c r="IR140" s="47"/>
      <c r="IS140" s="47"/>
      <c r="IT140" s="47"/>
      <c r="IU140" s="47"/>
      <c r="IV140" s="47"/>
      <c r="IW140" s="47"/>
    </row>
    <row r="141" customFormat="false" ht="12" hidden="false" customHeight="false" outlineLevel="0" collapsed="false">
      <c r="A141" s="7" t="s">
        <v>263</v>
      </c>
      <c r="B141" s="6" t="n">
        <v>3</v>
      </c>
      <c r="C141" s="77"/>
      <c r="D141" s="8" t="s">
        <v>255</v>
      </c>
      <c r="E141" s="7" t="s">
        <v>264</v>
      </c>
      <c r="F141" s="9"/>
    </row>
    <row r="142" customFormat="false" ht="12" hidden="false" customHeight="false" outlineLevel="0" collapsed="false">
      <c r="A142" s="7" t="s">
        <v>265</v>
      </c>
      <c r="B142" s="6" t="n">
        <v>4</v>
      </c>
      <c r="C142" s="75"/>
      <c r="D142" s="8" t="s">
        <v>255</v>
      </c>
      <c r="E142" s="7" t="s">
        <v>266</v>
      </c>
      <c r="F142" s="9"/>
    </row>
    <row r="143" customFormat="false" ht="12" hidden="false" customHeight="false" outlineLevel="0" collapsed="false">
      <c r="A143" s="66" t="s">
        <v>267</v>
      </c>
      <c r="B143" s="49"/>
      <c r="C143" s="76" t="n">
        <f aca="false">C142-C141</f>
        <v>0</v>
      </c>
      <c r="D143" s="51" t="s">
        <v>255</v>
      </c>
      <c r="E143" s="34" t="s">
        <v>268</v>
      </c>
      <c r="F143" s="46" t="s">
        <v>112</v>
      </c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  <c r="DU143" s="47"/>
      <c r="DV143" s="47"/>
      <c r="DW143" s="47"/>
      <c r="DX143" s="47"/>
      <c r="DY143" s="47"/>
      <c r="DZ143" s="47"/>
      <c r="EA143" s="47"/>
      <c r="EB143" s="47"/>
      <c r="EC143" s="47"/>
      <c r="ED143" s="47"/>
      <c r="EE143" s="47"/>
      <c r="EF143" s="47"/>
      <c r="EG143" s="47"/>
      <c r="EH143" s="47"/>
      <c r="EI143" s="47"/>
      <c r="EJ143" s="47"/>
      <c r="EK143" s="47"/>
      <c r="EL143" s="47"/>
      <c r="EM143" s="47"/>
      <c r="EN143" s="47"/>
      <c r="EO143" s="47"/>
      <c r="EP143" s="47"/>
      <c r="EQ143" s="47"/>
      <c r="ER143" s="47"/>
      <c r="ES143" s="47"/>
      <c r="ET143" s="47"/>
      <c r="EU143" s="47"/>
      <c r="EV143" s="47"/>
      <c r="EW143" s="47"/>
      <c r="EX143" s="47"/>
      <c r="EY143" s="47"/>
      <c r="EZ143" s="47"/>
      <c r="FA143" s="47"/>
      <c r="FB143" s="47"/>
      <c r="FC143" s="47"/>
      <c r="FD143" s="47"/>
      <c r="FE143" s="47"/>
      <c r="FF143" s="47"/>
      <c r="FG143" s="47"/>
      <c r="FH143" s="47"/>
      <c r="FI143" s="47"/>
      <c r="FJ143" s="47"/>
      <c r="FK143" s="47"/>
      <c r="FL143" s="47"/>
      <c r="FM143" s="47"/>
      <c r="FN143" s="47"/>
      <c r="FO143" s="47"/>
      <c r="FP143" s="47"/>
      <c r="FQ143" s="47"/>
      <c r="FR143" s="47"/>
      <c r="FS143" s="47"/>
      <c r="FT143" s="47"/>
      <c r="FU143" s="47"/>
      <c r="FV143" s="47"/>
      <c r="FW143" s="47"/>
      <c r="FX143" s="47"/>
      <c r="FY143" s="47"/>
      <c r="FZ143" s="47"/>
      <c r="GA143" s="47"/>
      <c r="GB143" s="47"/>
      <c r="GC143" s="47"/>
      <c r="GD143" s="47"/>
      <c r="GE143" s="47"/>
      <c r="GF143" s="47"/>
      <c r="GG143" s="47"/>
      <c r="GH143" s="47"/>
      <c r="GI143" s="47"/>
      <c r="GJ143" s="47"/>
      <c r="GK143" s="47"/>
      <c r="GL143" s="47"/>
      <c r="GM143" s="47"/>
      <c r="GN143" s="47"/>
      <c r="GO143" s="47"/>
      <c r="GP143" s="47"/>
      <c r="GQ143" s="47"/>
      <c r="GR143" s="47"/>
      <c r="GS143" s="47"/>
      <c r="GT143" s="47"/>
      <c r="GU143" s="47"/>
      <c r="GV143" s="47"/>
      <c r="GW143" s="47"/>
      <c r="GX143" s="47"/>
      <c r="GY143" s="47"/>
      <c r="GZ143" s="47"/>
      <c r="HA143" s="47"/>
      <c r="HB143" s="47"/>
      <c r="HC143" s="47"/>
      <c r="HD143" s="47"/>
      <c r="HE143" s="47"/>
      <c r="HF143" s="47"/>
      <c r="HG143" s="47"/>
      <c r="HH143" s="47"/>
      <c r="HI143" s="47"/>
      <c r="HJ143" s="47"/>
      <c r="HK143" s="47"/>
      <c r="HL143" s="47"/>
      <c r="HM143" s="47"/>
      <c r="HN143" s="47"/>
      <c r="HO143" s="47"/>
      <c r="HP143" s="47"/>
      <c r="HQ143" s="47"/>
      <c r="HR143" s="47"/>
      <c r="HS143" s="47"/>
      <c r="HT143" s="47"/>
      <c r="HU143" s="47"/>
      <c r="HV143" s="47"/>
      <c r="HW143" s="47"/>
      <c r="HX143" s="47"/>
      <c r="HY143" s="47"/>
      <c r="HZ143" s="47"/>
      <c r="IA143" s="47"/>
      <c r="IB143" s="47"/>
      <c r="IC143" s="47"/>
      <c r="ID143" s="47"/>
      <c r="IE143" s="47"/>
      <c r="IF143" s="47"/>
      <c r="IG143" s="47"/>
      <c r="IH143" s="47"/>
      <c r="II143" s="47"/>
      <c r="IJ143" s="47"/>
      <c r="IK143" s="47"/>
      <c r="IL143" s="47"/>
      <c r="IM143" s="47"/>
      <c r="IN143" s="47"/>
      <c r="IO143" s="47"/>
      <c r="IP143" s="47"/>
      <c r="IQ143" s="47"/>
      <c r="IR143" s="47"/>
      <c r="IS143" s="47"/>
      <c r="IT143" s="47"/>
      <c r="IU143" s="47"/>
      <c r="IV143" s="47"/>
      <c r="IW143" s="47"/>
    </row>
    <row r="144" customFormat="false" ht="12" hidden="false" customHeight="false" outlineLevel="0" collapsed="false">
      <c r="A144" s="34" t="s">
        <v>269</v>
      </c>
      <c r="B144" s="31"/>
      <c r="C144" s="78" t="n">
        <f aca="false">C138+C141</f>
        <v>0</v>
      </c>
      <c r="D144" s="33" t="s">
        <v>255</v>
      </c>
      <c r="E144" s="34" t="s">
        <v>270</v>
      </c>
      <c r="F144" s="46" t="s">
        <v>61</v>
      </c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7"/>
      <c r="EE144" s="47"/>
      <c r="EF144" s="47"/>
      <c r="EG144" s="47"/>
      <c r="EH144" s="47"/>
      <c r="EI144" s="47"/>
      <c r="EJ144" s="47"/>
      <c r="EK144" s="47"/>
      <c r="EL144" s="47"/>
      <c r="EM144" s="47"/>
      <c r="EN144" s="47"/>
      <c r="EO144" s="47"/>
      <c r="EP144" s="47"/>
      <c r="EQ144" s="47"/>
      <c r="ER144" s="47"/>
      <c r="ES144" s="47"/>
      <c r="ET144" s="47"/>
      <c r="EU144" s="47"/>
      <c r="EV144" s="47"/>
      <c r="EW144" s="47"/>
      <c r="EX144" s="47"/>
      <c r="EY144" s="47"/>
      <c r="EZ144" s="47"/>
      <c r="FA144" s="47"/>
      <c r="FB144" s="47"/>
      <c r="FC144" s="47"/>
      <c r="FD144" s="47"/>
      <c r="FE144" s="47"/>
      <c r="FF144" s="47"/>
      <c r="FG144" s="47"/>
      <c r="FH144" s="47"/>
      <c r="FI144" s="47"/>
      <c r="FJ144" s="47"/>
      <c r="FK144" s="47"/>
      <c r="FL144" s="47"/>
      <c r="FM144" s="47"/>
      <c r="FN144" s="47"/>
      <c r="FO144" s="47"/>
      <c r="FP144" s="47"/>
      <c r="FQ144" s="47"/>
      <c r="FR144" s="47"/>
      <c r="FS144" s="47"/>
      <c r="FT144" s="47"/>
      <c r="FU144" s="47"/>
      <c r="FV144" s="47"/>
      <c r="FW144" s="47"/>
      <c r="FX144" s="47"/>
      <c r="FY144" s="47"/>
      <c r="FZ144" s="47"/>
      <c r="GA144" s="47"/>
      <c r="GB144" s="47"/>
      <c r="GC144" s="47"/>
      <c r="GD144" s="47"/>
      <c r="GE144" s="47"/>
      <c r="GF144" s="47"/>
      <c r="GG144" s="47"/>
      <c r="GH144" s="47"/>
      <c r="GI144" s="47"/>
      <c r="GJ144" s="47"/>
      <c r="GK144" s="47"/>
      <c r="GL144" s="47"/>
      <c r="GM144" s="47"/>
      <c r="GN144" s="47"/>
      <c r="GO144" s="47"/>
      <c r="GP144" s="47"/>
      <c r="GQ144" s="47"/>
      <c r="GR144" s="47"/>
      <c r="GS144" s="47"/>
      <c r="GT144" s="47"/>
      <c r="GU144" s="47"/>
      <c r="GV144" s="47"/>
      <c r="GW144" s="47"/>
      <c r="GX144" s="47"/>
      <c r="GY144" s="47"/>
      <c r="GZ144" s="47"/>
      <c r="HA144" s="47"/>
      <c r="HB144" s="47"/>
      <c r="HC144" s="47"/>
      <c r="HD144" s="47"/>
      <c r="HE144" s="47"/>
      <c r="HF144" s="47"/>
      <c r="HG144" s="47"/>
      <c r="HH144" s="47"/>
      <c r="HI144" s="47"/>
      <c r="HJ144" s="47"/>
      <c r="HK144" s="47"/>
      <c r="HL144" s="47"/>
      <c r="HM144" s="47"/>
      <c r="HN144" s="47"/>
      <c r="HO144" s="47"/>
      <c r="HP144" s="47"/>
      <c r="HQ144" s="47"/>
      <c r="HR144" s="47"/>
      <c r="HS144" s="47"/>
      <c r="HT144" s="47"/>
      <c r="HU144" s="47"/>
      <c r="HV144" s="47"/>
      <c r="HW144" s="47"/>
      <c r="HX144" s="47"/>
      <c r="HY144" s="47"/>
      <c r="HZ144" s="47"/>
      <c r="IA144" s="47"/>
      <c r="IB144" s="47"/>
      <c r="IC144" s="47"/>
      <c r="ID144" s="47"/>
      <c r="IE144" s="47"/>
      <c r="IF144" s="47"/>
      <c r="IG144" s="47"/>
      <c r="IH144" s="47"/>
      <c r="II144" s="47"/>
      <c r="IJ144" s="47"/>
      <c r="IK144" s="47"/>
      <c r="IL144" s="47"/>
      <c r="IM144" s="47"/>
      <c r="IN144" s="47"/>
      <c r="IO144" s="47"/>
      <c r="IP144" s="47"/>
      <c r="IQ144" s="47"/>
      <c r="IR144" s="47"/>
      <c r="IS144" s="47"/>
      <c r="IT144" s="47"/>
      <c r="IU144" s="47"/>
      <c r="IV144" s="47"/>
      <c r="IW144" s="47"/>
    </row>
    <row r="145" customFormat="false" ht="12" hidden="false" customHeight="false" outlineLevel="0" collapsed="false">
      <c r="A145" s="34" t="s">
        <v>271</v>
      </c>
      <c r="B145" s="31"/>
      <c r="C145" s="78" t="n">
        <f aca="false">C139+C142</f>
        <v>0</v>
      </c>
      <c r="D145" s="33" t="s">
        <v>255</v>
      </c>
      <c r="E145" s="34" t="s">
        <v>272</v>
      </c>
      <c r="F145" s="46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  <c r="DT145" s="47"/>
      <c r="DU145" s="47"/>
      <c r="DV145" s="47"/>
      <c r="DW145" s="47"/>
      <c r="DX145" s="47"/>
      <c r="DY145" s="47"/>
      <c r="DZ145" s="47"/>
      <c r="EA145" s="47"/>
      <c r="EB145" s="47"/>
      <c r="EC145" s="47"/>
      <c r="ED145" s="47"/>
      <c r="EE145" s="47"/>
      <c r="EF145" s="47"/>
      <c r="EG145" s="47"/>
      <c r="EH145" s="47"/>
      <c r="EI145" s="47"/>
      <c r="EJ145" s="47"/>
      <c r="EK145" s="47"/>
      <c r="EL145" s="47"/>
      <c r="EM145" s="47"/>
      <c r="EN145" s="47"/>
      <c r="EO145" s="47"/>
      <c r="EP145" s="47"/>
      <c r="EQ145" s="47"/>
      <c r="ER145" s="47"/>
      <c r="ES145" s="47"/>
      <c r="ET145" s="47"/>
      <c r="EU145" s="47"/>
      <c r="EV145" s="47"/>
      <c r="EW145" s="47"/>
      <c r="EX145" s="47"/>
      <c r="EY145" s="47"/>
      <c r="EZ145" s="47"/>
      <c r="FA145" s="47"/>
      <c r="FB145" s="47"/>
      <c r="FC145" s="47"/>
      <c r="FD145" s="47"/>
      <c r="FE145" s="47"/>
      <c r="FF145" s="47"/>
      <c r="FG145" s="47"/>
      <c r="FH145" s="47"/>
      <c r="FI145" s="47"/>
      <c r="FJ145" s="47"/>
      <c r="FK145" s="47"/>
      <c r="FL145" s="47"/>
      <c r="FM145" s="47"/>
      <c r="FN145" s="47"/>
      <c r="FO145" s="47"/>
      <c r="FP145" s="47"/>
      <c r="FQ145" s="47"/>
      <c r="FR145" s="47"/>
      <c r="FS145" s="47"/>
      <c r="FT145" s="47"/>
      <c r="FU145" s="47"/>
      <c r="FV145" s="47"/>
      <c r="FW145" s="47"/>
      <c r="FX145" s="47"/>
      <c r="FY145" s="47"/>
      <c r="FZ145" s="47"/>
      <c r="GA145" s="47"/>
      <c r="GB145" s="47"/>
      <c r="GC145" s="47"/>
      <c r="GD145" s="47"/>
      <c r="GE145" s="47"/>
      <c r="GF145" s="47"/>
      <c r="GG145" s="47"/>
      <c r="GH145" s="47"/>
      <c r="GI145" s="47"/>
      <c r="GJ145" s="47"/>
      <c r="GK145" s="47"/>
      <c r="GL145" s="47"/>
      <c r="GM145" s="47"/>
      <c r="GN145" s="47"/>
      <c r="GO145" s="47"/>
      <c r="GP145" s="47"/>
      <c r="GQ145" s="47"/>
      <c r="GR145" s="47"/>
      <c r="GS145" s="47"/>
      <c r="GT145" s="47"/>
      <c r="GU145" s="47"/>
      <c r="GV145" s="47"/>
      <c r="GW145" s="47"/>
      <c r="GX145" s="47"/>
      <c r="GY145" s="47"/>
      <c r="GZ145" s="47"/>
      <c r="HA145" s="47"/>
      <c r="HB145" s="47"/>
      <c r="HC145" s="47"/>
      <c r="HD145" s="47"/>
      <c r="HE145" s="47"/>
      <c r="HF145" s="47"/>
      <c r="HG145" s="47"/>
      <c r="HH145" s="47"/>
      <c r="HI145" s="47"/>
      <c r="HJ145" s="47"/>
      <c r="HK145" s="47"/>
      <c r="HL145" s="47"/>
      <c r="HM145" s="47"/>
      <c r="HN145" s="47"/>
      <c r="HO145" s="47"/>
      <c r="HP145" s="47"/>
      <c r="HQ145" s="47"/>
      <c r="HR145" s="47"/>
      <c r="HS145" s="47"/>
      <c r="HT145" s="47"/>
      <c r="HU145" s="47"/>
      <c r="HV145" s="47"/>
      <c r="HW145" s="47"/>
      <c r="HX145" s="47"/>
      <c r="HY145" s="47"/>
      <c r="HZ145" s="47"/>
      <c r="IA145" s="47"/>
      <c r="IB145" s="47"/>
      <c r="IC145" s="47"/>
      <c r="ID145" s="47"/>
      <c r="IE145" s="47"/>
      <c r="IF145" s="47"/>
      <c r="IG145" s="47"/>
      <c r="IH145" s="47"/>
      <c r="II145" s="47"/>
      <c r="IJ145" s="47"/>
      <c r="IK145" s="47"/>
      <c r="IL145" s="47"/>
      <c r="IM145" s="47"/>
      <c r="IN145" s="47"/>
      <c r="IO145" s="47"/>
      <c r="IP145" s="47"/>
      <c r="IQ145" s="47"/>
      <c r="IR145" s="47"/>
      <c r="IS145" s="47"/>
      <c r="IT145" s="47"/>
      <c r="IU145" s="47"/>
      <c r="IV145" s="47"/>
      <c r="IW145" s="47"/>
    </row>
    <row r="146" customFormat="false" ht="12" hidden="false" customHeight="false" outlineLevel="0" collapsed="false">
      <c r="A146" s="66" t="s">
        <v>273</v>
      </c>
      <c r="B146" s="49"/>
      <c r="C146" s="76" t="n">
        <f aca="false">C140+C143</f>
        <v>0</v>
      </c>
      <c r="D146" s="51" t="s">
        <v>255</v>
      </c>
      <c r="E146" s="34" t="s">
        <v>274</v>
      </c>
      <c r="F146" s="46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7"/>
      <c r="EE146" s="47"/>
      <c r="EF146" s="47"/>
      <c r="EG146" s="47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7"/>
      <c r="ES146" s="47"/>
      <c r="ET146" s="47"/>
      <c r="EU146" s="47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7"/>
      <c r="FG146" s="47"/>
      <c r="FH146" s="47"/>
      <c r="FI146" s="47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7"/>
      <c r="FU146" s="47"/>
      <c r="FV146" s="47"/>
      <c r="FW146" s="47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  <c r="GH146" s="47"/>
      <c r="GI146" s="47"/>
      <c r="GJ146" s="47"/>
      <c r="GK146" s="47"/>
      <c r="GL146" s="47"/>
      <c r="GM146" s="47"/>
      <c r="GN146" s="47"/>
      <c r="GO146" s="47"/>
      <c r="GP146" s="47"/>
      <c r="GQ146" s="47"/>
      <c r="GR146" s="47"/>
      <c r="GS146" s="47"/>
      <c r="GT146" s="47"/>
      <c r="GU146" s="47"/>
      <c r="GV146" s="47"/>
      <c r="GW146" s="47"/>
      <c r="GX146" s="47"/>
      <c r="GY146" s="47"/>
      <c r="GZ146" s="47"/>
      <c r="HA146" s="47"/>
      <c r="HB146" s="47"/>
      <c r="HC146" s="47"/>
      <c r="HD146" s="47"/>
      <c r="HE146" s="47"/>
      <c r="HF146" s="47"/>
      <c r="HG146" s="47"/>
      <c r="HH146" s="47"/>
      <c r="HI146" s="47"/>
      <c r="HJ146" s="47"/>
      <c r="HK146" s="47"/>
      <c r="HL146" s="47"/>
      <c r="HM146" s="47"/>
      <c r="HN146" s="47"/>
      <c r="HO146" s="47"/>
      <c r="HP146" s="47"/>
      <c r="HQ146" s="47"/>
      <c r="HR146" s="47"/>
      <c r="HS146" s="47"/>
      <c r="HT146" s="47"/>
      <c r="HU146" s="47"/>
      <c r="HV146" s="47"/>
      <c r="HW146" s="47"/>
      <c r="HX146" s="47"/>
      <c r="HY146" s="47"/>
      <c r="HZ146" s="47"/>
      <c r="IA146" s="47"/>
      <c r="IB146" s="47"/>
      <c r="IC146" s="47"/>
      <c r="ID146" s="47"/>
      <c r="IE146" s="47"/>
      <c r="IF146" s="47"/>
      <c r="IG146" s="47"/>
      <c r="IH146" s="47"/>
      <c r="II146" s="47"/>
      <c r="IJ146" s="47"/>
      <c r="IK146" s="47"/>
      <c r="IL146" s="47"/>
      <c r="IM146" s="47"/>
      <c r="IN146" s="47"/>
      <c r="IO146" s="47"/>
      <c r="IP146" s="47"/>
      <c r="IQ146" s="47"/>
      <c r="IR146" s="47"/>
      <c r="IS146" s="47"/>
      <c r="IT146" s="47"/>
      <c r="IU146" s="47"/>
      <c r="IV146" s="47"/>
      <c r="IW146" s="47"/>
    </row>
    <row r="147" customFormat="false" ht="12" hidden="false" customHeight="false" outlineLevel="0" collapsed="false">
      <c r="A147" s="38" t="s">
        <v>275</v>
      </c>
      <c r="B147" s="36"/>
      <c r="C147" s="43"/>
      <c r="D147" s="8"/>
      <c r="E147" s="15" t="s">
        <v>276</v>
      </c>
      <c r="F147" s="9"/>
    </row>
    <row r="148" customFormat="false" ht="12" hidden="false" customHeight="false" outlineLevel="0" collapsed="false">
      <c r="A148" s="7" t="s">
        <v>277</v>
      </c>
      <c r="B148" s="6" t="n">
        <v>5</v>
      </c>
      <c r="C148" s="75"/>
      <c r="D148" s="8" t="s">
        <v>255</v>
      </c>
      <c r="E148" s="15" t="s">
        <v>278</v>
      </c>
      <c r="F148" s="9" t="s">
        <v>279</v>
      </c>
    </row>
    <row r="149" customFormat="false" ht="12" hidden="false" customHeight="false" outlineLevel="0" collapsed="false">
      <c r="A149" s="40" t="s">
        <v>280</v>
      </c>
      <c r="B149" s="41" t="n">
        <v>6</v>
      </c>
      <c r="C149" s="75"/>
      <c r="D149" s="42" t="s">
        <v>255</v>
      </c>
      <c r="E149" s="15" t="s">
        <v>281</v>
      </c>
      <c r="F149" s="9" t="s">
        <v>282</v>
      </c>
    </row>
    <row r="150" customFormat="false" ht="12" hidden="false" customHeight="false" outlineLevel="0" collapsed="false">
      <c r="A150" s="38" t="s">
        <v>283</v>
      </c>
      <c r="B150" s="36"/>
      <c r="C150" s="43"/>
      <c r="D150" s="8"/>
      <c r="E150" s="7" t="s">
        <v>284</v>
      </c>
      <c r="F150" s="9"/>
    </row>
    <row r="151" customFormat="false" ht="12" hidden="false" customHeight="false" outlineLevel="0" collapsed="false">
      <c r="A151" s="7" t="s">
        <v>285</v>
      </c>
      <c r="B151" s="6" t="n">
        <v>7</v>
      </c>
      <c r="C151" s="75"/>
      <c r="D151" s="8" t="s">
        <v>255</v>
      </c>
      <c r="E151" s="7" t="s">
        <v>256</v>
      </c>
      <c r="F151" s="9" t="s">
        <v>286</v>
      </c>
    </row>
    <row r="152" customFormat="false" ht="12" hidden="false" customHeight="false" outlineLevel="0" collapsed="false">
      <c r="A152" s="7" t="s">
        <v>287</v>
      </c>
      <c r="B152" s="6" t="n">
        <v>8</v>
      </c>
      <c r="C152" s="75"/>
      <c r="D152" s="8" t="s">
        <v>255</v>
      </c>
      <c r="E152" s="7" t="s">
        <v>259</v>
      </c>
      <c r="F152" s="9" t="s">
        <v>288</v>
      </c>
    </row>
    <row r="153" customFormat="false" ht="12" hidden="false" customHeight="false" outlineLevel="0" collapsed="false">
      <c r="A153" s="66" t="s">
        <v>289</v>
      </c>
      <c r="B153" s="49"/>
      <c r="C153" s="76" t="n">
        <f aca="false">C152-C151</f>
        <v>0</v>
      </c>
      <c r="D153" s="51" t="s">
        <v>255</v>
      </c>
      <c r="E153" s="34" t="s">
        <v>262</v>
      </c>
      <c r="F153" s="46" t="s">
        <v>112</v>
      </c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7"/>
      <c r="DQ153" s="47"/>
      <c r="DR153" s="47"/>
      <c r="DS153" s="47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7"/>
      <c r="EE153" s="47"/>
      <c r="EF153" s="47"/>
      <c r="EG153" s="47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7"/>
      <c r="ES153" s="47"/>
      <c r="ET153" s="47"/>
      <c r="EU153" s="47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7"/>
      <c r="FG153" s="47"/>
      <c r="FH153" s="47"/>
      <c r="FI153" s="47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7"/>
      <c r="FU153" s="47"/>
      <c r="FV153" s="47"/>
      <c r="FW153" s="47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  <c r="GH153" s="47"/>
      <c r="GI153" s="47"/>
      <c r="GJ153" s="47"/>
      <c r="GK153" s="47"/>
      <c r="GL153" s="47"/>
      <c r="GM153" s="47"/>
      <c r="GN153" s="47"/>
      <c r="GO153" s="47"/>
      <c r="GP153" s="47"/>
      <c r="GQ153" s="47"/>
      <c r="GR153" s="47"/>
      <c r="GS153" s="47"/>
      <c r="GT153" s="47"/>
      <c r="GU153" s="47"/>
      <c r="GV153" s="47"/>
      <c r="GW153" s="47"/>
      <c r="GX153" s="47"/>
      <c r="GY153" s="47"/>
      <c r="GZ153" s="47"/>
      <c r="HA153" s="47"/>
      <c r="HB153" s="47"/>
      <c r="HC153" s="47"/>
      <c r="HD153" s="47"/>
      <c r="HE153" s="47"/>
      <c r="HF153" s="47"/>
      <c r="HG153" s="47"/>
      <c r="HH153" s="47"/>
      <c r="HI153" s="47"/>
      <c r="HJ153" s="47"/>
      <c r="HK153" s="47"/>
      <c r="HL153" s="47"/>
      <c r="HM153" s="47"/>
      <c r="HN153" s="47"/>
      <c r="HO153" s="47"/>
      <c r="HP153" s="47"/>
      <c r="HQ153" s="47"/>
      <c r="HR153" s="47"/>
      <c r="HS153" s="47"/>
      <c r="HT153" s="47"/>
      <c r="HU153" s="47"/>
      <c r="HV153" s="47"/>
      <c r="HW153" s="47"/>
      <c r="HX153" s="47"/>
      <c r="HY153" s="47"/>
      <c r="HZ153" s="47"/>
      <c r="IA153" s="47"/>
      <c r="IB153" s="47"/>
      <c r="IC153" s="47"/>
      <c r="ID153" s="47"/>
      <c r="IE153" s="47"/>
      <c r="IF153" s="47"/>
      <c r="IG153" s="47"/>
      <c r="IH153" s="47"/>
      <c r="II153" s="47"/>
      <c r="IJ153" s="47"/>
      <c r="IK153" s="47"/>
      <c r="IL153" s="47"/>
      <c r="IM153" s="47"/>
      <c r="IN153" s="47"/>
      <c r="IO153" s="47"/>
      <c r="IP153" s="47"/>
      <c r="IQ153" s="47"/>
      <c r="IR153" s="47"/>
      <c r="IS153" s="47"/>
      <c r="IT153" s="47"/>
      <c r="IU153" s="47"/>
      <c r="IV153" s="47"/>
      <c r="IW153" s="47"/>
    </row>
    <row r="154" customFormat="false" ht="12" hidden="false" customHeight="false" outlineLevel="0" collapsed="false">
      <c r="A154" s="7" t="s">
        <v>290</v>
      </c>
      <c r="B154" s="6" t="n">
        <v>9</v>
      </c>
      <c r="C154" s="77"/>
      <c r="D154" s="8" t="s">
        <v>255</v>
      </c>
      <c r="E154" s="7" t="s">
        <v>264</v>
      </c>
      <c r="F154" s="9"/>
    </row>
    <row r="155" customFormat="false" ht="12" hidden="false" customHeight="false" outlineLevel="0" collapsed="false">
      <c r="A155" s="7" t="s">
        <v>291</v>
      </c>
      <c r="B155" s="6" t="n">
        <v>10</v>
      </c>
      <c r="C155" s="75"/>
      <c r="D155" s="8" t="s">
        <v>255</v>
      </c>
      <c r="E155" s="7" t="s">
        <v>266</v>
      </c>
      <c r="F155" s="9"/>
    </row>
    <row r="156" customFormat="false" ht="12" hidden="false" customHeight="false" outlineLevel="0" collapsed="false">
      <c r="A156" s="66" t="s">
        <v>292</v>
      </c>
      <c r="B156" s="49"/>
      <c r="C156" s="76" t="n">
        <f aca="false">C155-C154</f>
        <v>0</v>
      </c>
      <c r="D156" s="51" t="s">
        <v>255</v>
      </c>
      <c r="E156" s="34" t="s">
        <v>268</v>
      </c>
      <c r="F156" s="46" t="s">
        <v>112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7"/>
      <c r="DQ156" s="47"/>
      <c r="DR156" s="47"/>
      <c r="DS156" s="47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7"/>
      <c r="EE156" s="47"/>
      <c r="EF156" s="47"/>
      <c r="EG156" s="47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7"/>
      <c r="ES156" s="47"/>
      <c r="ET156" s="47"/>
      <c r="EU156" s="47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7"/>
      <c r="FG156" s="47"/>
      <c r="FH156" s="47"/>
      <c r="FI156" s="47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7"/>
      <c r="FU156" s="47"/>
      <c r="FV156" s="47"/>
      <c r="FW156" s="47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7"/>
      <c r="GI156" s="47"/>
      <c r="GJ156" s="47"/>
      <c r="GK156" s="47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7"/>
      <c r="GW156" s="47"/>
      <c r="GX156" s="47"/>
      <c r="GY156" s="47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7"/>
      <c r="HK156" s="47"/>
      <c r="HL156" s="47"/>
      <c r="HM156" s="47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7"/>
      <c r="HY156" s="47"/>
      <c r="HZ156" s="47"/>
      <c r="IA156" s="47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7"/>
      <c r="IM156" s="47"/>
      <c r="IN156" s="47"/>
      <c r="IO156" s="47"/>
      <c r="IP156" s="47"/>
      <c r="IQ156" s="47"/>
      <c r="IR156" s="47"/>
      <c r="IS156" s="47"/>
      <c r="IT156" s="47"/>
      <c r="IU156" s="47"/>
      <c r="IV156" s="47"/>
      <c r="IW156" s="47"/>
    </row>
    <row r="157" customFormat="false" ht="12" hidden="false" customHeight="false" outlineLevel="0" collapsed="false">
      <c r="A157" s="34" t="s">
        <v>293</v>
      </c>
      <c r="B157" s="31"/>
      <c r="C157" s="78" t="n">
        <f aca="false">C151+C154</f>
        <v>0</v>
      </c>
      <c r="D157" s="33" t="s">
        <v>255</v>
      </c>
      <c r="E157" s="34" t="s">
        <v>270</v>
      </c>
      <c r="F157" s="46" t="s">
        <v>61</v>
      </c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/>
      <c r="DL157" s="47"/>
      <c r="DM157" s="47"/>
      <c r="DN157" s="47"/>
      <c r="DO157" s="47"/>
      <c r="DP157" s="47"/>
      <c r="DQ157" s="47"/>
      <c r="DR157" s="47"/>
      <c r="DS157" s="47"/>
      <c r="DT157" s="47"/>
      <c r="DU157" s="47"/>
      <c r="DV157" s="47"/>
      <c r="DW157" s="47"/>
      <c r="DX157" s="47"/>
      <c r="DY157" s="47"/>
      <c r="DZ157" s="47"/>
      <c r="EA157" s="47"/>
      <c r="EB157" s="47"/>
      <c r="EC157" s="47"/>
      <c r="ED157" s="47"/>
      <c r="EE157" s="47"/>
      <c r="EF157" s="47"/>
      <c r="EG157" s="47"/>
      <c r="EH157" s="47"/>
      <c r="EI157" s="47"/>
      <c r="EJ157" s="47"/>
      <c r="EK157" s="47"/>
      <c r="EL157" s="47"/>
      <c r="EM157" s="47"/>
      <c r="EN157" s="47"/>
      <c r="EO157" s="47"/>
      <c r="EP157" s="47"/>
      <c r="EQ157" s="47"/>
      <c r="ER157" s="47"/>
      <c r="ES157" s="47"/>
      <c r="ET157" s="47"/>
      <c r="EU157" s="47"/>
      <c r="EV157" s="47"/>
      <c r="EW157" s="47"/>
      <c r="EX157" s="47"/>
      <c r="EY157" s="47"/>
      <c r="EZ157" s="47"/>
      <c r="FA157" s="47"/>
      <c r="FB157" s="47"/>
      <c r="FC157" s="47"/>
      <c r="FD157" s="47"/>
      <c r="FE157" s="47"/>
      <c r="FF157" s="47"/>
      <c r="FG157" s="47"/>
      <c r="FH157" s="47"/>
      <c r="FI157" s="47"/>
      <c r="FJ157" s="47"/>
      <c r="FK157" s="47"/>
      <c r="FL157" s="47"/>
      <c r="FM157" s="47"/>
      <c r="FN157" s="47"/>
      <c r="FO157" s="47"/>
      <c r="FP157" s="47"/>
      <c r="FQ157" s="47"/>
      <c r="FR157" s="47"/>
      <c r="FS157" s="47"/>
      <c r="FT157" s="47"/>
      <c r="FU157" s="47"/>
      <c r="FV157" s="47"/>
      <c r="FW157" s="47"/>
      <c r="FX157" s="47"/>
      <c r="FY157" s="47"/>
      <c r="FZ157" s="47"/>
      <c r="GA157" s="47"/>
      <c r="GB157" s="47"/>
      <c r="GC157" s="47"/>
      <c r="GD157" s="47"/>
      <c r="GE157" s="47"/>
      <c r="GF157" s="47"/>
      <c r="GG157" s="47"/>
      <c r="GH157" s="47"/>
      <c r="GI157" s="47"/>
      <c r="GJ157" s="47"/>
      <c r="GK157" s="47"/>
      <c r="GL157" s="47"/>
      <c r="GM157" s="47"/>
      <c r="GN157" s="47"/>
      <c r="GO157" s="47"/>
      <c r="GP157" s="47"/>
      <c r="GQ157" s="47"/>
      <c r="GR157" s="47"/>
      <c r="GS157" s="47"/>
      <c r="GT157" s="47"/>
      <c r="GU157" s="47"/>
      <c r="GV157" s="47"/>
      <c r="GW157" s="47"/>
      <c r="GX157" s="47"/>
      <c r="GY157" s="47"/>
      <c r="GZ157" s="47"/>
      <c r="HA157" s="47"/>
      <c r="HB157" s="47"/>
      <c r="HC157" s="47"/>
      <c r="HD157" s="47"/>
      <c r="HE157" s="47"/>
      <c r="HF157" s="47"/>
      <c r="HG157" s="47"/>
      <c r="HH157" s="47"/>
      <c r="HI157" s="47"/>
      <c r="HJ157" s="47"/>
      <c r="HK157" s="47"/>
      <c r="HL157" s="47"/>
      <c r="HM157" s="47"/>
      <c r="HN157" s="47"/>
      <c r="HO157" s="47"/>
      <c r="HP157" s="47"/>
      <c r="HQ157" s="47"/>
      <c r="HR157" s="47"/>
      <c r="HS157" s="47"/>
      <c r="HT157" s="47"/>
      <c r="HU157" s="47"/>
      <c r="HV157" s="47"/>
      <c r="HW157" s="47"/>
      <c r="HX157" s="47"/>
      <c r="HY157" s="47"/>
      <c r="HZ157" s="47"/>
      <c r="IA157" s="47"/>
      <c r="IB157" s="47"/>
      <c r="IC157" s="47"/>
      <c r="ID157" s="47"/>
      <c r="IE157" s="47"/>
      <c r="IF157" s="47"/>
      <c r="IG157" s="47"/>
      <c r="IH157" s="47"/>
      <c r="II157" s="47"/>
      <c r="IJ157" s="47"/>
      <c r="IK157" s="47"/>
      <c r="IL157" s="47"/>
      <c r="IM157" s="47"/>
      <c r="IN157" s="47"/>
      <c r="IO157" s="47"/>
      <c r="IP157" s="47"/>
      <c r="IQ157" s="47"/>
      <c r="IR157" s="47"/>
      <c r="IS157" s="47"/>
      <c r="IT157" s="47"/>
      <c r="IU157" s="47"/>
      <c r="IV157" s="47"/>
      <c r="IW157" s="47"/>
    </row>
    <row r="158" customFormat="false" ht="12" hidden="false" customHeight="false" outlineLevel="0" collapsed="false">
      <c r="A158" s="34" t="s">
        <v>294</v>
      </c>
      <c r="B158" s="31"/>
      <c r="C158" s="78" t="n">
        <f aca="false">C152+C155</f>
        <v>0</v>
      </c>
      <c r="D158" s="33" t="s">
        <v>255</v>
      </c>
      <c r="E158" s="34" t="s">
        <v>272</v>
      </c>
      <c r="F158" s="46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7"/>
      <c r="DQ158" s="47"/>
      <c r="DR158" s="47"/>
      <c r="DS158" s="47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7"/>
      <c r="EE158" s="47"/>
      <c r="EF158" s="47"/>
      <c r="EG158" s="47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7"/>
      <c r="ES158" s="47"/>
      <c r="ET158" s="47"/>
      <c r="EU158" s="47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7"/>
      <c r="FG158" s="47"/>
      <c r="FH158" s="47"/>
      <c r="FI158" s="47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7"/>
      <c r="FU158" s="47"/>
      <c r="FV158" s="47"/>
      <c r="FW158" s="47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7"/>
      <c r="GI158" s="47"/>
      <c r="GJ158" s="47"/>
      <c r="GK158" s="47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7"/>
      <c r="GW158" s="47"/>
      <c r="GX158" s="47"/>
      <c r="GY158" s="47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7"/>
      <c r="HK158" s="47"/>
      <c r="HL158" s="47"/>
      <c r="HM158" s="47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7"/>
      <c r="HY158" s="47"/>
      <c r="HZ158" s="47"/>
      <c r="IA158" s="47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7"/>
      <c r="IM158" s="47"/>
      <c r="IN158" s="47"/>
      <c r="IO158" s="47"/>
      <c r="IP158" s="47"/>
      <c r="IQ158" s="47"/>
      <c r="IR158" s="47"/>
      <c r="IS158" s="47"/>
      <c r="IT158" s="47"/>
      <c r="IU158" s="47"/>
      <c r="IV158" s="47"/>
      <c r="IW158" s="47"/>
    </row>
    <row r="159" customFormat="false" ht="12" hidden="false" customHeight="false" outlineLevel="0" collapsed="false">
      <c r="A159" s="66" t="s">
        <v>295</v>
      </c>
      <c r="B159" s="49"/>
      <c r="C159" s="76" t="n">
        <f aca="false">C153+C156</f>
        <v>0</v>
      </c>
      <c r="D159" s="51" t="s">
        <v>255</v>
      </c>
      <c r="E159" s="34" t="s">
        <v>274</v>
      </c>
      <c r="F159" s="46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7"/>
      <c r="DQ159" s="47"/>
      <c r="DR159" s="47"/>
      <c r="DS159" s="47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7"/>
      <c r="EE159" s="47"/>
      <c r="EF159" s="47"/>
      <c r="EG159" s="47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7"/>
      <c r="ES159" s="47"/>
      <c r="ET159" s="47"/>
      <c r="EU159" s="47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7"/>
      <c r="FG159" s="47"/>
      <c r="FH159" s="47"/>
      <c r="FI159" s="47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7"/>
      <c r="FU159" s="47"/>
      <c r="FV159" s="47"/>
      <c r="FW159" s="47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7"/>
      <c r="GI159" s="47"/>
      <c r="GJ159" s="47"/>
      <c r="GK159" s="47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7"/>
      <c r="GW159" s="47"/>
      <c r="GX159" s="47"/>
      <c r="GY159" s="47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7"/>
      <c r="HK159" s="47"/>
      <c r="HL159" s="47"/>
      <c r="HM159" s="47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7"/>
      <c r="HY159" s="47"/>
      <c r="HZ159" s="47"/>
      <c r="IA159" s="47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7"/>
      <c r="IM159" s="47"/>
      <c r="IN159" s="47"/>
      <c r="IO159" s="47"/>
      <c r="IP159" s="47"/>
      <c r="IQ159" s="47"/>
      <c r="IR159" s="47"/>
      <c r="IS159" s="47"/>
      <c r="IT159" s="47"/>
      <c r="IU159" s="47"/>
      <c r="IV159" s="47"/>
      <c r="IW159" s="47"/>
    </row>
    <row r="160" customFormat="false" ht="12" hidden="false" customHeight="false" outlineLevel="0" collapsed="false">
      <c r="A160" s="38" t="s">
        <v>296</v>
      </c>
      <c r="B160" s="6"/>
      <c r="C160" s="55"/>
      <c r="D160" s="8"/>
      <c r="E160" s="7" t="s">
        <v>297</v>
      </c>
      <c r="F160" s="9"/>
    </row>
    <row r="161" customFormat="false" ht="12" hidden="false" customHeight="false" outlineLevel="0" collapsed="false">
      <c r="A161" s="7" t="s">
        <v>298</v>
      </c>
      <c r="B161" s="6" t="n">
        <v>11</v>
      </c>
      <c r="C161" s="75"/>
      <c r="D161" s="8" t="s">
        <v>255</v>
      </c>
      <c r="E161" s="7" t="s">
        <v>256</v>
      </c>
      <c r="F161" s="9" t="s">
        <v>299</v>
      </c>
    </row>
    <row r="162" customFormat="false" ht="12" hidden="false" customHeight="false" outlineLevel="0" collapsed="false">
      <c r="A162" s="7" t="s">
        <v>300</v>
      </c>
      <c r="B162" s="6" t="n">
        <v>12</v>
      </c>
      <c r="C162" s="75"/>
      <c r="D162" s="8" t="s">
        <v>255</v>
      </c>
      <c r="E162" s="7" t="s">
        <v>259</v>
      </c>
      <c r="F162" s="9" t="s">
        <v>301</v>
      </c>
    </row>
    <row r="163" customFormat="false" ht="12" hidden="false" customHeight="false" outlineLevel="0" collapsed="false">
      <c r="A163" s="66" t="s">
        <v>302</v>
      </c>
      <c r="B163" s="49"/>
      <c r="C163" s="76" t="n">
        <f aca="false">C162-C161</f>
        <v>0</v>
      </c>
      <c r="D163" s="51" t="s">
        <v>255</v>
      </c>
      <c r="E163" s="34" t="s">
        <v>262</v>
      </c>
      <c r="F163" s="46" t="s">
        <v>112</v>
      </c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7"/>
      <c r="DQ163" s="47"/>
      <c r="DR163" s="47"/>
      <c r="DS163" s="47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7"/>
      <c r="EE163" s="47"/>
      <c r="EF163" s="47"/>
      <c r="EG163" s="47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7"/>
      <c r="ES163" s="47"/>
      <c r="ET163" s="47"/>
      <c r="EU163" s="47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7"/>
      <c r="FG163" s="47"/>
      <c r="FH163" s="47"/>
      <c r="FI163" s="47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7"/>
      <c r="FU163" s="47"/>
      <c r="FV163" s="47"/>
      <c r="FW163" s="47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7"/>
      <c r="GI163" s="47"/>
      <c r="GJ163" s="47"/>
      <c r="GK163" s="47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7"/>
      <c r="GW163" s="47"/>
      <c r="GX163" s="47"/>
      <c r="GY163" s="47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7"/>
      <c r="HK163" s="47"/>
      <c r="HL163" s="47"/>
      <c r="HM163" s="47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7"/>
      <c r="HY163" s="47"/>
      <c r="HZ163" s="47"/>
      <c r="IA163" s="47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7"/>
      <c r="IM163" s="47"/>
      <c r="IN163" s="47"/>
      <c r="IO163" s="47"/>
      <c r="IP163" s="47"/>
      <c r="IQ163" s="47"/>
      <c r="IR163" s="47"/>
      <c r="IS163" s="47"/>
      <c r="IT163" s="47"/>
      <c r="IU163" s="47"/>
      <c r="IV163" s="47"/>
      <c r="IW163" s="47"/>
    </row>
    <row r="164" customFormat="false" ht="12" hidden="false" customHeight="false" outlineLevel="0" collapsed="false">
      <c r="A164" s="7" t="s">
        <v>303</v>
      </c>
      <c r="B164" s="6" t="n">
        <v>13</v>
      </c>
      <c r="C164" s="77"/>
      <c r="D164" s="8" t="s">
        <v>255</v>
      </c>
      <c r="E164" s="7" t="s">
        <v>264</v>
      </c>
      <c r="F164" s="9"/>
    </row>
    <row r="165" customFormat="false" ht="12" hidden="false" customHeight="false" outlineLevel="0" collapsed="false">
      <c r="A165" s="7" t="s">
        <v>304</v>
      </c>
      <c r="B165" s="6" t="n">
        <v>14</v>
      </c>
      <c r="C165" s="75"/>
      <c r="D165" s="8" t="s">
        <v>255</v>
      </c>
      <c r="E165" s="7" t="s">
        <v>266</v>
      </c>
      <c r="F165" s="9"/>
    </row>
    <row r="166" customFormat="false" ht="12" hidden="false" customHeight="false" outlineLevel="0" collapsed="false">
      <c r="A166" s="66" t="s">
        <v>305</v>
      </c>
      <c r="B166" s="49"/>
      <c r="C166" s="76" t="n">
        <f aca="false">C165-C164</f>
        <v>0</v>
      </c>
      <c r="D166" s="51" t="s">
        <v>255</v>
      </c>
      <c r="E166" s="34" t="s">
        <v>268</v>
      </c>
      <c r="F166" s="46" t="s">
        <v>112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7"/>
      <c r="DC166" s="47"/>
      <c r="DD166" s="47"/>
      <c r="DE166" s="47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7"/>
      <c r="DQ166" s="47"/>
      <c r="DR166" s="47"/>
      <c r="DS166" s="47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7"/>
      <c r="EE166" s="47"/>
      <c r="EF166" s="47"/>
      <c r="EG166" s="47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7"/>
      <c r="ES166" s="47"/>
      <c r="ET166" s="47"/>
      <c r="EU166" s="47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7"/>
      <c r="FG166" s="47"/>
      <c r="FH166" s="47"/>
      <c r="FI166" s="47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7"/>
      <c r="FU166" s="47"/>
      <c r="FV166" s="47"/>
      <c r="FW166" s="47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7"/>
      <c r="GI166" s="47"/>
      <c r="GJ166" s="47"/>
      <c r="GK166" s="47"/>
      <c r="GL166" s="47"/>
      <c r="GM166" s="47"/>
      <c r="GN166" s="47"/>
      <c r="GO166" s="47"/>
      <c r="GP166" s="47"/>
      <c r="GQ166" s="47"/>
      <c r="GR166" s="47"/>
      <c r="GS166" s="47"/>
      <c r="GT166" s="47"/>
      <c r="GU166" s="47"/>
      <c r="GV166" s="47"/>
      <c r="GW166" s="47"/>
      <c r="GX166" s="47"/>
      <c r="GY166" s="47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  <c r="HJ166" s="47"/>
      <c r="HK166" s="47"/>
      <c r="HL166" s="47"/>
      <c r="HM166" s="47"/>
      <c r="HN166" s="47"/>
      <c r="HO166" s="47"/>
      <c r="HP166" s="47"/>
      <c r="HQ166" s="47"/>
      <c r="HR166" s="47"/>
      <c r="HS166" s="47"/>
      <c r="HT166" s="47"/>
      <c r="HU166" s="47"/>
      <c r="HV166" s="47"/>
      <c r="HW166" s="47"/>
      <c r="HX166" s="47"/>
      <c r="HY166" s="47"/>
      <c r="HZ166" s="47"/>
      <c r="IA166" s="47"/>
      <c r="IB166" s="47"/>
      <c r="IC166" s="47"/>
      <c r="ID166" s="47"/>
      <c r="IE166" s="47"/>
      <c r="IF166" s="47"/>
      <c r="IG166" s="47"/>
      <c r="IH166" s="47"/>
      <c r="II166" s="47"/>
      <c r="IJ166" s="47"/>
      <c r="IK166" s="47"/>
      <c r="IL166" s="47"/>
      <c r="IM166" s="47"/>
      <c r="IN166" s="47"/>
      <c r="IO166" s="47"/>
      <c r="IP166" s="47"/>
      <c r="IQ166" s="47"/>
      <c r="IR166" s="47"/>
      <c r="IS166" s="47"/>
      <c r="IT166" s="47"/>
      <c r="IU166" s="47"/>
      <c r="IV166" s="47"/>
      <c r="IW166" s="47"/>
    </row>
    <row r="167" customFormat="false" ht="12" hidden="false" customHeight="false" outlineLevel="0" collapsed="false">
      <c r="A167" s="34" t="s">
        <v>306</v>
      </c>
      <c r="B167" s="31"/>
      <c r="C167" s="78" t="n">
        <f aca="false">C161+C164</f>
        <v>0</v>
      </c>
      <c r="D167" s="33" t="s">
        <v>255</v>
      </c>
      <c r="E167" s="34" t="s">
        <v>270</v>
      </c>
      <c r="F167" s="46" t="s">
        <v>61</v>
      </c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7"/>
      <c r="DQ167" s="47"/>
      <c r="DR167" s="47"/>
      <c r="DS167" s="47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7"/>
      <c r="EE167" s="47"/>
      <c r="EF167" s="47"/>
      <c r="EG167" s="47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7"/>
      <c r="ES167" s="47"/>
      <c r="ET167" s="47"/>
      <c r="EU167" s="47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7"/>
      <c r="FG167" s="47"/>
      <c r="FH167" s="47"/>
      <c r="FI167" s="47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7"/>
      <c r="FU167" s="47"/>
      <c r="FV167" s="47"/>
      <c r="FW167" s="47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7"/>
      <c r="GI167" s="47"/>
      <c r="GJ167" s="47"/>
      <c r="GK167" s="47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7"/>
      <c r="GW167" s="47"/>
      <c r="GX167" s="47"/>
      <c r="GY167" s="47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7"/>
      <c r="HK167" s="47"/>
      <c r="HL167" s="47"/>
      <c r="HM167" s="47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  <c r="HX167" s="47"/>
      <c r="HY167" s="47"/>
      <c r="HZ167" s="47"/>
      <c r="IA167" s="47"/>
      <c r="IB167" s="47"/>
      <c r="IC167" s="47"/>
      <c r="ID167" s="47"/>
      <c r="IE167" s="47"/>
      <c r="IF167" s="47"/>
      <c r="IG167" s="47"/>
      <c r="IH167" s="47"/>
      <c r="II167" s="47"/>
      <c r="IJ167" s="47"/>
      <c r="IK167" s="47"/>
      <c r="IL167" s="47"/>
      <c r="IM167" s="47"/>
      <c r="IN167" s="47"/>
      <c r="IO167" s="47"/>
      <c r="IP167" s="47"/>
      <c r="IQ167" s="47"/>
      <c r="IR167" s="47"/>
      <c r="IS167" s="47"/>
      <c r="IT167" s="47"/>
      <c r="IU167" s="47"/>
      <c r="IV167" s="47"/>
      <c r="IW167" s="47"/>
    </row>
    <row r="168" customFormat="false" ht="12" hidden="false" customHeight="false" outlineLevel="0" collapsed="false">
      <c r="A168" s="34" t="s">
        <v>307</v>
      </c>
      <c r="B168" s="31"/>
      <c r="C168" s="78" t="n">
        <f aca="false">C162+C165</f>
        <v>0</v>
      </c>
      <c r="D168" s="33" t="s">
        <v>255</v>
      </c>
      <c r="E168" s="34" t="s">
        <v>272</v>
      </c>
      <c r="F168" s="46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7"/>
      <c r="EE168" s="47"/>
      <c r="EF168" s="47"/>
      <c r="EG168" s="47"/>
      <c r="EH168" s="47"/>
      <c r="EI168" s="47"/>
      <c r="EJ168" s="47"/>
      <c r="EK168" s="47"/>
      <c r="EL168" s="47"/>
      <c r="EM168" s="47"/>
      <c r="EN168" s="47"/>
      <c r="EO168" s="47"/>
      <c r="EP168" s="47"/>
      <c r="EQ168" s="47"/>
      <c r="ER168" s="47"/>
      <c r="ES168" s="47"/>
      <c r="ET168" s="47"/>
      <c r="EU168" s="47"/>
      <c r="EV168" s="47"/>
      <c r="EW168" s="47"/>
      <c r="EX168" s="47"/>
      <c r="EY168" s="47"/>
      <c r="EZ168" s="47"/>
      <c r="FA168" s="47"/>
      <c r="FB168" s="47"/>
      <c r="FC168" s="47"/>
      <c r="FD168" s="47"/>
      <c r="FE168" s="47"/>
      <c r="FF168" s="47"/>
      <c r="FG168" s="47"/>
      <c r="FH168" s="47"/>
      <c r="FI168" s="47"/>
      <c r="FJ168" s="47"/>
      <c r="FK168" s="47"/>
      <c r="FL168" s="47"/>
      <c r="FM168" s="47"/>
      <c r="FN168" s="47"/>
      <c r="FO168" s="47"/>
      <c r="FP168" s="47"/>
      <c r="FQ168" s="47"/>
      <c r="FR168" s="47"/>
      <c r="FS168" s="47"/>
      <c r="FT168" s="47"/>
      <c r="FU168" s="47"/>
      <c r="FV168" s="47"/>
      <c r="FW168" s="47"/>
      <c r="FX168" s="47"/>
      <c r="FY168" s="47"/>
      <c r="FZ168" s="47"/>
      <c r="GA168" s="47"/>
      <c r="GB168" s="47"/>
      <c r="GC168" s="47"/>
      <c r="GD168" s="47"/>
      <c r="GE168" s="47"/>
      <c r="GF168" s="47"/>
      <c r="GG168" s="47"/>
      <c r="GH168" s="47"/>
      <c r="GI168" s="47"/>
      <c r="GJ168" s="47"/>
      <c r="GK168" s="47"/>
      <c r="GL168" s="47"/>
      <c r="GM168" s="47"/>
      <c r="GN168" s="47"/>
      <c r="GO168" s="47"/>
      <c r="GP168" s="47"/>
      <c r="GQ168" s="47"/>
      <c r="GR168" s="47"/>
      <c r="GS168" s="47"/>
      <c r="GT168" s="47"/>
      <c r="GU168" s="47"/>
      <c r="GV168" s="47"/>
      <c r="GW168" s="47"/>
      <c r="GX168" s="47"/>
      <c r="GY168" s="47"/>
      <c r="GZ168" s="47"/>
      <c r="HA168" s="47"/>
      <c r="HB168" s="47"/>
      <c r="HC168" s="47"/>
      <c r="HD168" s="47"/>
      <c r="HE168" s="47"/>
      <c r="HF168" s="47"/>
      <c r="HG168" s="47"/>
      <c r="HH168" s="47"/>
      <c r="HI168" s="47"/>
      <c r="HJ168" s="47"/>
      <c r="HK168" s="47"/>
      <c r="HL168" s="47"/>
      <c r="HM168" s="47"/>
      <c r="HN168" s="47"/>
      <c r="HO168" s="47"/>
      <c r="HP168" s="47"/>
      <c r="HQ168" s="47"/>
      <c r="HR168" s="47"/>
      <c r="HS168" s="47"/>
      <c r="HT168" s="47"/>
      <c r="HU168" s="47"/>
      <c r="HV168" s="47"/>
      <c r="HW168" s="47"/>
      <c r="HX168" s="47"/>
      <c r="HY168" s="47"/>
      <c r="HZ168" s="47"/>
      <c r="IA168" s="47"/>
      <c r="IB168" s="47"/>
      <c r="IC168" s="47"/>
      <c r="ID168" s="47"/>
      <c r="IE168" s="47"/>
      <c r="IF168" s="47"/>
      <c r="IG168" s="47"/>
      <c r="IH168" s="47"/>
      <c r="II168" s="47"/>
      <c r="IJ168" s="47"/>
      <c r="IK168" s="47"/>
      <c r="IL168" s="47"/>
      <c r="IM168" s="47"/>
      <c r="IN168" s="47"/>
      <c r="IO168" s="47"/>
      <c r="IP168" s="47"/>
      <c r="IQ168" s="47"/>
      <c r="IR168" s="47"/>
      <c r="IS168" s="47"/>
      <c r="IT168" s="47"/>
      <c r="IU168" s="47"/>
      <c r="IV168" s="47"/>
      <c r="IW168" s="47"/>
    </row>
    <row r="169" customFormat="false" ht="12" hidden="false" customHeight="false" outlineLevel="0" collapsed="false">
      <c r="A169" s="66" t="s">
        <v>308</v>
      </c>
      <c r="B169" s="49"/>
      <c r="C169" s="76" t="n">
        <f aca="false">C163+C166</f>
        <v>0</v>
      </c>
      <c r="D169" s="51" t="s">
        <v>255</v>
      </c>
      <c r="E169" s="34" t="s">
        <v>309</v>
      </c>
      <c r="F169" s="46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7"/>
      <c r="DQ169" s="47"/>
      <c r="DR169" s="47"/>
      <c r="DS169" s="47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7"/>
      <c r="EE169" s="47"/>
      <c r="EF169" s="47"/>
      <c r="EG169" s="47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7"/>
      <c r="ES169" s="47"/>
      <c r="ET169" s="47"/>
      <c r="EU169" s="47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7"/>
      <c r="FG169" s="47"/>
      <c r="FH169" s="47"/>
      <c r="FI169" s="47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7"/>
      <c r="FU169" s="47"/>
      <c r="FV169" s="47"/>
      <c r="FW169" s="47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7"/>
      <c r="GI169" s="47"/>
      <c r="GJ169" s="47"/>
      <c r="GK169" s="47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7"/>
      <c r="GW169" s="47"/>
      <c r="GX169" s="47"/>
      <c r="GY169" s="47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7"/>
      <c r="HK169" s="47"/>
      <c r="HL169" s="47"/>
      <c r="HM169" s="47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7"/>
      <c r="HY169" s="47"/>
      <c r="HZ169" s="47"/>
      <c r="IA169" s="47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7"/>
      <c r="IM169" s="47"/>
      <c r="IN169" s="47"/>
      <c r="IO169" s="47"/>
      <c r="IP169" s="47"/>
      <c r="IQ169" s="47"/>
      <c r="IR169" s="47"/>
      <c r="IS169" s="47"/>
      <c r="IT169" s="47"/>
      <c r="IU169" s="47"/>
      <c r="IV169" s="47"/>
      <c r="IW169" s="47"/>
    </row>
    <row r="170" customFormat="false" ht="12" hidden="false" customHeight="false" outlineLevel="0" collapsed="false">
      <c r="A170" s="37" t="s">
        <v>310</v>
      </c>
      <c r="B170" s="6"/>
      <c r="C170" s="43"/>
      <c r="D170" s="8"/>
      <c r="E170" s="7"/>
      <c r="F170" s="9"/>
    </row>
    <row r="171" customFormat="false" ht="12" hidden="false" customHeight="false" outlineLevel="0" collapsed="false">
      <c r="A171" s="38" t="s">
        <v>311</v>
      </c>
      <c r="B171" s="36"/>
      <c r="C171" s="7"/>
      <c r="D171" s="8"/>
      <c r="E171" s="7" t="s">
        <v>312</v>
      </c>
      <c r="F171" s="9"/>
    </row>
    <row r="172" customFormat="false" ht="12" hidden="false" customHeight="false" outlineLevel="0" collapsed="false">
      <c r="A172" s="7" t="s">
        <v>313</v>
      </c>
      <c r="B172" s="6" t="n">
        <v>15</v>
      </c>
      <c r="C172" s="79"/>
      <c r="D172" s="8" t="s">
        <v>255</v>
      </c>
      <c r="E172" s="7" t="s">
        <v>314</v>
      </c>
      <c r="F172" s="9" t="s">
        <v>315</v>
      </c>
    </row>
    <row r="173" customFormat="false" ht="12" hidden="false" customHeight="false" outlineLevel="0" collapsed="false">
      <c r="A173" s="7" t="s">
        <v>316</v>
      </c>
      <c r="B173" s="6" t="n">
        <v>16</v>
      </c>
      <c r="C173" s="79"/>
      <c r="D173" s="8" t="s">
        <v>255</v>
      </c>
      <c r="E173" s="7" t="s">
        <v>317</v>
      </c>
      <c r="F173" s="9" t="s">
        <v>318</v>
      </c>
    </row>
    <row r="174" customFormat="false" ht="12" hidden="false" customHeight="false" outlineLevel="0" collapsed="false">
      <c r="A174" s="66" t="s">
        <v>319</v>
      </c>
      <c r="B174" s="49"/>
      <c r="C174" s="76" t="n">
        <f aca="false">C173-C172</f>
        <v>0</v>
      </c>
      <c r="D174" s="51" t="s">
        <v>255</v>
      </c>
      <c r="E174" s="34" t="s">
        <v>320</v>
      </c>
      <c r="F174" s="46" t="s">
        <v>112</v>
      </c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7"/>
      <c r="DC174" s="47"/>
      <c r="DD174" s="47"/>
      <c r="DE174" s="47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7"/>
      <c r="DQ174" s="47"/>
      <c r="DR174" s="47"/>
      <c r="DS174" s="47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7"/>
      <c r="EE174" s="47"/>
      <c r="EF174" s="47"/>
      <c r="EG174" s="47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7"/>
      <c r="ES174" s="47"/>
      <c r="ET174" s="47"/>
      <c r="EU174" s="47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7"/>
      <c r="FG174" s="47"/>
      <c r="FH174" s="47"/>
      <c r="FI174" s="47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7"/>
      <c r="FU174" s="47"/>
      <c r="FV174" s="47"/>
      <c r="FW174" s="47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7"/>
      <c r="GI174" s="47"/>
      <c r="GJ174" s="47"/>
      <c r="GK174" s="47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7"/>
      <c r="GW174" s="47"/>
      <c r="GX174" s="47"/>
      <c r="GY174" s="47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7"/>
      <c r="HK174" s="47"/>
      <c r="HL174" s="47"/>
      <c r="HM174" s="47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7"/>
      <c r="HY174" s="47"/>
      <c r="HZ174" s="47"/>
      <c r="IA174" s="47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7"/>
      <c r="IM174" s="47"/>
      <c r="IN174" s="47"/>
      <c r="IO174" s="47"/>
      <c r="IP174" s="47"/>
      <c r="IQ174" s="47"/>
      <c r="IR174" s="47"/>
      <c r="IS174" s="47"/>
      <c r="IT174" s="47"/>
      <c r="IU174" s="47"/>
      <c r="IV174" s="47"/>
      <c r="IW174" s="47"/>
    </row>
    <row r="175" customFormat="false" ht="12" hidden="false" customHeight="false" outlineLevel="0" collapsed="false">
      <c r="A175" s="7" t="s">
        <v>321</v>
      </c>
      <c r="B175" s="6" t="n">
        <v>17</v>
      </c>
      <c r="C175" s="77"/>
      <c r="D175" s="8" t="s">
        <v>255</v>
      </c>
      <c r="E175" s="15" t="s">
        <v>322</v>
      </c>
      <c r="F175" s="9"/>
    </row>
    <row r="176" customFormat="false" ht="12" hidden="false" customHeight="false" outlineLevel="0" collapsed="false">
      <c r="A176" s="7" t="s">
        <v>323</v>
      </c>
      <c r="B176" s="6" t="n">
        <v>18</v>
      </c>
      <c r="C176" s="75"/>
      <c r="D176" s="8" t="s">
        <v>255</v>
      </c>
      <c r="E176" s="15" t="s">
        <v>324</v>
      </c>
      <c r="F176" s="9"/>
    </row>
    <row r="177" customFormat="false" ht="12" hidden="false" customHeight="false" outlineLevel="0" collapsed="false">
      <c r="A177" s="66" t="s">
        <v>325</v>
      </c>
      <c r="B177" s="49"/>
      <c r="C177" s="76" t="n">
        <f aca="false">C176-C175</f>
        <v>0</v>
      </c>
      <c r="D177" s="51" t="s">
        <v>255</v>
      </c>
      <c r="E177" s="80" t="s">
        <v>326</v>
      </c>
      <c r="F177" s="46" t="s">
        <v>112</v>
      </c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7"/>
      <c r="EE177" s="47"/>
      <c r="EF177" s="47"/>
      <c r="EG177" s="47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7"/>
      <c r="ES177" s="47"/>
      <c r="ET177" s="47"/>
      <c r="EU177" s="47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7"/>
      <c r="FG177" s="47"/>
      <c r="FH177" s="47"/>
      <c r="FI177" s="47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7"/>
      <c r="FU177" s="47"/>
      <c r="FV177" s="47"/>
      <c r="FW177" s="47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7"/>
      <c r="GI177" s="47"/>
      <c r="GJ177" s="47"/>
      <c r="GK177" s="47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7"/>
      <c r="GW177" s="47"/>
      <c r="GX177" s="47"/>
      <c r="GY177" s="47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7"/>
      <c r="HK177" s="47"/>
      <c r="HL177" s="47"/>
      <c r="HM177" s="47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7"/>
      <c r="HY177" s="47"/>
      <c r="HZ177" s="47"/>
      <c r="IA177" s="47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7"/>
      <c r="IM177" s="47"/>
      <c r="IN177" s="47"/>
      <c r="IO177" s="47"/>
      <c r="IP177" s="47"/>
      <c r="IQ177" s="47"/>
      <c r="IR177" s="47"/>
      <c r="IS177" s="47"/>
      <c r="IT177" s="47"/>
      <c r="IU177" s="47"/>
      <c r="IV177" s="47"/>
      <c r="IW177" s="47"/>
    </row>
    <row r="178" customFormat="false" ht="12" hidden="false" customHeight="false" outlineLevel="0" collapsed="false">
      <c r="A178" s="7" t="s">
        <v>327</v>
      </c>
      <c r="B178" s="6" t="n">
        <v>19</v>
      </c>
      <c r="C178" s="77"/>
      <c r="D178" s="8" t="s">
        <v>255</v>
      </c>
      <c r="E178" s="7" t="s">
        <v>264</v>
      </c>
      <c r="F178" s="9"/>
    </row>
    <row r="179" customFormat="false" ht="12" hidden="false" customHeight="false" outlineLevel="0" collapsed="false">
      <c r="A179" s="7" t="s">
        <v>328</v>
      </c>
      <c r="B179" s="6" t="n">
        <v>20</v>
      </c>
      <c r="C179" s="75"/>
      <c r="D179" s="8" t="s">
        <v>255</v>
      </c>
      <c r="E179" s="7" t="s">
        <v>266</v>
      </c>
      <c r="F179" s="9"/>
    </row>
    <row r="180" customFormat="false" ht="12" hidden="false" customHeight="false" outlineLevel="0" collapsed="false">
      <c r="A180" s="66" t="s">
        <v>329</v>
      </c>
      <c r="B180" s="49"/>
      <c r="C180" s="76" t="n">
        <f aca="false">C179-C178</f>
        <v>0</v>
      </c>
      <c r="D180" s="51" t="s">
        <v>255</v>
      </c>
      <c r="E180" s="34" t="s">
        <v>268</v>
      </c>
      <c r="F180" s="46" t="s">
        <v>112</v>
      </c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  <c r="DT180" s="47"/>
      <c r="DU180" s="47"/>
      <c r="DV180" s="47"/>
      <c r="DW180" s="47"/>
      <c r="DX180" s="47"/>
      <c r="DY180" s="47"/>
      <c r="DZ180" s="47"/>
      <c r="EA180" s="47"/>
      <c r="EB180" s="47"/>
      <c r="EC180" s="47"/>
      <c r="ED180" s="47"/>
      <c r="EE180" s="47"/>
      <c r="EF180" s="47"/>
      <c r="EG180" s="47"/>
      <c r="EH180" s="47"/>
      <c r="EI180" s="47"/>
      <c r="EJ180" s="47"/>
      <c r="EK180" s="47"/>
      <c r="EL180" s="47"/>
      <c r="EM180" s="47"/>
      <c r="EN180" s="47"/>
      <c r="EO180" s="47"/>
      <c r="EP180" s="47"/>
      <c r="EQ180" s="47"/>
      <c r="ER180" s="47"/>
      <c r="ES180" s="47"/>
      <c r="ET180" s="47"/>
      <c r="EU180" s="47"/>
      <c r="EV180" s="47"/>
      <c r="EW180" s="47"/>
      <c r="EX180" s="47"/>
      <c r="EY180" s="47"/>
      <c r="EZ180" s="47"/>
      <c r="FA180" s="47"/>
      <c r="FB180" s="47"/>
      <c r="FC180" s="47"/>
      <c r="FD180" s="47"/>
      <c r="FE180" s="47"/>
      <c r="FF180" s="47"/>
      <c r="FG180" s="47"/>
      <c r="FH180" s="47"/>
      <c r="FI180" s="47"/>
      <c r="FJ180" s="47"/>
      <c r="FK180" s="47"/>
      <c r="FL180" s="47"/>
      <c r="FM180" s="47"/>
      <c r="FN180" s="47"/>
      <c r="FO180" s="47"/>
      <c r="FP180" s="47"/>
      <c r="FQ180" s="47"/>
      <c r="FR180" s="47"/>
      <c r="FS180" s="47"/>
      <c r="FT180" s="47"/>
      <c r="FU180" s="47"/>
      <c r="FV180" s="47"/>
      <c r="FW180" s="47"/>
      <c r="FX180" s="47"/>
      <c r="FY180" s="47"/>
      <c r="FZ180" s="47"/>
      <c r="GA180" s="47"/>
      <c r="GB180" s="47"/>
      <c r="GC180" s="47"/>
      <c r="GD180" s="47"/>
      <c r="GE180" s="47"/>
      <c r="GF180" s="47"/>
      <c r="GG180" s="47"/>
      <c r="GH180" s="47"/>
      <c r="GI180" s="47"/>
      <c r="GJ180" s="47"/>
      <c r="GK180" s="47"/>
      <c r="GL180" s="47"/>
      <c r="GM180" s="47"/>
      <c r="GN180" s="47"/>
      <c r="GO180" s="47"/>
      <c r="GP180" s="47"/>
      <c r="GQ180" s="47"/>
      <c r="GR180" s="47"/>
      <c r="GS180" s="47"/>
      <c r="GT180" s="47"/>
      <c r="GU180" s="47"/>
      <c r="GV180" s="47"/>
      <c r="GW180" s="47"/>
      <c r="GX180" s="47"/>
      <c r="GY180" s="47"/>
      <c r="GZ180" s="47"/>
      <c r="HA180" s="47"/>
      <c r="HB180" s="47"/>
      <c r="HC180" s="47"/>
      <c r="HD180" s="47"/>
      <c r="HE180" s="47"/>
      <c r="HF180" s="47"/>
      <c r="HG180" s="47"/>
      <c r="HH180" s="47"/>
      <c r="HI180" s="47"/>
      <c r="HJ180" s="47"/>
      <c r="HK180" s="47"/>
      <c r="HL180" s="47"/>
      <c r="HM180" s="47"/>
      <c r="HN180" s="47"/>
      <c r="HO180" s="47"/>
      <c r="HP180" s="47"/>
      <c r="HQ180" s="47"/>
      <c r="HR180" s="47"/>
      <c r="HS180" s="47"/>
      <c r="HT180" s="47"/>
      <c r="HU180" s="47"/>
      <c r="HV180" s="47"/>
      <c r="HW180" s="47"/>
      <c r="HX180" s="47"/>
      <c r="HY180" s="47"/>
      <c r="HZ180" s="47"/>
      <c r="IA180" s="47"/>
      <c r="IB180" s="47"/>
      <c r="IC180" s="47"/>
      <c r="ID180" s="47"/>
      <c r="IE180" s="47"/>
      <c r="IF180" s="47"/>
      <c r="IG180" s="47"/>
      <c r="IH180" s="47"/>
      <c r="II180" s="47"/>
      <c r="IJ180" s="47"/>
      <c r="IK180" s="47"/>
      <c r="IL180" s="47"/>
      <c r="IM180" s="47"/>
      <c r="IN180" s="47"/>
      <c r="IO180" s="47"/>
      <c r="IP180" s="47"/>
      <c r="IQ180" s="47"/>
      <c r="IR180" s="47"/>
      <c r="IS180" s="47"/>
      <c r="IT180" s="47"/>
      <c r="IU180" s="47"/>
      <c r="IV180" s="47"/>
      <c r="IW180" s="47"/>
    </row>
    <row r="181" customFormat="false" ht="12" hidden="false" customHeight="false" outlineLevel="0" collapsed="false">
      <c r="A181" s="34" t="s">
        <v>330</v>
      </c>
      <c r="B181" s="31"/>
      <c r="C181" s="78" t="n">
        <f aca="false">C175+C178</f>
        <v>0</v>
      </c>
      <c r="D181" s="33" t="s">
        <v>255</v>
      </c>
      <c r="E181" s="34" t="s">
        <v>331</v>
      </c>
      <c r="F181" s="46" t="s">
        <v>61</v>
      </c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  <c r="DT181" s="47"/>
      <c r="DU181" s="47"/>
      <c r="DV181" s="47"/>
      <c r="DW181" s="47"/>
      <c r="DX181" s="47"/>
      <c r="DY181" s="47"/>
      <c r="DZ181" s="47"/>
      <c r="EA181" s="47"/>
      <c r="EB181" s="47"/>
      <c r="EC181" s="47"/>
      <c r="ED181" s="47"/>
      <c r="EE181" s="47"/>
      <c r="EF181" s="47"/>
      <c r="EG181" s="47"/>
      <c r="EH181" s="47"/>
      <c r="EI181" s="47"/>
      <c r="EJ181" s="47"/>
      <c r="EK181" s="47"/>
      <c r="EL181" s="47"/>
      <c r="EM181" s="47"/>
      <c r="EN181" s="47"/>
      <c r="EO181" s="47"/>
      <c r="EP181" s="47"/>
      <c r="EQ181" s="47"/>
      <c r="ER181" s="47"/>
      <c r="ES181" s="47"/>
      <c r="ET181" s="47"/>
      <c r="EU181" s="47"/>
      <c r="EV181" s="47"/>
      <c r="EW181" s="47"/>
      <c r="EX181" s="47"/>
      <c r="EY181" s="47"/>
      <c r="EZ181" s="47"/>
      <c r="FA181" s="47"/>
      <c r="FB181" s="47"/>
      <c r="FC181" s="47"/>
      <c r="FD181" s="47"/>
      <c r="FE181" s="47"/>
      <c r="FF181" s="47"/>
      <c r="FG181" s="47"/>
      <c r="FH181" s="47"/>
      <c r="FI181" s="47"/>
      <c r="FJ181" s="47"/>
      <c r="FK181" s="47"/>
      <c r="FL181" s="47"/>
      <c r="FM181" s="47"/>
      <c r="FN181" s="47"/>
      <c r="FO181" s="47"/>
      <c r="FP181" s="47"/>
      <c r="FQ181" s="47"/>
      <c r="FR181" s="47"/>
      <c r="FS181" s="47"/>
      <c r="FT181" s="47"/>
      <c r="FU181" s="47"/>
      <c r="FV181" s="47"/>
      <c r="FW181" s="47"/>
      <c r="FX181" s="47"/>
      <c r="FY181" s="47"/>
      <c r="FZ181" s="47"/>
      <c r="GA181" s="47"/>
      <c r="GB181" s="47"/>
      <c r="GC181" s="47"/>
      <c r="GD181" s="47"/>
      <c r="GE181" s="47"/>
      <c r="GF181" s="47"/>
      <c r="GG181" s="47"/>
      <c r="GH181" s="47"/>
      <c r="GI181" s="47"/>
      <c r="GJ181" s="47"/>
      <c r="GK181" s="47"/>
      <c r="GL181" s="47"/>
      <c r="GM181" s="47"/>
      <c r="GN181" s="47"/>
      <c r="GO181" s="47"/>
      <c r="GP181" s="47"/>
      <c r="GQ181" s="47"/>
      <c r="GR181" s="47"/>
      <c r="GS181" s="47"/>
      <c r="GT181" s="47"/>
      <c r="GU181" s="47"/>
      <c r="GV181" s="47"/>
      <c r="GW181" s="47"/>
      <c r="GX181" s="47"/>
      <c r="GY181" s="47"/>
      <c r="GZ181" s="47"/>
      <c r="HA181" s="47"/>
      <c r="HB181" s="47"/>
      <c r="HC181" s="47"/>
      <c r="HD181" s="47"/>
      <c r="HE181" s="47"/>
      <c r="HF181" s="47"/>
      <c r="HG181" s="47"/>
      <c r="HH181" s="47"/>
      <c r="HI181" s="47"/>
      <c r="HJ181" s="47"/>
      <c r="HK181" s="47"/>
      <c r="HL181" s="47"/>
      <c r="HM181" s="47"/>
      <c r="HN181" s="47"/>
      <c r="HO181" s="47"/>
      <c r="HP181" s="47"/>
      <c r="HQ181" s="47"/>
      <c r="HR181" s="47"/>
      <c r="HS181" s="47"/>
      <c r="HT181" s="47"/>
      <c r="HU181" s="47"/>
      <c r="HV181" s="47"/>
      <c r="HW181" s="47"/>
      <c r="HX181" s="47"/>
      <c r="HY181" s="47"/>
      <c r="HZ181" s="47"/>
      <c r="IA181" s="47"/>
      <c r="IB181" s="47"/>
      <c r="IC181" s="47"/>
      <c r="ID181" s="47"/>
      <c r="IE181" s="47"/>
      <c r="IF181" s="47"/>
      <c r="IG181" s="47"/>
      <c r="IH181" s="47"/>
      <c r="II181" s="47"/>
      <c r="IJ181" s="47"/>
      <c r="IK181" s="47"/>
      <c r="IL181" s="47"/>
      <c r="IM181" s="47"/>
      <c r="IN181" s="47"/>
      <c r="IO181" s="47"/>
      <c r="IP181" s="47"/>
      <c r="IQ181" s="47"/>
      <c r="IR181" s="47"/>
      <c r="IS181" s="47"/>
      <c r="IT181" s="47"/>
      <c r="IU181" s="47"/>
      <c r="IV181" s="47"/>
      <c r="IW181" s="47"/>
    </row>
    <row r="182" customFormat="false" ht="12" hidden="false" customHeight="false" outlineLevel="0" collapsed="false">
      <c r="A182" s="34" t="s">
        <v>332</v>
      </c>
      <c r="B182" s="31"/>
      <c r="C182" s="78" t="n">
        <f aca="false">C176+C179</f>
        <v>0</v>
      </c>
      <c r="D182" s="33" t="s">
        <v>255</v>
      </c>
      <c r="E182" s="34" t="s">
        <v>333</v>
      </c>
      <c r="F182" s="46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  <c r="DT182" s="47"/>
      <c r="DU182" s="47"/>
      <c r="DV182" s="47"/>
      <c r="DW182" s="47"/>
      <c r="DX182" s="47"/>
      <c r="DY182" s="47"/>
      <c r="DZ182" s="47"/>
      <c r="EA182" s="47"/>
      <c r="EB182" s="47"/>
      <c r="EC182" s="47"/>
      <c r="ED182" s="47"/>
      <c r="EE182" s="47"/>
      <c r="EF182" s="47"/>
      <c r="EG182" s="47"/>
      <c r="EH182" s="47"/>
      <c r="EI182" s="47"/>
      <c r="EJ182" s="47"/>
      <c r="EK182" s="47"/>
      <c r="EL182" s="47"/>
      <c r="EM182" s="47"/>
      <c r="EN182" s="47"/>
      <c r="EO182" s="47"/>
      <c r="EP182" s="47"/>
      <c r="EQ182" s="47"/>
      <c r="ER182" s="47"/>
      <c r="ES182" s="47"/>
      <c r="ET182" s="47"/>
      <c r="EU182" s="47"/>
      <c r="EV182" s="47"/>
      <c r="EW182" s="47"/>
      <c r="EX182" s="47"/>
      <c r="EY182" s="47"/>
      <c r="EZ182" s="47"/>
      <c r="FA182" s="47"/>
      <c r="FB182" s="47"/>
      <c r="FC182" s="47"/>
      <c r="FD182" s="47"/>
      <c r="FE182" s="47"/>
      <c r="FF182" s="47"/>
      <c r="FG182" s="47"/>
      <c r="FH182" s="47"/>
      <c r="FI182" s="47"/>
      <c r="FJ182" s="47"/>
      <c r="FK182" s="47"/>
      <c r="FL182" s="47"/>
      <c r="FM182" s="47"/>
      <c r="FN182" s="47"/>
      <c r="FO182" s="47"/>
      <c r="FP182" s="47"/>
      <c r="FQ182" s="47"/>
      <c r="FR182" s="47"/>
      <c r="FS182" s="47"/>
      <c r="FT182" s="47"/>
      <c r="FU182" s="47"/>
      <c r="FV182" s="47"/>
      <c r="FW182" s="47"/>
      <c r="FX182" s="47"/>
      <c r="FY182" s="47"/>
      <c r="FZ182" s="47"/>
      <c r="GA182" s="47"/>
      <c r="GB182" s="47"/>
      <c r="GC182" s="47"/>
      <c r="GD182" s="47"/>
      <c r="GE182" s="47"/>
      <c r="GF182" s="47"/>
      <c r="GG182" s="47"/>
      <c r="GH182" s="47"/>
      <c r="GI182" s="47"/>
      <c r="GJ182" s="47"/>
      <c r="GK182" s="47"/>
      <c r="GL182" s="47"/>
      <c r="GM182" s="47"/>
      <c r="GN182" s="47"/>
      <c r="GO182" s="47"/>
      <c r="GP182" s="47"/>
      <c r="GQ182" s="47"/>
      <c r="GR182" s="47"/>
      <c r="GS182" s="47"/>
      <c r="GT182" s="47"/>
      <c r="GU182" s="47"/>
      <c r="GV182" s="47"/>
      <c r="GW182" s="47"/>
      <c r="GX182" s="47"/>
      <c r="GY182" s="47"/>
      <c r="GZ182" s="47"/>
      <c r="HA182" s="47"/>
      <c r="HB182" s="47"/>
      <c r="HC182" s="47"/>
      <c r="HD182" s="47"/>
      <c r="HE182" s="47"/>
      <c r="HF182" s="47"/>
      <c r="HG182" s="47"/>
      <c r="HH182" s="47"/>
      <c r="HI182" s="47"/>
      <c r="HJ182" s="47"/>
      <c r="HK182" s="47"/>
      <c r="HL182" s="47"/>
      <c r="HM182" s="47"/>
      <c r="HN182" s="47"/>
      <c r="HO182" s="47"/>
      <c r="HP182" s="47"/>
      <c r="HQ182" s="47"/>
      <c r="HR182" s="47"/>
      <c r="HS182" s="47"/>
      <c r="HT182" s="47"/>
      <c r="HU182" s="47"/>
      <c r="HV182" s="47"/>
      <c r="HW182" s="47"/>
      <c r="HX182" s="47"/>
      <c r="HY182" s="47"/>
      <c r="HZ182" s="47"/>
      <c r="IA182" s="47"/>
      <c r="IB182" s="47"/>
      <c r="IC182" s="47"/>
      <c r="ID182" s="47"/>
      <c r="IE182" s="47"/>
      <c r="IF182" s="47"/>
      <c r="IG182" s="47"/>
      <c r="IH182" s="47"/>
      <c r="II182" s="47"/>
      <c r="IJ182" s="47"/>
      <c r="IK182" s="47"/>
      <c r="IL182" s="47"/>
      <c r="IM182" s="47"/>
      <c r="IN182" s="47"/>
      <c r="IO182" s="47"/>
      <c r="IP182" s="47"/>
      <c r="IQ182" s="47"/>
      <c r="IR182" s="47"/>
      <c r="IS182" s="47"/>
      <c r="IT182" s="47"/>
      <c r="IU182" s="47"/>
      <c r="IV182" s="47"/>
      <c r="IW182" s="47"/>
    </row>
    <row r="183" customFormat="false" ht="12" hidden="false" customHeight="false" outlineLevel="0" collapsed="false">
      <c r="A183" s="66" t="s">
        <v>334</v>
      </c>
      <c r="B183" s="49"/>
      <c r="C183" s="76" t="n">
        <f aca="false">C177+C180</f>
        <v>0</v>
      </c>
      <c r="D183" s="51" t="s">
        <v>255</v>
      </c>
      <c r="E183" s="34" t="s">
        <v>335</v>
      </c>
      <c r="F183" s="46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  <c r="DL183" s="47"/>
      <c r="DM183" s="47"/>
      <c r="DN183" s="47"/>
      <c r="DO183" s="47"/>
      <c r="DP183" s="47"/>
      <c r="DQ183" s="47"/>
      <c r="DR183" s="47"/>
      <c r="DS183" s="47"/>
      <c r="DT183" s="47"/>
      <c r="DU183" s="47"/>
      <c r="DV183" s="47"/>
      <c r="DW183" s="47"/>
      <c r="DX183" s="47"/>
      <c r="DY183" s="47"/>
      <c r="DZ183" s="47"/>
      <c r="EA183" s="47"/>
      <c r="EB183" s="47"/>
      <c r="EC183" s="47"/>
      <c r="ED183" s="47"/>
      <c r="EE183" s="47"/>
      <c r="EF183" s="47"/>
      <c r="EG183" s="47"/>
      <c r="EH183" s="47"/>
      <c r="EI183" s="47"/>
      <c r="EJ183" s="47"/>
      <c r="EK183" s="47"/>
      <c r="EL183" s="47"/>
      <c r="EM183" s="47"/>
      <c r="EN183" s="47"/>
      <c r="EO183" s="47"/>
      <c r="EP183" s="47"/>
      <c r="EQ183" s="47"/>
      <c r="ER183" s="47"/>
      <c r="ES183" s="47"/>
      <c r="ET183" s="47"/>
      <c r="EU183" s="47"/>
      <c r="EV183" s="47"/>
      <c r="EW183" s="47"/>
      <c r="EX183" s="47"/>
      <c r="EY183" s="47"/>
      <c r="EZ183" s="47"/>
      <c r="FA183" s="47"/>
      <c r="FB183" s="47"/>
      <c r="FC183" s="47"/>
      <c r="FD183" s="47"/>
      <c r="FE183" s="47"/>
      <c r="FF183" s="47"/>
      <c r="FG183" s="47"/>
      <c r="FH183" s="47"/>
      <c r="FI183" s="47"/>
      <c r="FJ183" s="47"/>
      <c r="FK183" s="47"/>
      <c r="FL183" s="47"/>
      <c r="FM183" s="47"/>
      <c r="FN183" s="47"/>
      <c r="FO183" s="47"/>
      <c r="FP183" s="47"/>
      <c r="FQ183" s="47"/>
      <c r="FR183" s="47"/>
      <c r="FS183" s="47"/>
      <c r="FT183" s="47"/>
      <c r="FU183" s="47"/>
      <c r="FV183" s="47"/>
      <c r="FW183" s="47"/>
      <c r="FX183" s="47"/>
      <c r="FY183" s="47"/>
      <c r="FZ183" s="47"/>
      <c r="GA183" s="47"/>
      <c r="GB183" s="47"/>
      <c r="GC183" s="47"/>
      <c r="GD183" s="47"/>
      <c r="GE183" s="47"/>
      <c r="GF183" s="47"/>
      <c r="GG183" s="47"/>
      <c r="GH183" s="47"/>
      <c r="GI183" s="47"/>
      <c r="GJ183" s="47"/>
      <c r="GK183" s="47"/>
      <c r="GL183" s="47"/>
      <c r="GM183" s="47"/>
      <c r="GN183" s="47"/>
      <c r="GO183" s="47"/>
      <c r="GP183" s="47"/>
      <c r="GQ183" s="47"/>
      <c r="GR183" s="47"/>
      <c r="GS183" s="47"/>
      <c r="GT183" s="47"/>
      <c r="GU183" s="47"/>
      <c r="GV183" s="47"/>
      <c r="GW183" s="47"/>
      <c r="GX183" s="47"/>
      <c r="GY183" s="47"/>
      <c r="GZ183" s="47"/>
      <c r="HA183" s="47"/>
      <c r="HB183" s="47"/>
      <c r="HC183" s="47"/>
      <c r="HD183" s="47"/>
      <c r="HE183" s="47"/>
      <c r="HF183" s="47"/>
      <c r="HG183" s="47"/>
      <c r="HH183" s="47"/>
      <c r="HI183" s="47"/>
      <c r="HJ183" s="47"/>
      <c r="HK183" s="47"/>
      <c r="HL183" s="47"/>
      <c r="HM183" s="47"/>
      <c r="HN183" s="47"/>
      <c r="HO183" s="47"/>
      <c r="HP183" s="47"/>
      <c r="HQ183" s="47"/>
      <c r="HR183" s="47"/>
      <c r="HS183" s="47"/>
      <c r="HT183" s="47"/>
      <c r="HU183" s="47"/>
      <c r="HV183" s="47"/>
      <c r="HW183" s="47"/>
      <c r="HX183" s="47"/>
      <c r="HY183" s="47"/>
      <c r="HZ183" s="47"/>
      <c r="IA183" s="47"/>
      <c r="IB183" s="47"/>
      <c r="IC183" s="47"/>
      <c r="ID183" s="47"/>
      <c r="IE183" s="47"/>
      <c r="IF183" s="47"/>
      <c r="IG183" s="47"/>
      <c r="IH183" s="47"/>
      <c r="II183" s="47"/>
      <c r="IJ183" s="47"/>
      <c r="IK183" s="47"/>
      <c r="IL183" s="47"/>
      <c r="IM183" s="47"/>
      <c r="IN183" s="47"/>
      <c r="IO183" s="47"/>
      <c r="IP183" s="47"/>
      <c r="IQ183" s="47"/>
      <c r="IR183" s="47"/>
      <c r="IS183" s="47"/>
      <c r="IT183" s="47"/>
      <c r="IU183" s="47"/>
      <c r="IV183" s="47"/>
      <c r="IW183" s="47"/>
    </row>
    <row r="184" customFormat="false" ht="12" hidden="false" customHeight="false" outlineLevel="0" collapsed="false">
      <c r="A184" s="38" t="s">
        <v>336</v>
      </c>
      <c r="B184" s="36"/>
      <c r="C184" s="43"/>
      <c r="D184" s="8"/>
      <c r="E184" s="15" t="s">
        <v>337</v>
      </c>
      <c r="F184" s="9"/>
    </row>
    <row r="185" customFormat="false" ht="12" hidden="false" customHeight="false" outlineLevel="0" collapsed="false">
      <c r="A185" s="7" t="s">
        <v>338</v>
      </c>
      <c r="B185" s="6" t="n">
        <v>21</v>
      </c>
      <c r="C185" s="75"/>
      <c r="D185" s="8" t="s">
        <v>255</v>
      </c>
      <c r="E185" s="15" t="s">
        <v>339</v>
      </c>
      <c r="F185" s="9" t="s">
        <v>279</v>
      </c>
    </row>
    <row r="186" customFormat="false" ht="12" hidden="false" customHeight="false" outlineLevel="0" collapsed="false">
      <c r="A186" s="40" t="s">
        <v>340</v>
      </c>
      <c r="B186" s="41" t="n">
        <v>22</v>
      </c>
      <c r="C186" s="75"/>
      <c r="D186" s="42" t="s">
        <v>255</v>
      </c>
      <c r="E186" s="15" t="s">
        <v>341</v>
      </c>
      <c r="F186" s="9" t="s">
        <v>282</v>
      </c>
    </row>
    <row r="187" customFormat="false" ht="12" hidden="false" customHeight="false" outlineLevel="0" collapsed="false">
      <c r="A187" s="38" t="s">
        <v>342</v>
      </c>
      <c r="B187" s="6"/>
      <c r="C187" s="55"/>
      <c r="D187" s="8"/>
      <c r="E187" s="7" t="s">
        <v>297</v>
      </c>
      <c r="F187" s="9"/>
    </row>
    <row r="188" customFormat="false" ht="12" hidden="false" customHeight="false" outlineLevel="0" collapsed="false">
      <c r="A188" s="7" t="s">
        <v>343</v>
      </c>
      <c r="B188" s="6" t="n">
        <v>23</v>
      </c>
      <c r="C188" s="75"/>
      <c r="D188" s="8" t="s">
        <v>255</v>
      </c>
      <c r="E188" s="7" t="s">
        <v>314</v>
      </c>
      <c r="F188" s="9" t="s">
        <v>299</v>
      </c>
    </row>
    <row r="189" customFormat="false" ht="12" hidden="false" customHeight="false" outlineLevel="0" collapsed="false">
      <c r="A189" s="7" t="s">
        <v>344</v>
      </c>
      <c r="B189" s="6" t="n">
        <v>24</v>
      </c>
      <c r="C189" s="75"/>
      <c r="D189" s="8" t="s">
        <v>255</v>
      </c>
      <c r="E189" s="7" t="s">
        <v>317</v>
      </c>
      <c r="F189" s="9" t="s">
        <v>301</v>
      </c>
    </row>
    <row r="190" customFormat="false" ht="12" hidden="false" customHeight="false" outlineLevel="0" collapsed="false">
      <c r="A190" s="66" t="s">
        <v>345</v>
      </c>
      <c r="B190" s="49"/>
      <c r="C190" s="76" t="n">
        <f aca="false">C189-C188</f>
        <v>0</v>
      </c>
      <c r="D190" s="51" t="s">
        <v>255</v>
      </c>
      <c r="E190" s="34" t="s">
        <v>346</v>
      </c>
      <c r="F190" s="46" t="s">
        <v>112</v>
      </c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7"/>
      <c r="DQ190" s="47"/>
      <c r="DR190" s="47"/>
      <c r="DS190" s="47"/>
      <c r="DT190" s="47"/>
      <c r="DU190" s="47"/>
      <c r="DV190" s="47"/>
      <c r="DW190" s="47"/>
      <c r="DX190" s="47"/>
      <c r="DY190" s="47"/>
      <c r="DZ190" s="47"/>
      <c r="EA190" s="47"/>
      <c r="EB190" s="47"/>
      <c r="EC190" s="47"/>
      <c r="ED190" s="47"/>
      <c r="EE190" s="47"/>
      <c r="EF190" s="47"/>
      <c r="EG190" s="47"/>
      <c r="EH190" s="47"/>
      <c r="EI190" s="47"/>
      <c r="EJ190" s="47"/>
      <c r="EK190" s="47"/>
      <c r="EL190" s="47"/>
      <c r="EM190" s="47"/>
      <c r="EN190" s="47"/>
      <c r="EO190" s="47"/>
      <c r="EP190" s="47"/>
      <c r="EQ190" s="47"/>
      <c r="ER190" s="47"/>
      <c r="ES190" s="47"/>
      <c r="ET190" s="47"/>
      <c r="EU190" s="47"/>
      <c r="EV190" s="47"/>
      <c r="EW190" s="47"/>
      <c r="EX190" s="47"/>
      <c r="EY190" s="47"/>
      <c r="EZ190" s="47"/>
      <c r="FA190" s="47"/>
      <c r="FB190" s="47"/>
      <c r="FC190" s="47"/>
      <c r="FD190" s="47"/>
      <c r="FE190" s="47"/>
      <c r="FF190" s="47"/>
      <c r="FG190" s="47"/>
      <c r="FH190" s="47"/>
      <c r="FI190" s="47"/>
      <c r="FJ190" s="47"/>
      <c r="FK190" s="47"/>
      <c r="FL190" s="47"/>
      <c r="FM190" s="47"/>
      <c r="FN190" s="47"/>
      <c r="FO190" s="47"/>
      <c r="FP190" s="47"/>
      <c r="FQ190" s="47"/>
      <c r="FR190" s="47"/>
      <c r="FS190" s="47"/>
      <c r="FT190" s="47"/>
      <c r="FU190" s="47"/>
      <c r="FV190" s="47"/>
      <c r="FW190" s="47"/>
      <c r="FX190" s="47"/>
      <c r="FY190" s="47"/>
      <c r="FZ190" s="47"/>
      <c r="GA190" s="47"/>
      <c r="GB190" s="47"/>
      <c r="GC190" s="47"/>
      <c r="GD190" s="47"/>
      <c r="GE190" s="47"/>
      <c r="GF190" s="47"/>
      <c r="GG190" s="47"/>
      <c r="GH190" s="47"/>
      <c r="GI190" s="47"/>
      <c r="GJ190" s="47"/>
      <c r="GK190" s="47"/>
      <c r="GL190" s="47"/>
      <c r="GM190" s="47"/>
      <c r="GN190" s="47"/>
      <c r="GO190" s="47"/>
      <c r="GP190" s="47"/>
      <c r="GQ190" s="47"/>
      <c r="GR190" s="47"/>
      <c r="GS190" s="47"/>
      <c r="GT190" s="47"/>
      <c r="GU190" s="47"/>
      <c r="GV190" s="47"/>
      <c r="GW190" s="47"/>
      <c r="GX190" s="47"/>
      <c r="GY190" s="47"/>
      <c r="GZ190" s="47"/>
      <c r="HA190" s="47"/>
      <c r="HB190" s="47"/>
      <c r="HC190" s="47"/>
      <c r="HD190" s="47"/>
      <c r="HE190" s="47"/>
      <c r="HF190" s="47"/>
      <c r="HG190" s="47"/>
      <c r="HH190" s="47"/>
      <c r="HI190" s="47"/>
      <c r="HJ190" s="47"/>
      <c r="HK190" s="47"/>
      <c r="HL190" s="47"/>
      <c r="HM190" s="47"/>
      <c r="HN190" s="47"/>
      <c r="HO190" s="47"/>
      <c r="HP190" s="47"/>
      <c r="HQ190" s="47"/>
      <c r="HR190" s="47"/>
      <c r="HS190" s="47"/>
      <c r="HT190" s="47"/>
      <c r="HU190" s="47"/>
      <c r="HV190" s="47"/>
      <c r="HW190" s="47"/>
      <c r="HX190" s="47"/>
      <c r="HY190" s="47"/>
      <c r="HZ190" s="47"/>
      <c r="IA190" s="47"/>
      <c r="IB190" s="47"/>
      <c r="IC190" s="47"/>
      <c r="ID190" s="47"/>
      <c r="IE190" s="47"/>
      <c r="IF190" s="47"/>
      <c r="IG190" s="47"/>
      <c r="IH190" s="47"/>
      <c r="II190" s="47"/>
      <c r="IJ190" s="47"/>
      <c r="IK190" s="47"/>
      <c r="IL190" s="47"/>
      <c r="IM190" s="47"/>
      <c r="IN190" s="47"/>
      <c r="IO190" s="47"/>
      <c r="IP190" s="47"/>
      <c r="IQ190" s="47"/>
      <c r="IR190" s="47"/>
      <c r="IS190" s="47"/>
      <c r="IT190" s="47"/>
      <c r="IU190" s="47"/>
      <c r="IV190" s="47"/>
      <c r="IW190" s="47"/>
    </row>
    <row r="191" customFormat="false" ht="12" hidden="false" customHeight="false" outlineLevel="0" collapsed="false">
      <c r="A191" s="7" t="s">
        <v>347</v>
      </c>
      <c r="B191" s="6" t="n">
        <v>25</v>
      </c>
      <c r="C191" s="77"/>
      <c r="D191" s="8" t="s">
        <v>255</v>
      </c>
      <c r="E191" s="7" t="s">
        <v>322</v>
      </c>
      <c r="F191" s="9"/>
    </row>
    <row r="192" customFormat="false" ht="12" hidden="false" customHeight="false" outlineLevel="0" collapsed="false">
      <c r="A192" s="7" t="s">
        <v>348</v>
      </c>
      <c r="B192" s="6" t="n">
        <v>26</v>
      </c>
      <c r="C192" s="75"/>
      <c r="D192" s="8" t="s">
        <v>255</v>
      </c>
      <c r="E192" s="7" t="s">
        <v>324</v>
      </c>
      <c r="F192" s="9"/>
    </row>
    <row r="193" customFormat="false" ht="12" hidden="false" customHeight="false" outlineLevel="0" collapsed="false">
      <c r="A193" s="66" t="s">
        <v>349</v>
      </c>
      <c r="B193" s="49"/>
      <c r="C193" s="76" t="n">
        <f aca="false">C192-C191</f>
        <v>0</v>
      </c>
      <c r="D193" s="51" t="s">
        <v>255</v>
      </c>
      <c r="E193" s="34" t="s">
        <v>350</v>
      </c>
      <c r="F193" s="46" t="s">
        <v>112</v>
      </c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  <c r="DP193" s="47"/>
      <c r="DQ193" s="47"/>
      <c r="DR193" s="47"/>
      <c r="DS193" s="47"/>
      <c r="DT193" s="47"/>
      <c r="DU193" s="47"/>
      <c r="DV193" s="47"/>
      <c r="DW193" s="47"/>
      <c r="DX193" s="47"/>
      <c r="DY193" s="47"/>
      <c r="DZ193" s="47"/>
      <c r="EA193" s="47"/>
      <c r="EB193" s="47"/>
      <c r="EC193" s="47"/>
      <c r="ED193" s="47"/>
      <c r="EE193" s="47"/>
      <c r="EF193" s="47"/>
      <c r="EG193" s="47"/>
      <c r="EH193" s="47"/>
      <c r="EI193" s="47"/>
      <c r="EJ193" s="47"/>
      <c r="EK193" s="47"/>
      <c r="EL193" s="47"/>
      <c r="EM193" s="47"/>
      <c r="EN193" s="47"/>
      <c r="EO193" s="47"/>
      <c r="EP193" s="47"/>
      <c r="EQ193" s="47"/>
      <c r="ER193" s="47"/>
      <c r="ES193" s="47"/>
      <c r="ET193" s="47"/>
      <c r="EU193" s="47"/>
      <c r="EV193" s="47"/>
      <c r="EW193" s="47"/>
      <c r="EX193" s="47"/>
      <c r="EY193" s="47"/>
      <c r="EZ193" s="47"/>
      <c r="FA193" s="47"/>
      <c r="FB193" s="47"/>
      <c r="FC193" s="47"/>
      <c r="FD193" s="47"/>
      <c r="FE193" s="47"/>
      <c r="FF193" s="47"/>
      <c r="FG193" s="47"/>
      <c r="FH193" s="47"/>
      <c r="FI193" s="47"/>
      <c r="FJ193" s="47"/>
      <c r="FK193" s="47"/>
      <c r="FL193" s="47"/>
      <c r="FM193" s="47"/>
      <c r="FN193" s="47"/>
      <c r="FO193" s="47"/>
      <c r="FP193" s="47"/>
      <c r="FQ193" s="47"/>
      <c r="FR193" s="47"/>
      <c r="FS193" s="47"/>
      <c r="FT193" s="47"/>
      <c r="FU193" s="47"/>
      <c r="FV193" s="47"/>
      <c r="FW193" s="47"/>
      <c r="FX193" s="47"/>
      <c r="FY193" s="47"/>
      <c r="FZ193" s="47"/>
      <c r="GA193" s="47"/>
      <c r="GB193" s="47"/>
      <c r="GC193" s="47"/>
      <c r="GD193" s="47"/>
      <c r="GE193" s="47"/>
      <c r="GF193" s="47"/>
      <c r="GG193" s="47"/>
      <c r="GH193" s="47"/>
      <c r="GI193" s="47"/>
      <c r="GJ193" s="47"/>
      <c r="GK193" s="47"/>
      <c r="GL193" s="47"/>
      <c r="GM193" s="47"/>
      <c r="GN193" s="47"/>
      <c r="GO193" s="47"/>
      <c r="GP193" s="47"/>
      <c r="GQ193" s="47"/>
      <c r="GR193" s="47"/>
      <c r="GS193" s="47"/>
      <c r="GT193" s="47"/>
      <c r="GU193" s="47"/>
      <c r="GV193" s="47"/>
      <c r="GW193" s="47"/>
      <c r="GX193" s="47"/>
      <c r="GY193" s="47"/>
      <c r="GZ193" s="47"/>
      <c r="HA193" s="47"/>
      <c r="HB193" s="47"/>
      <c r="HC193" s="47"/>
      <c r="HD193" s="47"/>
      <c r="HE193" s="47"/>
      <c r="HF193" s="47"/>
      <c r="HG193" s="47"/>
      <c r="HH193" s="47"/>
      <c r="HI193" s="47"/>
      <c r="HJ193" s="47"/>
      <c r="HK193" s="47"/>
      <c r="HL193" s="47"/>
      <c r="HM193" s="47"/>
      <c r="HN193" s="47"/>
      <c r="HO193" s="47"/>
      <c r="HP193" s="47"/>
      <c r="HQ193" s="47"/>
      <c r="HR193" s="47"/>
      <c r="HS193" s="47"/>
      <c r="HT193" s="47"/>
      <c r="HU193" s="47"/>
      <c r="HV193" s="47"/>
      <c r="HW193" s="47"/>
      <c r="HX193" s="47"/>
      <c r="HY193" s="47"/>
      <c r="HZ193" s="47"/>
      <c r="IA193" s="47"/>
      <c r="IB193" s="47"/>
      <c r="IC193" s="47"/>
      <c r="ID193" s="47"/>
      <c r="IE193" s="47"/>
      <c r="IF193" s="47"/>
      <c r="IG193" s="47"/>
      <c r="IH193" s="47"/>
      <c r="II193" s="47"/>
      <c r="IJ193" s="47"/>
      <c r="IK193" s="47"/>
      <c r="IL193" s="47"/>
      <c r="IM193" s="47"/>
      <c r="IN193" s="47"/>
      <c r="IO193" s="47"/>
      <c r="IP193" s="47"/>
      <c r="IQ193" s="47"/>
      <c r="IR193" s="47"/>
      <c r="IS193" s="47"/>
      <c r="IT193" s="47"/>
      <c r="IU193" s="47"/>
      <c r="IV193" s="47"/>
      <c r="IW193" s="47"/>
    </row>
    <row r="194" customFormat="false" ht="12" hidden="false" customHeight="false" outlineLevel="0" collapsed="false">
      <c r="A194" s="7" t="s">
        <v>351</v>
      </c>
      <c r="B194" s="6" t="n">
        <v>27</v>
      </c>
      <c r="C194" s="77"/>
      <c r="D194" s="8" t="s">
        <v>255</v>
      </c>
      <c r="E194" s="7" t="s">
        <v>264</v>
      </c>
      <c r="F194" s="9"/>
    </row>
    <row r="195" customFormat="false" ht="12" hidden="false" customHeight="false" outlineLevel="0" collapsed="false">
      <c r="A195" s="7" t="s">
        <v>352</v>
      </c>
      <c r="B195" s="6" t="n">
        <v>28</v>
      </c>
      <c r="C195" s="75"/>
      <c r="D195" s="8" t="s">
        <v>255</v>
      </c>
      <c r="E195" s="7" t="s">
        <v>266</v>
      </c>
      <c r="F195" s="9"/>
    </row>
    <row r="196" customFormat="false" ht="12" hidden="false" customHeight="false" outlineLevel="0" collapsed="false">
      <c r="A196" s="66" t="s">
        <v>353</v>
      </c>
      <c r="B196" s="49"/>
      <c r="C196" s="76" t="n">
        <f aca="false">C195-C194</f>
        <v>0</v>
      </c>
      <c r="D196" s="51" t="s">
        <v>255</v>
      </c>
      <c r="E196" s="34" t="s">
        <v>268</v>
      </c>
      <c r="F196" s="46" t="s">
        <v>112</v>
      </c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7"/>
      <c r="DC196" s="47"/>
      <c r="DD196" s="47"/>
      <c r="DE196" s="47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7"/>
      <c r="DQ196" s="47"/>
      <c r="DR196" s="47"/>
      <c r="DS196" s="47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7"/>
      <c r="EE196" s="47"/>
      <c r="EF196" s="47"/>
      <c r="EG196" s="47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7"/>
      <c r="ES196" s="47"/>
      <c r="ET196" s="47"/>
      <c r="EU196" s="47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7"/>
      <c r="FG196" s="47"/>
      <c r="FH196" s="47"/>
      <c r="FI196" s="47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7"/>
      <c r="FU196" s="47"/>
      <c r="FV196" s="47"/>
      <c r="FW196" s="47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7"/>
      <c r="GI196" s="47"/>
      <c r="GJ196" s="47"/>
      <c r="GK196" s="47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7"/>
      <c r="GW196" s="47"/>
      <c r="GX196" s="47"/>
      <c r="GY196" s="47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7"/>
      <c r="HK196" s="47"/>
      <c r="HL196" s="47"/>
      <c r="HM196" s="47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7"/>
      <c r="HY196" s="47"/>
      <c r="HZ196" s="47"/>
      <c r="IA196" s="47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7"/>
      <c r="IM196" s="47"/>
      <c r="IN196" s="47"/>
      <c r="IO196" s="47"/>
      <c r="IP196" s="47"/>
      <c r="IQ196" s="47"/>
      <c r="IR196" s="47"/>
      <c r="IS196" s="47"/>
      <c r="IT196" s="47"/>
      <c r="IU196" s="47"/>
      <c r="IV196" s="47"/>
      <c r="IW196" s="47"/>
    </row>
    <row r="197" customFormat="false" ht="12" hidden="false" customHeight="false" outlineLevel="0" collapsed="false">
      <c r="A197" s="34" t="s">
        <v>354</v>
      </c>
      <c r="B197" s="31"/>
      <c r="C197" s="78" t="n">
        <f aca="false">C191+C194</f>
        <v>0</v>
      </c>
      <c r="D197" s="33" t="s">
        <v>255</v>
      </c>
      <c r="E197" s="34" t="s">
        <v>331</v>
      </c>
      <c r="F197" s="46" t="s">
        <v>61</v>
      </c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7"/>
      <c r="DE197" s="47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7"/>
      <c r="DQ197" s="47"/>
      <c r="DR197" s="47"/>
      <c r="DS197" s="47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7"/>
      <c r="EE197" s="47"/>
      <c r="EF197" s="47"/>
      <c r="EG197" s="47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7"/>
      <c r="ES197" s="47"/>
      <c r="ET197" s="47"/>
      <c r="EU197" s="47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7"/>
      <c r="FG197" s="47"/>
      <c r="FH197" s="47"/>
      <c r="FI197" s="47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7"/>
      <c r="FU197" s="47"/>
      <c r="FV197" s="47"/>
      <c r="FW197" s="47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7"/>
      <c r="GI197" s="47"/>
      <c r="GJ197" s="47"/>
      <c r="GK197" s="47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7"/>
      <c r="GW197" s="47"/>
      <c r="GX197" s="47"/>
      <c r="GY197" s="47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7"/>
      <c r="HK197" s="47"/>
      <c r="HL197" s="47"/>
      <c r="HM197" s="47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7"/>
      <c r="HY197" s="47"/>
      <c r="HZ197" s="47"/>
      <c r="IA197" s="47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7"/>
      <c r="IM197" s="47"/>
      <c r="IN197" s="47"/>
      <c r="IO197" s="47"/>
      <c r="IP197" s="47"/>
      <c r="IQ197" s="47"/>
      <c r="IR197" s="47"/>
      <c r="IS197" s="47"/>
      <c r="IT197" s="47"/>
      <c r="IU197" s="47"/>
      <c r="IV197" s="47"/>
      <c r="IW197" s="47"/>
    </row>
    <row r="198" customFormat="false" ht="12" hidden="false" customHeight="false" outlineLevel="0" collapsed="false">
      <c r="A198" s="34" t="s">
        <v>355</v>
      </c>
      <c r="B198" s="31"/>
      <c r="C198" s="78" t="n">
        <f aca="false">C192+C195</f>
        <v>0</v>
      </c>
      <c r="D198" s="33" t="s">
        <v>255</v>
      </c>
      <c r="E198" s="34" t="s">
        <v>333</v>
      </c>
      <c r="F198" s="46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7"/>
      <c r="DE198" s="47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7"/>
      <c r="DQ198" s="47"/>
      <c r="DR198" s="47"/>
      <c r="DS198" s="47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7"/>
      <c r="EE198" s="47"/>
      <c r="EF198" s="47"/>
      <c r="EG198" s="47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7"/>
      <c r="ES198" s="47"/>
      <c r="ET198" s="47"/>
      <c r="EU198" s="47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7"/>
      <c r="FG198" s="47"/>
      <c r="FH198" s="47"/>
      <c r="FI198" s="47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7"/>
      <c r="FU198" s="47"/>
      <c r="FV198" s="47"/>
      <c r="FW198" s="47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7"/>
      <c r="GI198" s="47"/>
      <c r="GJ198" s="47"/>
      <c r="GK198" s="47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7"/>
      <c r="GW198" s="47"/>
      <c r="GX198" s="47"/>
      <c r="GY198" s="47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7"/>
      <c r="HK198" s="47"/>
      <c r="HL198" s="47"/>
      <c r="HM198" s="47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  <c r="HX198" s="47"/>
      <c r="HY198" s="47"/>
      <c r="HZ198" s="47"/>
      <c r="IA198" s="47"/>
      <c r="IB198" s="47"/>
      <c r="IC198" s="47"/>
      <c r="ID198" s="47"/>
      <c r="IE198" s="47"/>
      <c r="IF198" s="47"/>
      <c r="IG198" s="47"/>
      <c r="IH198" s="47"/>
      <c r="II198" s="47"/>
      <c r="IJ198" s="47"/>
      <c r="IK198" s="47"/>
      <c r="IL198" s="47"/>
      <c r="IM198" s="47"/>
      <c r="IN198" s="47"/>
      <c r="IO198" s="47"/>
      <c r="IP198" s="47"/>
      <c r="IQ198" s="47"/>
      <c r="IR198" s="47"/>
      <c r="IS198" s="47"/>
      <c r="IT198" s="47"/>
      <c r="IU198" s="47"/>
      <c r="IV198" s="47"/>
      <c r="IW198" s="47"/>
    </row>
    <row r="199" customFormat="false" ht="12" hidden="false" customHeight="false" outlineLevel="0" collapsed="false">
      <c r="A199" s="66" t="s">
        <v>356</v>
      </c>
      <c r="B199" s="49"/>
      <c r="C199" s="76" t="n">
        <f aca="false">C193+C196</f>
        <v>0</v>
      </c>
      <c r="D199" s="51" t="s">
        <v>255</v>
      </c>
      <c r="E199" s="34" t="s">
        <v>357</v>
      </c>
      <c r="F199" s="46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7"/>
      <c r="DE199" s="47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7"/>
      <c r="DQ199" s="47"/>
      <c r="DR199" s="47"/>
      <c r="DS199" s="47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7"/>
      <c r="EE199" s="47"/>
      <c r="EF199" s="47"/>
      <c r="EG199" s="47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7"/>
      <c r="ES199" s="47"/>
      <c r="ET199" s="47"/>
      <c r="EU199" s="47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7"/>
      <c r="FG199" s="47"/>
      <c r="FH199" s="47"/>
      <c r="FI199" s="47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7"/>
      <c r="FU199" s="47"/>
      <c r="FV199" s="47"/>
      <c r="FW199" s="47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7"/>
      <c r="GI199" s="47"/>
      <c r="GJ199" s="47"/>
      <c r="GK199" s="47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7"/>
      <c r="GW199" s="47"/>
      <c r="GX199" s="47"/>
      <c r="GY199" s="47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7"/>
      <c r="HK199" s="47"/>
      <c r="HL199" s="47"/>
      <c r="HM199" s="47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  <c r="HX199" s="47"/>
      <c r="HY199" s="47"/>
      <c r="HZ199" s="47"/>
      <c r="IA199" s="47"/>
      <c r="IB199" s="47"/>
      <c r="IC199" s="47"/>
      <c r="ID199" s="47"/>
      <c r="IE199" s="47"/>
      <c r="IF199" s="47"/>
      <c r="IG199" s="47"/>
      <c r="IH199" s="47"/>
      <c r="II199" s="47"/>
      <c r="IJ199" s="47"/>
      <c r="IK199" s="47"/>
      <c r="IL199" s="47"/>
      <c r="IM199" s="47"/>
      <c r="IN199" s="47"/>
      <c r="IO199" s="47"/>
      <c r="IP199" s="47"/>
      <c r="IQ199" s="47"/>
      <c r="IR199" s="47"/>
      <c r="IS199" s="47"/>
      <c r="IT199" s="47"/>
      <c r="IU199" s="47"/>
      <c r="IV199" s="47"/>
      <c r="IW199" s="47"/>
    </row>
    <row r="200" customFormat="false" ht="12" hidden="false" customHeight="false" outlineLevel="0" collapsed="false">
      <c r="A200" s="37" t="s">
        <v>358</v>
      </c>
      <c r="B200" s="6"/>
      <c r="C200" s="81"/>
      <c r="D200" s="82"/>
      <c r="E200" s="83"/>
      <c r="F200" s="46" t="s">
        <v>61</v>
      </c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  <c r="BP200" s="84"/>
      <c r="BQ200" s="84"/>
      <c r="BR200" s="84"/>
      <c r="BS200" s="84"/>
      <c r="BT200" s="84"/>
      <c r="BU200" s="84"/>
      <c r="BV200" s="84"/>
      <c r="BW200" s="84"/>
      <c r="BX200" s="84"/>
      <c r="BY200" s="84"/>
      <c r="BZ200" s="84"/>
      <c r="CA200" s="84"/>
      <c r="CB200" s="84"/>
      <c r="CC200" s="84"/>
      <c r="CD200" s="84"/>
      <c r="CE200" s="84"/>
      <c r="CF200" s="84"/>
      <c r="CG200" s="84"/>
      <c r="CH200" s="84"/>
      <c r="CI200" s="84"/>
      <c r="CJ200" s="84"/>
      <c r="CK200" s="84"/>
      <c r="CL200" s="84"/>
      <c r="CM200" s="84"/>
      <c r="CN200" s="84"/>
      <c r="CO200" s="84"/>
      <c r="CP200" s="84"/>
      <c r="CQ200" s="84"/>
      <c r="CR200" s="84"/>
      <c r="CS200" s="84"/>
      <c r="CT200" s="84"/>
      <c r="CU200" s="84"/>
      <c r="CV200" s="84"/>
      <c r="CW200" s="84"/>
      <c r="CX200" s="84"/>
      <c r="CY200" s="84"/>
      <c r="CZ200" s="84"/>
      <c r="DA200" s="84"/>
      <c r="DB200" s="84"/>
      <c r="DC200" s="84"/>
      <c r="DD200" s="84"/>
      <c r="DE200" s="84"/>
      <c r="DF200" s="84"/>
      <c r="DG200" s="84"/>
      <c r="DH200" s="84"/>
      <c r="DI200" s="84"/>
      <c r="DJ200" s="84"/>
      <c r="DK200" s="84"/>
      <c r="DL200" s="84"/>
      <c r="DM200" s="84"/>
      <c r="DN200" s="84"/>
      <c r="DO200" s="84"/>
      <c r="DP200" s="84"/>
      <c r="DQ200" s="84"/>
      <c r="DR200" s="84"/>
      <c r="DS200" s="84"/>
      <c r="DT200" s="84"/>
      <c r="DU200" s="84"/>
      <c r="DV200" s="84"/>
      <c r="DW200" s="84"/>
      <c r="DX200" s="84"/>
      <c r="DY200" s="84"/>
      <c r="DZ200" s="84"/>
      <c r="EA200" s="84"/>
      <c r="EB200" s="84"/>
      <c r="EC200" s="84"/>
      <c r="ED200" s="84"/>
      <c r="EE200" s="84"/>
      <c r="EF200" s="84"/>
      <c r="EG200" s="84"/>
      <c r="EH200" s="84"/>
      <c r="EI200" s="84"/>
      <c r="EJ200" s="84"/>
      <c r="EK200" s="84"/>
      <c r="EL200" s="84"/>
      <c r="EM200" s="84"/>
      <c r="EN200" s="84"/>
      <c r="EO200" s="84"/>
      <c r="EP200" s="84"/>
      <c r="EQ200" s="84"/>
      <c r="ER200" s="84"/>
      <c r="ES200" s="84"/>
      <c r="ET200" s="84"/>
      <c r="EU200" s="84"/>
      <c r="EV200" s="84"/>
      <c r="EW200" s="84"/>
      <c r="EX200" s="84"/>
      <c r="EY200" s="84"/>
      <c r="EZ200" s="84"/>
      <c r="FA200" s="84"/>
      <c r="FB200" s="84"/>
      <c r="FC200" s="84"/>
      <c r="FD200" s="84"/>
      <c r="FE200" s="84"/>
      <c r="FF200" s="84"/>
      <c r="FG200" s="84"/>
      <c r="FH200" s="84"/>
      <c r="FI200" s="84"/>
      <c r="FJ200" s="84"/>
      <c r="FK200" s="84"/>
      <c r="FL200" s="84"/>
      <c r="FM200" s="84"/>
      <c r="FN200" s="84"/>
      <c r="FO200" s="84"/>
      <c r="FP200" s="84"/>
      <c r="FQ200" s="84"/>
      <c r="FR200" s="84"/>
      <c r="FS200" s="84"/>
      <c r="FT200" s="84"/>
      <c r="FU200" s="84"/>
      <c r="FV200" s="84"/>
      <c r="FW200" s="84"/>
      <c r="FX200" s="84"/>
      <c r="FY200" s="84"/>
      <c r="FZ200" s="84"/>
      <c r="GA200" s="84"/>
      <c r="GB200" s="84"/>
      <c r="GC200" s="84"/>
      <c r="GD200" s="84"/>
      <c r="GE200" s="84"/>
      <c r="GF200" s="84"/>
      <c r="GG200" s="84"/>
      <c r="GH200" s="84"/>
      <c r="GI200" s="84"/>
      <c r="GJ200" s="84"/>
      <c r="GK200" s="84"/>
      <c r="GL200" s="84"/>
      <c r="GM200" s="84"/>
      <c r="GN200" s="84"/>
      <c r="GO200" s="84"/>
      <c r="GP200" s="84"/>
      <c r="GQ200" s="84"/>
      <c r="GR200" s="84"/>
      <c r="GS200" s="84"/>
      <c r="GT200" s="84"/>
      <c r="GU200" s="84"/>
      <c r="GV200" s="84"/>
      <c r="GW200" s="84"/>
      <c r="GX200" s="84"/>
      <c r="GY200" s="84"/>
      <c r="GZ200" s="84"/>
      <c r="HA200" s="84"/>
      <c r="HB200" s="84"/>
      <c r="HC200" s="84"/>
      <c r="HD200" s="84"/>
      <c r="HE200" s="84"/>
      <c r="HF200" s="84"/>
      <c r="HG200" s="84"/>
      <c r="HH200" s="84"/>
      <c r="HI200" s="84"/>
      <c r="HJ200" s="84"/>
      <c r="HK200" s="84"/>
      <c r="HL200" s="84"/>
      <c r="HM200" s="84"/>
      <c r="HN200" s="84"/>
      <c r="HO200" s="84"/>
      <c r="HP200" s="84"/>
      <c r="HQ200" s="84"/>
      <c r="HR200" s="84"/>
      <c r="HS200" s="84"/>
      <c r="HT200" s="84"/>
      <c r="HU200" s="84"/>
      <c r="HV200" s="84"/>
      <c r="HW200" s="84"/>
      <c r="HX200" s="84"/>
      <c r="HY200" s="84"/>
      <c r="HZ200" s="84"/>
      <c r="IA200" s="84"/>
      <c r="IB200" s="84"/>
      <c r="IC200" s="84"/>
      <c r="ID200" s="84"/>
      <c r="IE200" s="84"/>
      <c r="IF200" s="84"/>
      <c r="IG200" s="84"/>
      <c r="IH200" s="84"/>
      <c r="II200" s="84"/>
      <c r="IJ200" s="84"/>
      <c r="IK200" s="84"/>
      <c r="IL200" s="84"/>
      <c r="IM200" s="84"/>
      <c r="IN200" s="84"/>
      <c r="IO200" s="84"/>
      <c r="IP200" s="84"/>
      <c r="IQ200" s="84"/>
      <c r="IR200" s="84"/>
      <c r="IS200" s="84"/>
      <c r="IT200" s="84"/>
      <c r="IU200" s="84"/>
      <c r="IV200" s="84"/>
      <c r="IW200" s="84"/>
    </row>
    <row r="201" customFormat="false" ht="12" hidden="false" customHeight="false" outlineLevel="0" collapsed="false">
      <c r="A201" s="34" t="s">
        <v>359</v>
      </c>
      <c r="B201" s="31"/>
      <c r="C201" s="78" t="n">
        <f aca="false">C145</f>
        <v>0</v>
      </c>
      <c r="D201" s="33" t="s">
        <v>255</v>
      </c>
      <c r="E201" s="34" t="s">
        <v>359</v>
      </c>
      <c r="F201" s="46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7"/>
      <c r="DE201" s="47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7"/>
      <c r="DQ201" s="47"/>
      <c r="DR201" s="47"/>
      <c r="DS201" s="47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7"/>
      <c r="EE201" s="47"/>
      <c r="EF201" s="47"/>
      <c r="EG201" s="47"/>
      <c r="EH201" s="47"/>
      <c r="EI201" s="47"/>
      <c r="EJ201" s="47"/>
      <c r="EK201" s="47"/>
      <c r="EL201" s="47"/>
      <c r="EM201" s="47"/>
      <c r="EN201" s="47"/>
      <c r="EO201" s="47"/>
      <c r="EP201" s="47"/>
      <c r="EQ201" s="47"/>
      <c r="ER201" s="47"/>
      <c r="ES201" s="47"/>
      <c r="ET201" s="47"/>
      <c r="EU201" s="47"/>
      <c r="EV201" s="47"/>
      <c r="EW201" s="47"/>
      <c r="EX201" s="47"/>
      <c r="EY201" s="47"/>
      <c r="EZ201" s="47"/>
      <c r="FA201" s="47"/>
      <c r="FB201" s="47"/>
      <c r="FC201" s="47"/>
      <c r="FD201" s="47"/>
      <c r="FE201" s="47"/>
      <c r="FF201" s="47"/>
      <c r="FG201" s="47"/>
      <c r="FH201" s="47"/>
      <c r="FI201" s="47"/>
      <c r="FJ201" s="47"/>
      <c r="FK201" s="47"/>
      <c r="FL201" s="47"/>
      <c r="FM201" s="47"/>
      <c r="FN201" s="47"/>
      <c r="FO201" s="47"/>
      <c r="FP201" s="47"/>
      <c r="FQ201" s="47"/>
      <c r="FR201" s="47"/>
      <c r="FS201" s="47"/>
      <c r="FT201" s="47"/>
      <c r="FU201" s="47"/>
      <c r="FV201" s="47"/>
      <c r="FW201" s="47"/>
      <c r="FX201" s="47"/>
      <c r="FY201" s="47"/>
      <c r="FZ201" s="47"/>
      <c r="GA201" s="47"/>
      <c r="GB201" s="47"/>
      <c r="GC201" s="47"/>
      <c r="GD201" s="47"/>
      <c r="GE201" s="47"/>
      <c r="GF201" s="47"/>
      <c r="GG201" s="47"/>
      <c r="GH201" s="47"/>
      <c r="GI201" s="47"/>
      <c r="GJ201" s="47"/>
      <c r="GK201" s="47"/>
      <c r="GL201" s="47"/>
      <c r="GM201" s="47"/>
      <c r="GN201" s="47"/>
      <c r="GO201" s="47"/>
      <c r="GP201" s="47"/>
      <c r="GQ201" s="47"/>
      <c r="GR201" s="47"/>
      <c r="GS201" s="47"/>
      <c r="GT201" s="47"/>
      <c r="GU201" s="47"/>
      <c r="GV201" s="47"/>
      <c r="GW201" s="47"/>
      <c r="GX201" s="47"/>
      <c r="GY201" s="47"/>
      <c r="GZ201" s="47"/>
      <c r="HA201" s="47"/>
      <c r="HB201" s="47"/>
      <c r="HC201" s="47"/>
      <c r="HD201" s="47"/>
      <c r="HE201" s="47"/>
      <c r="HF201" s="47"/>
      <c r="HG201" s="47"/>
      <c r="HH201" s="47"/>
      <c r="HI201" s="47"/>
      <c r="HJ201" s="47"/>
      <c r="HK201" s="47"/>
      <c r="HL201" s="47"/>
      <c r="HM201" s="47"/>
      <c r="HN201" s="47"/>
      <c r="HO201" s="47"/>
      <c r="HP201" s="47"/>
      <c r="HQ201" s="47"/>
      <c r="HR201" s="47"/>
      <c r="HS201" s="47"/>
      <c r="HT201" s="47"/>
      <c r="HU201" s="47"/>
      <c r="HV201" s="47"/>
      <c r="HW201" s="47"/>
      <c r="HX201" s="47"/>
      <c r="HY201" s="47"/>
      <c r="HZ201" s="47"/>
      <c r="IA201" s="47"/>
      <c r="IB201" s="47"/>
      <c r="IC201" s="47"/>
      <c r="ID201" s="47"/>
      <c r="IE201" s="47"/>
      <c r="IF201" s="47"/>
      <c r="IG201" s="47"/>
      <c r="IH201" s="47"/>
      <c r="II201" s="47"/>
      <c r="IJ201" s="47"/>
      <c r="IK201" s="47"/>
      <c r="IL201" s="47"/>
      <c r="IM201" s="47"/>
      <c r="IN201" s="47"/>
      <c r="IO201" s="47"/>
      <c r="IP201" s="47"/>
      <c r="IQ201" s="47"/>
      <c r="IR201" s="47"/>
      <c r="IS201" s="47"/>
      <c r="IT201" s="47"/>
      <c r="IU201" s="47"/>
      <c r="IV201" s="47"/>
      <c r="IW201" s="47"/>
    </row>
    <row r="202" customFormat="false" ht="12" hidden="false" customHeight="false" outlineLevel="0" collapsed="false">
      <c r="A202" s="34" t="s">
        <v>360</v>
      </c>
      <c r="B202" s="31"/>
      <c r="C202" s="78" t="n">
        <f aca="false">C182</f>
        <v>0</v>
      </c>
      <c r="D202" s="33" t="s">
        <v>255</v>
      </c>
      <c r="E202" s="34" t="s">
        <v>360</v>
      </c>
      <c r="F202" s="46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7"/>
      <c r="DC202" s="47"/>
      <c r="DD202" s="47"/>
      <c r="DE202" s="47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7"/>
      <c r="DQ202" s="47"/>
      <c r="DR202" s="47"/>
      <c r="DS202" s="47"/>
      <c r="DT202" s="47"/>
      <c r="DU202" s="47"/>
      <c r="DV202" s="47"/>
      <c r="DW202" s="47"/>
      <c r="DX202" s="47"/>
      <c r="DY202" s="47"/>
      <c r="DZ202" s="47"/>
      <c r="EA202" s="47"/>
      <c r="EB202" s="47"/>
      <c r="EC202" s="47"/>
      <c r="ED202" s="47"/>
      <c r="EE202" s="47"/>
      <c r="EF202" s="47"/>
      <c r="EG202" s="47"/>
      <c r="EH202" s="47"/>
      <c r="EI202" s="47"/>
      <c r="EJ202" s="47"/>
      <c r="EK202" s="47"/>
      <c r="EL202" s="47"/>
      <c r="EM202" s="47"/>
      <c r="EN202" s="47"/>
      <c r="EO202" s="47"/>
      <c r="EP202" s="47"/>
      <c r="EQ202" s="47"/>
      <c r="ER202" s="47"/>
      <c r="ES202" s="47"/>
      <c r="ET202" s="47"/>
      <c r="EU202" s="47"/>
      <c r="EV202" s="47"/>
      <c r="EW202" s="47"/>
      <c r="EX202" s="47"/>
      <c r="EY202" s="47"/>
      <c r="EZ202" s="47"/>
      <c r="FA202" s="47"/>
      <c r="FB202" s="47"/>
      <c r="FC202" s="47"/>
      <c r="FD202" s="47"/>
      <c r="FE202" s="47"/>
      <c r="FF202" s="47"/>
      <c r="FG202" s="47"/>
      <c r="FH202" s="47"/>
      <c r="FI202" s="47"/>
      <c r="FJ202" s="47"/>
      <c r="FK202" s="47"/>
      <c r="FL202" s="47"/>
      <c r="FM202" s="47"/>
      <c r="FN202" s="47"/>
      <c r="FO202" s="47"/>
      <c r="FP202" s="47"/>
      <c r="FQ202" s="47"/>
      <c r="FR202" s="47"/>
      <c r="FS202" s="47"/>
      <c r="FT202" s="47"/>
      <c r="FU202" s="47"/>
      <c r="FV202" s="47"/>
      <c r="FW202" s="47"/>
      <c r="FX202" s="47"/>
      <c r="FY202" s="47"/>
      <c r="FZ202" s="47"/>
      <c r="GA202" s="47"/>
      <c r="GB202" s="47"/>
      <c r="GC202" s="47"/>
      <c r="GD202" s="47"/>
      <c r="GE202" s="47"/>
      <c r="GF202" s="47"/>
      <c r="GG202" s="47"/>
      <c r="GH202" s="47"/>
      <c r="GI202" s="47"/>
      <c r="GJ202" s="47"/>
      <c r="GK202" s="47"/>
      <c r="GL202" s="47"/>
      <c r="GM202" s="47"/>
      <c r="GN202" s="47"/>
      <c r="GO202" s="47"/>
      <c r="GP202" s="47"/>
      <c r="GQ202" s="47"/>
      <c r="GR202" s="47"/>
      <c r="GS202" s="47"/>
      <c r="GT202" s="47"/>
      <c r="GU202" s="47"/>
      <c r="GV202" s="47"/>
      <c r="GW202" s="47"/>
      <c r="GX202" s="47"/>
      <c r="GY202" s="47"/>
      <c r="GZ202" s="47"/>
      <c r="HA202" s="47"/>
      <c r="HB202" s="47"/>
      <c r="HC202" s="47"/>
      <c r="HD202" s="47"/>
      <c r="HE202" s="47"/>
      <c r="HF202" s="47"/>
      <c r="HG202" s="47"/>
      <c r="HH202" s="47"/>
      <c r="HI202" s="47"/>
      <c r="HJ202" s="47"/>
      <c r="HK202" s="47"/>
      <c r="HL202" s="47"/>
      <c r="HM202" s="47"/>
      <c r="HN202" s="47"/>
      <c r="HO202" s="47"/>
      <c r="HP202" s="47"/>
      <c r="HQ202" s="47"/>
      <c r="HR202" s="47"/>
      <c r="HS202" s="47"/>
      <c r="HT202" s="47"/>
      <c r="HU202" s="47"/>
      <c r="HV202" s="47"/>
      <c r="HW202" s="47"/>
      <c r="HX202" s="47"/>
      <c r="HY202" s="47"/>
      <c r="HZ202" s="47"/>
      <c r="IA202" s="47"/>
      <c r="IB202" s="47"/>
      <c r="IC202" s="47"/>
      <c r="ID202" s="47"/>
      <c r="IE202" s="47"/>
      <c r="IF202" s="47"/>
      <c r="IG202" s="47"/>
      <c r="IH202" s="47"/>
      <c r="II202" s="47"/>
      <c r="IJ202" s="47"/>
      <c r="IK202" s="47"/>
      <c r="IL202" s="47"/>
      <c r="IM202" s="47"/>
      <c r="IN202" s="47"/>
      <c r="IO202" s="47"/>
      <c r="IP202" s="47"/>
      <c r="IQ202" s="47"/>
      <c r="IR202" s="47"/>
      <c r="IS202" s="47"/>
      <c r="IT202" s="47"/>
      <c r="IU202" s="47"/>
      <c r="IV202" s="47"/>
      <c r="IW202" s="47"/>
    </row>
    <row r="203" customFormat="false" ht="12" hidden="false" customHeight="false" outlineLevel="0" collapsed="false">
      <c r="A203" s="66" t="s">
        <v>361</v>
      </c>
      <c r="B203" s="49"/>
      <c r="C203" s="76" t="n">
        <f aca="false">C201+C202</f>
        <v>0</v>
      </c>
      <c r="D203" s="51" t="s">
        <v>255</v>
      </c>
      <c r="E203" s="34" t="s">
        <v>361</v>
      </c>
      <c r="F203" s="46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7"/>
      <c r="DE203" s="47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7"/>
      <c r="DQ203" s="47"/>
      <c r="DR203" s="47"/>
      <c r="DS203" s="47"/>
      <c r="DT203" s="47"/>
      <c r="DU203" s="47"/>
      <c r="DV203" s="47"/>
      <c r="DW203" s="47"/>
      <c r="DX203" s="47"/>
      <c r="DY203" s="47"/>
      <c r="DZ203" s="47"/>
      <c r="EA203" s="47"/>
      <c r="EB203" s="47"/>
      <c r="EC203" s="47"/>
      <c r="ED203" s="47"/>
      <c r="EE203" s="47"/>
      <c r="EF203" s="47"/>
      <c r="EG203" s="47"/>
      <c r="EH203" s="47"/>
      <c r="EI203" s="47"/>
      <c r="EJ203" s="47"/>
      <c r="EK203" s="47"/>
      <c r="EL203" s="47"/>
      <c r="EM203" s="47"/>
      <c r="EN203" s="47"/>
      <c r="EO203" s="47"/>
      <c r="EP203" s="47"/>
      <c r="EQ203" s="47"/>
      <c r="ER203" s="47"/>
      <c r="ES203" s="47"/>
      <c r="ET203" s="47"/>
      <c r="EU203" s="47"/>
      <c r="EV203" s="47"/>
      <c r="EW203" s="47"/>
      <c r="EX203" s="47"/>
      <c r="EY203" s="47"/>
      <c r="EZ203" s="47"/>
      <c r="FA203" s="47"/>
      <c r="FB203" s="47"/>
      <c r="FC203" s="47"/>
      <c r="FD203" s="47"/>
      <c r="FE203" s="47"/>
      <c r="FF203" s="47"/>
      <c r="FG203" s="47"/>
      <c r="FH203" s="47"/>
      <c r="FI203" s="47"/>
      <c r="FJ203" s="47"/>
      <c r="FK203" s="47"/>
      <c r="FL203" s="47"/>
      <c r="FM203" s="47"/>
      <c r="FN203" s="47"/>
      <c r="FO203" s="47"/>
      <c r="FP203" s="47"/>
      <c r="FQ203" s="47"/>
      <c r="FR203" s="47"/>
      <c r="FS203" s="47"/>
      <c r="FT203" s="47"/>
      <c r="FU203" s="47"/>
      <c r="FV203" s="47"/>
      <c r="FW203" s="47"/>
      <c r="FX203" s="47"/>
      <c r="FY203" s="47"/>
      <c r="FZ203" s="47"/>
      <c r="GA203" s="47"/>
      <c r="GB203" s="47"/>
      <c r="GC203" s="47"/>
      <c r="GD203" s="47"/>
      <c r="GE203" s="47"/>
      <c r="GF203" s="47"/>
      <c r="GG203" s="47"/>
      <c r="GH203" s="47"/>
      <c r="GI203" s="47"/>
      <c r="GJ203" s="47"/>
      <c r="GK203" s="47"/>
      <c r="GL203" s="47"/>
      <c r="GM203" s="47"/>
      <c r="GN203" s="47"/>
      <c r="GO203" s="47"/>
      <c r="GP203" s="47"/>
      <c r="GQ203" s="47"/>
      <c r="GR203" s="47"/>
      <c r="GS203" s="47"/>
      <c r="GT203" s="47"/>
      <c r="GU203" s="47"/>
      <c r="GV203" s="47"/>
      <c r="GW203" s="47"/>
      <c r="GX203" s="47"/>
      <c r="GY203" s="47"/>
      <c r="GZ203" s="47"/>
      <c r="HA203" s="47"/>
      <c r="HB203" s="47"/>
      <c r="HC203" s="47"/>
      <c r="HD203" s="47"/>
      <c r="HE203" s="47"/>
      <c r="HF203" s="47"/>
      <c r="HG203" s="47"/>
      <c r="HH203" s="47"/>
      <c r="HI203" s="47"/>
      <c r="HJ203" s="47"/>
      <c r="HK203" s="47"/>
      <c r="HL203" s="47"/>
      <c r="HM203" s="47"/>
      <c r="HN203" s="47"/>
      <c r="HO203" s="47"/>
      <c r="HP203" s="47"/>
      <c r="HQ203" s="47"/>
      <c r="HR203" s="47"/>
      <c r="HS203" s="47"/>
      <c r="HT203" s="47"/>
      <c r="HU203" s="47"/>
      <c r="HV203" s="47"/>
      <c r="HW203" s="47"/>
      <c r="HX203" s="47"/>
      <c r="HY203" s="47"/>
      <c r="HZ203" s="47"/>
      <c r="IA203" s="47"/>
      <c r="IB203" s="47"/>
      <c r="IC203" s="47"/>
      <c r="ID203" s="47"/>
      <c r="IE203" s="47"/>
      <c r="IF203" s="47"/>
      <c r="IG203" s="47"/>
      <c r="IH203" s="47"/>
      <c r="II203" s="47"/>
      <c r="IJ203" s="47"/>
      <c r="IK203" s="47"/>
      <c r="IL203" s="47"/>
      <c r="IM203" s="47"/>
      <c r="IN203" s="47"/>
      <c r="IO203" s="47"/>
      <c r="IP203" s="47"/>
      <c r="IQ203" s="47"/>
      <c r="IR203" s="47"/>
      <c r="IS203" s="47"/>
      <c r="IT203" s="47"/>
      <c r="IU203" s="47"/>
      <c r="IV203" s="47"/>
      <c r="IW203" s="47"/>
    </row>
    <row r="204" customFormat="false" ht="13" hidden="false" customHeight="false" outlineLevel="0" collapsed="false">
      <c r="A204" s="68" t="s">
        <v>246</v>
      </c>
      <c r="B204" s="69" t="n">
        <v>28</v>
      </c>
      <c r="C204" s="70" t="s">
        <v>247</v>
      </c>
      <c r="D204" s="71" t="n">
        <v>26</v>
      </c>
      <c r="E204" s="26"/>
      <c r="F204" s="27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  <c r="FU204" s="28"/>
      <c r="FV204" s="28"/>
      <c r="FW204" s="28"/>
      <c r="FX204" s="28"/>
      <c r="FY204" s="28"/>
      <c r="FZ204" s="28"/>
      <c r="GA204" s="28"/>
      <c r="GB204" s="28"/>
      <c r="GC204" s="28"/>
      <c r="GD204" s="28"/>
      <c r="GE204" s="28"/>
      <c r="GF204" s="28"/>
      <c r="GG204" s="28"/>
      <c r="GH204" s="28"/>
      <c r="GI204" s="28"/>
      <c r="GJ204" s="28"/>
      <c r="GK204" s="28"/>
      <c r="GL204" s="28"/>
      <c r="GM204" s="28"/>
      <c r="GN204" s="28"/>
      <c r="GO204" s="28"/>
      <c r="GP204" s="28"/>
      <c r="GQ204" s="28"/>
      <c r="GR204" s="28"/>
      <c r="GS204" s="28"/>
      <c r="GT204" s="28"/>
      <c r="GU204" s="28"/>
      <c r="GV204" s="28"/>
      <c r="GW204" s="28"/>
      <c r="GX204" s="28"/>
      <c r="GY204" s="28"/>
      <c r="GZ204" s="28"/>
      <c r="HA204" s="28"/>
      <c r="HB204" s="28"/>
      <c r="HC204" s="28"/>
      <c r="HD204" s="28"/>
      <c r="HE204" s="28"/>
      <c r="HF204" s="28"/>
      <c r="HG204" s="28"/>
      <c r="HH204" s="28"/>
      <c r="HI204" s="28"/>
      <c r="HJ204" s="28"/>
      <c r="HK204" s="28"/>
      <c r="HL204" s="28"/>
      <c r="HM204" s="28"/>
      <c r="HN204" s="28"/>
      <c r="HO204" s="28"/>
      <c r="HP204" s="28"/>
      <c r="HQ204" s="28"/>
      <c r="HR204" s="28"/>
      <c r="HS204" s="28"/>
      <c r="HT204" s="28"/>
      <c r="HU204" s="28"/>
      <c r="HV204" s="28"/>
      <c r="HW204" s="28"/>
      <c r="HX204" s="28"/>
      <c r="HY204" s="28"/>
      <c r="HZ204" s="28"/>
      <c r="IA204" s="28"/>
      <c r="IB204" s="28"/>
      <c r="IC204" s="28"/>
      <c r="ID204" s="28"/>
      <c r="IE204" s="28"/>
      <c r="IF204" s="28"/>
      <c r="IG204" s="28"/>
      <c r="IH204" s="28"/>
      <c r="II204" s="28"/>
      <c r="IJ204" s="28"/>
      <c r="IK204" s="28"/>
      <c r="IL204" s="28"/>
      <c r="IM204" s="28"/>
      <c r="IN204" s="28"/>
      <c r="IO204" s="28"/>
      <c r="IP204" s="28"/>
      <c r="IQ204" s="28"/>
      <c r="IR204" s="28"/>
      <c r="IS204" s="28"/>
      <c r="IT204" s="28"/>
      <c r="IU204" s="28"/>
      <c r="IV204" s="28"/>
      <c r="IW204" s="28"/>
    </row>
    <row r="205" customFormat="false" ht="16" hidden="false" customHeight="false" outlineLevel="0" collapsed="false">
      <c r="A205" s="14" t="s">
        <v>362</v>
      </c>
      <c r="B205" s="6"/>
      <c r="C205" s="7"/>
      <c r="D205" s="8"/>
      <c r="E205" s="7"/>
      <c r="F205" s="85" t="s">
        <v>363</v>
      </c>
    </row>
    <row r="206" customFormat="false" ht="12" hidden="false" customHeight="false" outlineLevel="0" collapsed="false">
      <c r="A206" s="37" t="s">
        <v>364</v>
      </c>
      <c r="B206" s="36"/>
      <c r="C206" s="7"/>
      <c r="D206" s="8"/>
      <c r="E206" s="7" t="s">
        <v>41</v>
      </c>
      <c r="F206" s="9"/>
    </row>
    <row r="207" customFormat="false" ht="12" hidden="false" customHeight="false" outlineLevel="0" collapsed="false">
      <c r="A207" s="38" t="s">
        <v>365</v>
      </c>
      <c r="B207" s="36"/>
      <c r="C207" s="7"/>
      <c r="D207" s="8"/>
      <c r="E207" s="15" t="s">
        <v>366</v>
      </c>
      <c r="F207" s="9" t="s">
        <v>367</v>
      </c>
    </row>
    <row r="208" customFormat="false" ht="12" hidden="false" customHeight="false" outlineLevel="0" collapsed="false">
      <c r="A208" s="43" t="s">
        <v>368</v>
      </c>
      <c r="B208" s="57" t="n">
        <v>1</v>
      </c>
      <c r="C208" s="75"/>
      <c r="D208" s="58" t="s">
        <v>255</v>
      </c>
      <c r="E208" s="15" t="s">
        <v>369</v>
      </c>
      <c r="F208" s="9" t="s">
        <v>370</v>
      </c>
    </row>
    <row r="209" customFormat="false" ht="12" hidden="false" customHeight="false" outlineLevel="0" collapsed="false">
      <c r="A209" s="43" t="s">
        <v>371</v>
      </c>
      <c r="B209" s="57" t="n">
        <v>2</v>
      </c>
      <c r="C209" s="75"/>
      <c r="D209" s="58" t="s">
        <v>255</v>
      </c>
      <c r="E209" s="15" t="s">
        <v>372</v>
      </c>
      <c r="F209" s="9"/>
    </row>
    <row r="210" customFormat="false" ht="12" hidden="false" customHeight="false" outlineLevel="0" collapsed="false">
      <c r="A210" s="66" t="s">
        <v>273</v>
      </c>
      <c r="B210" s="49"/>
      <c r="C210" s="76" t="n">
        <f aca="false">C208+C209</f>
        <v>0</v>
      </c>
      <c r="D210" s="51" t="s">
        <v>255</v>
      </c>
      <c r="E210" s="34" t="s">
        <v>373</v>
      </c>
      <c r="F210" s="46" t="s">
        <v>112</v>
      </c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7"/>
      <c r="DQ210" s="47"/>
      <c r="DR210" s="47"/>
      <c r="DS210" s="47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7"/>
      <c r="EE210" s="47"/>
      <c r="EF210" s="47"/>
      <c r="EG210" s="47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7"/>
      <c r="ES210" s="47"/>
      <c r="ET210" s="47"/>
      <c r="EU210" s="47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7"/>
      <c r="FG210" s="47"/>
      <c r="FH210" s="47"/>
      <c r="FI210" s="47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7"/>
      <c r="FU210" s="47"/>
      <c r="FV210" s="47"/>
      <c r="FW210" s="47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7"/>
      <c r="GI210" s="47"/>
      <c r="GJ210" s="47"/>
      <c r="GK210" s="47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7"/>
      <c r="GW210" s="47"/>
      <c r="GX210" s="47"/>
      <c r="GY210" s="47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7"/>
      <c r="HK210" s="47"/>
      <c r="HL210" s="47"/>
      <c r="HM210" s="47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7"/>
      <c r="HY210" s="47"/>
      <c r="HZ210" s="47"/>
      <c r="IA210" s="47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7"/>
      <c r="IM210" s="47"/>
      <c r="IN210" s="47"/>
      <c r="IO210" s="47"/>
      <c r="IP210" s="47"/>
      <c r="IQ210" s="47"/>
      <c r="IR210" s="47"/>
      <c r="IS210" s="47"/>
      <c r="IT210" s="47"/>
      <c r="IU210" s="47"/>
      <c r="IV210" s="47"/>
      <c r="IW210" s="47"/>
    </row>
    <row r="211" customFormat="false" ht="12" hidden="false" customHeight="false" outlineLevel="0" collapsed="false">
      <c r="A211" s="38" t="s">
        <v>374</v>
      </c>
      <c r="B211" s="6"/>
      <c r="C211" s="86"/>
      <c r="D211" s="8"/>
      <c r="E211" s="7"/>
      <c r="F211" s="9" t="s">
        <v>375</v>
      </c>
    </row>
    <row r="212" customFormat="false" ht="12" hidden="false" customHeight="false" outlineLevel="0" collapsed="false">
      <c r="A212" s="7" t="s">
        <v>376</v>
      </c>
      <c r="B212" s="6" t="n">
        <v>3</v>
      </c>
      <c r="C212" s="75"/>
      <c r="D212" s="8" t="s">
        <v>255</v>
      </c>
      <c r="E212" s="7" t="s">
        <v>377</v>
      </c>
      <c r="F212" s="9" t="s">
        <v>367</v>
      </c>
    </row>
    <row r="213" customFormat="false" ht="12" hidden="false" customHeight="false" outlineLevel="0" collapsed="false">
      <c r="A213" s="66" t="s">
        <v>378</v>
      </c>
      <c r="B213" s="49"/>
      <c r="C213" s="76" t="n">
        <f aca="false">C210+C212</f>
        <v>0</v>
      </c>
      <c r="D213" s="51" t="s">
        <v>255</v>
      </c>
      <c r="E213" s="34" t="s">
        <v>379</v>
      </c>
      <c r="F213" s="46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7"/>
      <c r="DQ213" s="47"/>
      <c r="DR213" s="47"/>
      <c r="DS213" s="47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7"/>
      <c r="EE213" s="47"/>
      <c r="EF213" s="47"/>
      <c r="EG213" s="47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7"/>
      <c r="ES213" s="47"/>
      <c r="ET213" s="47"/>
      <c r="EU213" s="47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7"/>
      <c r="FG213" s="47"/>
      <c r="FH213" s="47"/>
      <c r="FI213" s="47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7"/>
      <c r="FU213" s="47"/>
      <c r="FV213" s="47"/>
      <c r="FW213" s="47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7"/>
      <c r="GI213" s="47"/>
      <c r="GJ213" s="47"/>
      <c r="GK213" s="47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  <c r="GV213" s="47"/>
      <c r="GW213" s="47"/>
      <c r="GX213" s="47"/>
      <c r="GY213" s="47"/>
      <c r="GZ213" s="47"/>
      <c r="HA213" s="47"/>
      <c r="HB213" s="47"/>
      <c r="HC213" s="47"/>
      <c r="HD213" s="47"/>
      <c r="HE213" s="47"/>
      <c r="HF213" s="47"/>
      <c r="HG213" s="47"/>
      <c r="HH213" s="47"/>
      <c r="HI213" s="47"/>
      <c r="HJ213" s="47"/>
      <c r="HK213" s="47"/>
      <c r="HL213" s="47"/>
      <c r="HM213" s="47"/>
      <c r="HN213" s="47"/>
      <c r="HO213" s="47"/>
      <c r="HP213" s="47"/>
      <c r="HQ213" s="47"/>
      <c r="HR213" s="47"/>
      <c r="HS213" s="47"/>
      <c r="HT213" s="47"/>
      <c r="HU213" s="47"/>
      <c r="HV213" s="47"/>
      <c r="HW213" s="47"/>
      <c r="HX213" s="47"/>
      <c r="HY213" s="47"/>
      <c r="HZ213" s="47"/>
      <c r="IA213" s="47"/>
      <c r="IB213" s="47"/>
      <c r="IC213" s="47"/>
      <c r="ID213" s="47"/>
      <c r="IE213" s="47"/>
      <c r="IF213" s="47"/>
      <c r="IG213" s="47"/>
      <c r="IH213" s="47"/>
      <c r="II213" s="47"/>
      <c r="IJ213" s="47"/>
      <c r="IK213" s="47"/>
      <c r="IL213" s="47"/>
      <c r="IM213" s="47"/>
      <c r="IN213" s="47"/>
      <c r="IO213" s="47"/>
      <c r="IP213" s="47"/>
      <c r="IQ213" s="47"/>
      <c r="IR213" s="47"/>
      <c r="IS213" s="47"/>
      <c r="IT213" s="47"/>
      <c r="IU213" s="47"/>
      <c r="IV213" s="47"/>
      <c r="IW213" s="47"/>
    </row>
    <row r="214" customFormat="false" ht="12" hidden="false" customHeight="false" outlineLevel="0" collapsed="false">
      <c r="A214" s="38" t="s">
        <v>380</v>
      </c>
      <c r="B214" s="36"/>
      <c r="C214" s="7"/>
      <c r="D214" s="8"/>
      <c r="E214" s="15" t="s">
        <v>381</v>
      </c>
      <c r="F214" s="9" t="s">
        <v>367</v>
      </c>
    </row>
    <row r="215" customFormat="false" ht="12" hidden="false" customHeight="false" outlineLevel="0" collapsed="false">
      <c r="A215" s="43" t="s">
        <v>382</v>
      </c>
      <c r="B215" s="57" t="n">
        <v>4</v>
      </c>
      <c r="C215" s="75"/>
      <c r="D215" s="58" t="s">
        <v>255</v>
      </c>
      <c r="E215" s="15" t="s">
        <v>383</v>
      </c>
      <c r="F215" s="9" t="s">
        <v>370</v>
      </c>
    </row>
    <row r="216" customFormat="false" ht="12" hidden="false" customHeight="false" outlineLevel="0" collapsed="false">
      <c r="A216" s="43" t="s">
        <v>384</v>
      </c>
      <c r="B216" s="57" t="n">
        <v>5</v>
      </c>
      <c r="C216" s="75"/>
      <c r="D216" s="58" t="s">
        <v>255</v>
      </c>
      <c r="E216" s="15" t="s">
        <v>383</v>
      </c>
      <c r="F216" s="9"/>
    </row>
    <row r="217" customFormat="false" ht="12" hidden="false" customHeight="false" outlineLevel="0" collapsed="false">
      <c r="A217" s="66" t="s">
        <v>385</v>
      </c>
      <c r="B217" s="49"/>
      <c r="C217" s="76" t="n">
        <f aca="false">C215+C216</f>
        <v>0</v>
      </c>
      <c r="D217" s="51" t="s">
        <v>255</v>
      </c>
      <c r="E217" s="34" t="s">
        <v>386</v>
      </c>
      <c r="F217" s="46" t="s">
        <v>112</v>
      </c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7"/>
      <c r="DQ217" s="47"/>
      <c r="DR217" s="47"/>
      <c r="DS217" s="47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7"/>
      <c r="EE217" s="47"/>
      <c r="EF217" s="47"/>
      <c r="EG217" s="47"/>
      <c r="EH217" s="47"/>
      <c r="EI217" s="47"/>
      <c r="EJ217" s="47"/>
      <c r="EK217" s="47"/>
      <c r="EL217" s="47"/>
      <c r="EM217" s="47"/>
      <c r="EN217" s="47"/>
      <c r="EO217" s="47"/>
      <c r="EP217" s="47"/>
      <c r="EQ217" s="47"/>
      <c r="ER217" s="47"/>
      <c r="ES217" s="47"/>
      <c r="ET217" s="47"/>
      <c r="EU217" s="47"/>
      <c r="EV217" s="47"/>
      <c r="EW217" s="47"/>
      <c r="EX217" s="47"/>
      <c r="EY217" s="47"/>
      <c r="EZ217" s="47"/>
      <c r="FA217" s="47"/>
      <c r="FB217" s="47"/>
      <c r="FC217" s="47"/>
      <c r="FD217" s="47"/>
      <c r="FE217" s="47"/>
      <c r="FF217" s="47"/>
      <c r="FG217" s="47"/>
      <c r="FH217" s="47"/>
      <c r="FI217" s="47"/>
      <c r="FJ217" s="47"/>
      <c r="FK217" s="47"/>
      <c r="FL217" s="47"/>
      <c r="FM217" s="47"/>
      <c r="FN217" s="47"/>
      <c r="FO217" s="47"/>
      <c r="FP217" s="47"/>
      <c r="FQ217" s="47"/>
      <c r="FR217" s="47"/>
      <c r="FS217" s="47"/>
      <c r="FT217" s="47"/>
      <c r="FU217" s="47"/>
      <c r="FV217" s="47"/>
      <c r="FW217" s="47"/>
      <c r="FX217" s="47"/>
      <c r="FY217" s="47"/>
      <c r="FZ217" s="47"/>
      <c r="GA217" s="47"/>
      <c r="GB217" s="47"/>
      <c r="GC217" s="47"/>
      <c r="GD217" s="47"/>
      <c r="GE217" s="47"/>
      <c r="GF217" s="47"/>
      <c r="GG217" s="47"/>
      <c r="GH217" s="47"/>
      <c r="GI217" s="47"/>
      <c r="GJ217" s="47"/>
      <c r="GK217" s="47"/>
      <c r="GL217" s="47"/>
      <c r="GM217" s="47"/>
      <c r="GN217" s="47"/>
      <c r="GO217" s="47"/>
      <c r="GP217" s="47"/>
      <c r="GQ217" s="47"/>
      <c r="GR217" s="47"/>
      <c r="GS217" s="47"/>
      <c r="GT217" s="47"/>
      <c r="GU217" s="47"/>
      <c r="GV217" s="47"/>
      <c r="GW217" s="47"/>
      <c r="GX217" s="47"/>
      <c r="GY217" s="47"/>
      <c r="GZ217" s="47"/>
      <c r="HA217" s="47"/>
      <c r="HB217" s="47"/>
      <c r="HC217" s="47"/>
      <c r="HD217" s="47"/>
      <c r="HE217" s="47"/>
      <c r="HF217" s="47"/>
      <c r="HG217" s="47"/>
      <c r="HH217" s="47"/>
      <c r="HI217" s="47"/>
      <c r="HJ217" s="47"/>
      <c r="HK217" s="47"/>
      <c r="HL217" s="47"/>
      <c r="HM217" s="47"/>
      <c r="HN217" s="47"/>
      <c r="HO217" s="47"/>
      <c r="HP217" s="47"/>
      <c r="HQ217" s="47"/>
      <c r="HR217" s="47"/>
      <c r="HS217" s="47"/>
      <c r="HT217" s="47"/>
      <c r="HU217" s="47"/>
      <c r="HV217" s="47"/>
      <c r="HW217" s="47"/>
      <c r="HX217" s="47"/>
      <c r="HY217" s="47"/>
      <c r="HZ217" s="47"/>
      <c r="IA217" s="47"/>
      <c r="IB217" s="47"/>
      <c r="IC217" s="47"/>
      <c r="ID217" s="47"/>
      <c r="IE217" s="47"/>
      <c r="IF217" s="47"/>
      <c r="IG217" s="47"/>
      <c r="IH217" s="47"/>
      <c r="II217" s="47"/>
      <c r="IJ217" s="47"/>
      <c r="IK217" s="47"/>
      <c r="IL217" s="47"/>
      <c r="IM217" s="47"/>
      <c r="IN217" s="47"/>
      <c r="IO217" s="47"/>
      <c r="IP217" s="47"/>
      <c r="IQ217" s="47"/>
      <c r="IR217" s="47"/>
      <c r="IS217" s="47"/>
      <c r="IT217" s="47"/>
      <c r="IU217" s="47"/>
      <c r="IV217" s="47"/>
      <c r="IW217" s="47"/>
    </row>
    <row r="218" customFormat="false" ht="12" hidden="false" customHeight="false" outlineLevel="0" collapsed="false">
      <c r="A218" s="38" t="s">
        <v>387</v>
      </c>
      <c r="B218" s="6"/>
      <c r="C218" s="86"/>
      <c r="D218" s="8"/>
      <c r="E218" s="15" t="s">
        <v>388</v>
      </c>
      <c r="F218" s="9" t="s">
        <v>375</v>
      </c>
    </row>
    <row r="219" customFormat="false" ht="12" hidden="false" customHeight="false" outlineLevel="0" collapsed="false">
      <c r="A219" s="7" t="s">
        <v>389</v>
      </c>
      <c r="B219" s="6" t="n">
        <v>6</v>
      </c>
      <c r="C219" s="75"/>
      <c r="D219" s="8" t="s">
        <v>255</v>
      </c>
      <c r="E219" s="15" t="s">
        <v>390</v>
      </c>
      <c r="F219" s="9" t="s">
        <v>367</v>
      </c>
    </row>
    <row r="220" customFormat="false" ht="12" hidden="false" customHeight="false" outlineLevel="0" collapsed="false">
      <c r="A220" s="66" t="s">
        <v>391</v>
      </c>
      <c r="B220" s="49"/>
      <c r="C220" s="76" t="n">
        <f aca="false">C217+C219</f>
        <v>0</v>
      </c>
      <c r="D220" s="51" t="s">
        <v>255</v>
      </c>
      <c r="E220" s="34" t="s">
        <v>392</v>
      </c>
      <c r="F220" s="46" t="s">
        <v>112</v>
      </c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  <c r="DL220" s="47"/>
      <c r="DM220" s="47"/>
      <c r="DN220" s="47"/>
      <c r="DO220" s="47"/>
      <c r="DP220" s="47"/>
      <c r="DQ220" s="47"/>
      <c r="DR220" s="47"/>
      <c r="DS220" s="47"/>
      <c r="DT220" s="47"/>
      <c r="DU220" s="47"/>
      <c r="DV220" s="47"/>
      <c r="DW220" s="47"/>
      <c r="DX220" s="47"/>
      <c r="DY220" s="47"/>
      <c r="DZ220" s="47"/>
      <c r="EA220" s="47"/>
      <c r="EB220" s="47"/>
      <c r="EC220" s="47"/>
      <c r="ED220" s="47"/>
      <c r="EE220" s="47"/>
      <c r="EF220" s="47"/>
      <c r="EG220" s="47"/>
      <c r="EH220" s="47"/>
      <c r="EI220" s="47"/>
      <c r="EJ220" s="47"/>
      <c r="EK220" s="47"/>
      <c r="EL220" s="47"/>
      <c r="EM220" s="47"/>
      <c r="EN220" s="47"/>
      <c r="EO220" s="47"/>
      <c r="EP220" s="47"/>
      <c r="EQ220" s="47"/>
      <c r="ER220" s="47"/>
      <c r="ES220" s="47"/>
      <c r="ET220" s="47"/>
      <c r="EU220" s="47"/>
      <c r="EV220" s="47"/>
      <c r="EW220" s="47"/>
      <c r="EX220" s="47"/>
      <c r="EY220" s="47"/>
      <c r="EZ220" s="47"/>
      <c r="FA220" s="47"/>
      <c r="FB220" s="47"/>
      <c r="FC220" s="47"/>
      <c r="FD220" s="47"/>
      <c r="FE220" s="47"/>
      <c r="FF220" s="47"/>
      <c r="FG220" s="47"/>
      <c r="FH220" s="47"/>
      <c r="FI220" s="47"/>
      <c r="FJ220" s="47"/>
      <c r="FK220" s="47"/>
      <c r="FL220" s="47"/>
      <c r="FM220" s="47"/>
      <c r="FN220" s="47"/>
      <c r="FO220" s="47"/>
      <c r="FP220" s="47"/>
      <c r="FQ220" s="47"/>
      <c r="FR220" s="47"/>
      <c r="FS220" s="47"/>
      <c r="FT220" s="47"/>
      <c r="FU220" s="47"/>
      <c r="FV220" s="47"/>
      <c r="FW220" s="47"/>
      <c r="FX220" s="47"/>
      <c r="FY220" s="47"/>
      <c r="FZ220" s="47"/>
      <c r="GA220" s="47"/>
      <c r="GB220" s="47"/>
      <c r="GC220" s="47"/>
      <c r="GD220" s="47"/>
      <c r="GE220" s="47"/>
      <c r="GF220" s="47"/>
      <c r="GG220" s="47"/>
      <c r="GH220" s="47"/>
      <c r="GI220" s="47"/>
      <c r="GJ220" s="47"/>
      <c r="GK220" s="47"/>
      <c r="GL220" s="47"/>
      <c r="GM220" s="47"/>
      <c r="GN220" s="47"/>
      <c r="GO220" s="47"/>
      <c r="GP220" s="47"/>
      <c r="GQ220" s="47"/>
      <c r="GR220" s="47"/>
      <c r="GS220" s="47"/>
      <c r="GT220" s="47"/>
      <c r="GU220" s="47"/>
      <c r="GV220" s="47"/>
      <c r="GW220" s="47"/>
      <c r="GX220" s="47"/>
      <c r="GY220" s="47"/>
      <c r="GZ220" s="47"/>
      <c r="HA220" s="47"/>
      <c r="HB220" s="47"/>
      <c r="HC220" s="47"/>
      <c r="HD220" s="47"/>
      <c r="HE220" s="47"/>
      <c r="HF220" s="47"/>
      <c r="HG220" s="47"/>
      <c r="HH220" s="47"/>
      <c r="HI220" s="47"/>
      <c r="HJ220" s="47"/>
      <c r="HK220" s="47"/>
      <c r="HL220" s="47"/>
      <c r="HM220" s="47"/>
      <c r="HN220" s="47"/>
      <c r="HO220" s="47"/>
      <c r="HP220" s="47"/>
      <c r="HQ220" s="47"/>
      <c r="HR220" s="47"/>
      <c r="HS220" s="47"/>
      <c r="HT220" s="47"/>
      <c r="HU220" s="47"/>
      <c r="HV220" s="47"/>
      <c r="HW220" s="47"/>
      <c r="HX220" s="47"/>
      <c r="HY220" s="47"/>
      <c r="HZ220" s="47"/>
      <c r="IA220" s="47"/>
      <c r="IB220" s="47"/>
      <c r="IC220" s="47"/>
      <c r="ID220" s="47"/>
      <c r="IE220" s="47"/>
      <c r="IF220" s="47"/>
      <c r="IG220" s="47"/>
      <c r="IH220" s="47"/>
      <c r="II220" s="47"/>
      <c r="IJ220" s="47"/>
      <c r="IK220" s="47"/>
      <c r="IL220" s="47"/>
      <c r="IM220" s="47"/>
      <c r="IN220" s="47"/>
      <c r="IO220" s="47"/>
      <c r="IP220" s="47"/>
      <c r="IQ220" s="47"/>
      <c r="IR220" s="47"/>
      <c r="IS220" s="47"/>
      <c r="IT220" s="47"/>
      <c r="IU220" s="47"/>
      <c r="IV220" s="47"/>
      <c r="IW220" s="47"/>
    </row>
    <row r="221" customFormat="false" ht="12" hidden="false" customHeight="false" outlineLevel="0" collapsed="false">
      <c r="A221" s="38" t="s">
        <v>393</v>
      </c>
      <c r="B221" s="6"/>
      <c r="C221" s="86"/>
      <c r="D221" s="8"/>
      <c r="E221" s="15"/>
      <c r="F221" s="46" t="s">
        <v>61</v>
      </c>
    </row>
    <row r="222" customFormat="false" ht="12" hidden="false" customHeight="false" outlineLevel="0" collapsed="false">
      <c r="A222" s="34" t="s">
        <v>394</v>
      </c>
      <c r="B222" s="31"/>
      <c r="C222" s="78" t="n">
        <f aca="false">C210+C217</f>
        <v>0</v>
      </c>
      <c r="D222" s="33" t="s">
        <v>255</v>
      </c>
      <c r="E222" s="34" t="s">
        <v>395</v>
      </c>
      <c r="F222" s="46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7"/>
      <c r="EE222" s="47"/>
      <c r="EF222" s="47"/>
      <c r="EG222" s="47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7"/>
      <c r="ES222" s="47"/>
      <c r="ET222" s="47"/>
      <c r="EU222" s="47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7"/>
      <c r="FG222" s="47"/>
      <c r="FH222" s="47"/>
      <c r="FI222" s="47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7"/>
      <c r="FU222" s="47"/>
      <c r="FV222" s="47"/>
      <c r="FW222" s="47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7"/>
      <c r="GI222" s="47"/>
      <c r="GJ222" s="47"/>
      <c r="GK222" s="47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7"/>
      <c r="GW222" s="47"/>
      <c r="GX222" s="47"/>
      <c r="GY222" s="47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7"/>
      <c r="HK222" s="47"/>
      <c r="HL222" s="47"/>
      <c r="HM222" s="47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7"/>
      <c r="HY222" s="47"/>
      <c r="HZ222" s="47"/>
      <c r="IA222" s="47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7"/>
      <c r="IM222" s="47"/>
      <c r="IN222" s="47"/>
      <c r="IO222" s="47"/>
      <c r="IP222" s="47"/>
      <c r="IQ222" s="47"/>
      <c r="IR222" s="47"/>
      <c r="IS222" s="47"/>
      <c r="IT222" s="47"/>
      <c r="IU222" s="47"/>
      <c r="IV222" s="47"/>
      <c r="IW222" s="47"/>
    </row>
    <row r="223" customFormat="false" ht="12" hidden="false" customHeight="false" outlineLevel="0" collapsed="false">
      <c r="A223" s="66" t="s">
        <v>396</v>
      </c>
      <c r="B223" s="49"/>
      <c r="C223" s="76" t="n">
        <f aca="false">C213+C220</f>
        <v>0</v>
      </c>
      <c r="D223" s="51" t="s">
        <v>255</v>
      </c>
      <c r="E223" s="34" t="s">
        <v>397</v>
      </c>
      <c r="F223" s="46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7"/>
      <c r="CO223" s="47"/>
      <c r="CP223" s="47"/>
      <c r="CQ223" s="47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7"/>
      <c r="DC223" s="47"/>
      <c r="DD223" s="47"/>
      <c r="DE223" s="47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7"/>
      <c r="DQ223" s="47"/>
      <c r="DR223" s="47"/>
      <c r="DS223" s="47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7"/>
      <c r="EE223" s="47"/>
      <c r="EF223" s="47"/>
      <c r="EG223" s="47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7"/>
      <c r="ES223" s="47"/>
      <c r="ET223" s="47"/>
      <c r="EU223" s="47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7"/>
      <c r="FG223" s="47"/>
      <c r="FH223" s="47"/>
      <c r="FI223" s="47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7"/>
      <c r="FU223" s="47"/>
      <c r="FV223" s="47"/>
      <c r="FW223" s="47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7"/>
      <c r="GI223" s="47"/>
      <c r="GJ223" s="47"/>
      <c r="GK223" s="47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7"/>
      <c r="GW223" s="47"/>
      <c r="GX223" s="47"/>
      <c r="GY223" s="47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7"/>
      <c r="HK223" s="47"/>
      <c r="HL223" s="47"/>
      <c r="HM223" s="47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7"/>
      <c r="HY223" s="47"/>
      <c r="HZ223" s="47"/>
      <c r="IA223" s="47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7"/>
      <c r="IM223" s="47"/>
      <c r="IN223" s="47"/>
      <c r="IO223" s="47"/>
      <c r="IP223" s="47"/>
      <c r="IQ223" s="47"/>
      <c r="IR223" s="47"/>
      <c r="IS223" s="47"/>
      <c r="IT223" s="47"/>
      <c r="IU223" s="47"/>
      <c r="IV223" s="47"/>
      <c r="IW223" s="47"/>
    </row>
    <row r="224" customFormat="false" ht="12" hidden="false" customHeight="false" outlineLevel="0" collapsed="false">
      <c r="A224" s="38" t="s">
        <v>398</v>
      </c>
      <c r="B224" s="36"/>
      <c r="C224" s="43"/>
      <c r="D224" s="8"/>
      <c r="E224" s="15" t="s">
        <v>399</v>
      </c>
      <c r="F224" s="9" t="s">
        <v>400</v>
      </c>
    </row>
    <row r="225" customFormat="false" ht="12" hidden="false" customHeight="false" outlineLevel="0" collapsed="false">
      <c r="A225" s="43" t="s">
        <v>401</v>
      </c>
      <c r="B225" s="57" t="n">
        <v>7</v>
      </c>
      <c r="C225" s="75"/>
      <c r="D225" s="58" t="s">
        <v>255</v>
      </c>
      <c r="E225" s="7" t="s">
        <v>369</v>
      </c>
      <c r="F225" s="9" t="s">
        <v>370</v>
      </c>
    </row>
    <row r="226" customFormat="false" ht="12" hidden="false" customHeight="false" outlineLevel="0" collapsed="false">
      <c r="A226" s="43" t="s">
        <v>402</v>
      </c>
      <c r="B226" s="57" t="n">
        <v>8</v>
      </c>
      <c r="C226" s="75"/>
      <c r="D226" s="58" t="s">
        <v>255</v>
      </c>
      <c r="E226" s="7" t="s">
        <v>372</v>
      </c>
      <c r="F226" s="9"/>
    </row>
    <row r="227" customFormat="false" ht="12" hidden="false" customHeight="false" outlineLevel="0" collapsed="false">
      <c r="A227" s="66" t="s">
        <v>403</v>
      </c>
      <c r="B227" s="49"/>
      <c r="C227" s="76" t="n">
        <f aca="false">C225+C226</f>
        <v>0</v>
      </c>
      <c r="D227" s="51" t="s">
        <v>255</v>
      </c>
      <c r="E227" s="34" t="s">
        <v>373</v>
      </c>
      <c r="F227" s="46" t="s">
        <v>112</v>
      </c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7"/>
      <c r="CO227" s="47"/>
      <c r="CP227" s="47"/>
      <c r="CQ227" s="47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7"/>
      <c r="DC227" s="47"/>
      <c r="DD227" s="47"/>
      <c r="DE227" s="47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7"/>
      <c r="DQ227" s="47"/>
      <c r="DR227" s="47"/>
      <c r="DS227" s="47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7"/>
      <c r="EE227" s="47"/>
      <c r="EF227" s="47"/>
      <c r="EG227" s="47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7"/>
      <c r="ES227" s="47"/>
      <c r="ET227" s="47"/>
      <c r="EU227" s="47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7"/>
      <c r="FG227" s="47"/>
      <c r="FH227" s="47"/>
      <c r="FI227" s="47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7"/>
      <c r="FU227" s="47"/>
      <c r="FV227" s="47"/>
      <c r="FW227" s="47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7"/>
      <c r="GI227" s="47"/>
      <c r="GJ227" s="47"/>
      <c r="GK227" s="47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7"/>
      <c r="GW227" s="47"/>
      <c r="GX227" s="47"/>
      <c r="GY227" s="47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  <c r="HJ227" s="47"/>
      <c r="HK227" s="47"/>
      <c r="HL227" s="47"/>
      <c r="HM227" s="47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  <c r="HX227" s="47"/>
      <c r="HY227" s="47"/>
      <c r="HZ227" s="47"/>
      <c r="IA227" s="47"/>
      <c r="IB227" s="47"/>
      <c r="IC227" s="47"/>
      <c r="ID227" s="47"/>
      <c r="IE227" s="47"/>
      <c r="IF227" s="47"/>
      <c r="IG227" s="47"/>
      <c r="IH227" s="47"/>
      <c r="II227" s="47"/>
      <c r="IJ227" s="47"/>
      <c r="IK227" s="47"/>
      <c r="IL227" s="47"/>
      <c r="IM227" s="47"/>
      <c r="IN227" s="47"/>
      <c r="IO227" s="47"/>
      <c r="IP227" s="47"/>
      <c r="IQ227" s="47"/>
      <c r="IR227" s="47"/>
      <c r="IS227" s="47"/>
      <c r="IT227" s="47"/>
      <c r="IU227" s="47"/>
      <c r="IV227" s="47"/>
      <c r="IW227" s="47"/>
    </row>
    <row r="228" customFormat="false" ht="12" hidden="false" customHeight="false" outlineLevel="0" collapsed="false">
      <c r="A228" s="38" t="s">
        <v>404</v>
      </c>
      <c r="B228" s="6"/>
      <c r="C228" s="55"/>
      <c r="D228" s="8"/>
      <c r="E228" s="15" t="s">
        <v>405</v>
      </c>
      <c r="F228" s="9" t="s">
        <v>406</v>
      </c>
    </row>
    <row r="229" customFormat="false" ht="12" hidden="false" customHeight="false" outlineLevel="0" collapsed="false">
      <c r="A229" s="43" t="s">
        <v>407</v>
      </c>
      <c r="B229" s="57" t="n">
        <v>9</v>
      </c>
      <c r="C229" s="75"/>
      <c r="D229" s="58" t="s">
        <v>255</v>
      </c>
      <c r="E229" s="7" t="s">
        <v>369</v>
      </c>
      <c r="F229" s="9" t="s">
        <v>370</v>
      </c>
    </row>
    <row r="230" customFormat="false" ht="12" hidden="false" customHeight="false" outlineLevel="0" collapsed="false">
      <c r="A230" s="43" t="s">
        <v>408</v>
      </c>
      <c r="B230" s="57" t="n">
        <v>10</v>
      </c>
      <c r="C230" s="75"/>
      <c r="D230" s="58" t="s">
        <v>255</v>
      </c>
      <c r="E230" s="7" t="s">
        <v>372</v>
      </c>
      <c r="F230" s="9"/>
    </row>
    <row r="231" customFormat="false" ht="12" hidden="false" customHeight="false" outlineLevel="0" collapsed="false">
      <c r="A231" s="66" t="s">
        <v>409</v>
      </c>
      <c r="B231" s="49"/>
      <c r="C231" s="76" t="n">
        <f aca="false">C229+C230</f>
        <v>0</v>
      </c>
      <c r="D231" s="51" t="s">
        <v>255</v>
      </c>
      <c r="E231" s="34" t="s">
        <v>373</v>
      </c>
      <c r="F231" s="46" t="s">
        <v>112</v>
      </c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7"/>
      <c r="DC231" s="47"/>
      <c r="DD231" s="47"/>
      <c r="DE231" s="47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7"/>
      <c r="DQ231" s="47"/>
      <c r="DR231" s="47"/>
      <c r="DS231" s="47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7"/>
      <c r="EE231" s="47"/>
      <c r="EF231" s="47"/>
      <c r="EG231" s="47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7"/>
      <c r="ES231" s="47"/>
      <c r="ET231" s="47"/>
      <c r="EU231" s="47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7"/>
      <c r="FG231" s="47"/>
      <c r="FH231" s="47"/>
      <c r="FI231" s="47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7"/>
      <c r="FU231" s="47"/>
      <c r="FV231" s="47"/>
      <c r="FW231" s="47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7"/>
      <c r="GI231" s="47"/>
      <c r="GJ231" s="47"/>
      <c r="GK231" s="47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  <c r="GV231" s="47"/>
      <c r="GW231" s="47"/>
      <c r="GX231" s="47"/>
      <c r="GY231" s="47"/>
      <c r="GZ231" s="47"/>
      <c r="HA231" s="47"/>
      <c r="HB231" s="47"/>
      <c r="HC231" s="47"/>
      <c r="HD231" s="47"/>
      <c r="HE231" s="47"/>
      <c r="HF231" s="47"/>
      <c r="HG231" s="47"/>
      <c r="HH231" s="47"/>
      <c r="HI231" s="47"/>
      <c r="HJ231" s="47"/>
      <c r="HK231" s="47"/>
      <c r="HL231" s="47"/>
      <c r="HM231" s="47"/>
      <c r="HN231" s="47"/>
      <c r="HO231" s="47"/>
      <c r="HP231" s="47"/>
      <c r="HQ231" s="47"/>
      <c r="HR231" s="47"/>
      <c r="HS231" s="47"/>
      <c r="HT231" s="47"/>
      <c r="HU231" s="47"/>
      <c r="HV231" s="47"/>
      <c r="HW231" s="47"/>
      <c r="HX231" s="47"/>
      <c r="HY231" s="47"/>
      <c r="HZ231" s="47"/>
      <c r="IA231" s="47"/>
      <c r="IB231" s="47"/>
      <c r="IC231" s="47"/>
      <c r="ID231" s="47"/>
      <c r="IE231" s="47"/>
      <c r="IF231" s="47"/>
      <c r="IG231" s="47"/>
      <c r="IH231" s="47"/>
      <c r="II231" s="47"/>
      <c r="IJ231" s="47"/>
      <c r="IK231" s="47"/>
      <c r="IL231" s="47"/>
      <c r="IM231" s="47"/>
      <c r="IN231" s="47"/>
      <c r="IO231" s="47"/>
      <c r="IP231" s="47"/>
      <c r="IQ231" s="47"/>
      <c r="IR231" s="47"/>
      <c r="IS231" s="47"/>
      <c r="IT231" s="47"/>
      <c r="IU231" s="47"/>
      <c r="IV231" s="47"/>
      <c r="IW231" s="47"/>
    </row>
    <row r="232" customFormat="false" ht="12" hidden="false" customHeight="false" outlineLevel="0" collapsed="false">
      <c r="A232" s="37" t="s">
        <v>410</v>
      </c>
      <c r="B232" s="6"/>
      <c r="C232" s="86"/>
      <c r="D232" s="8"/>
      <c r="E232" s="7"/>
      <c r="F232" s="9"/>
    </row>
    <row r="233" customFormat="false" ht="12" hidden="false" customHeight="false" outlineLevel="0" collapsed="false">
      <c r="A233" s="38" t="s">
        <v>411</v>
      </c>
      <c r="B233" s="36"/>
      <c r="C233" s="7"/>
      <c r="D233" s="8"/>
      <c r="E233" s="15" t="s">
        <v>412</v>
      </c>
      <c r="F233" s="9" t="s">
        <v>367</v>
      </c>
    </row>
    <row r="234" customFormat="false" ht="12" hidden="false" customHeight="false" outlineLevel="0" collapsed="false">
      <c r="A234" s="43" t="s">
        <v>413</v>
      </c>
      <c r="B234" s="57" t="n">
        <v>11</v>
      </c>
      <c r="C234" s="75"/>
      <c r="D234" s="58" t="s">
        <v>255</v>
      </c>
      <c r="E234" s="15" t="s">
        <v>414</v>
      </c>
      <c r="F234" s="9" t="s">
        <v>415</v>
      </c>
    </row>
    <row r="235" customFormat="false" ht="12" hidden="false" customHeight="false" outlineLevel="0" collapsed="false">
      <c r="A235" s="43" t="s">
        <v>416</v>
      </c>
      <c r="B235" s="57" t="n">
        <v>12</v>
      </c>
      <c r="C235" s="75"/>
      <c r="D235" s="58" t="s">
        <v>255</v>
      </c>
      <c r="E235" s="15" t="s">
        <v>417</v>
      </c>
      <c r="F235" s="9" t="s">
        <v>370</v>
      </c>
    </row>
    <row r="236" customFormat="false" ht="12" hidden="false" customHeight="false" outlineLevel="0" collapsed="false">
      <c r="A236" s="43" t="s">
        <v>418</v>
      </c>
      <c r="B236" s="57" t="n">
        <v>13</v>
      </c>
      <c r="C236" s="75"/>
      <c r="D236" s="58" t="s">
        <v>255</v>
      </c>
      <c r="E236" s="15" t="s">
        <v>419</v>
      </c>
      <c r="F236" s="9"/>
    </row>
    <row r="237" customFormat="false" ht="12" hidden="false" customHeight="false" outlineLevel="0" collapsed="false">
      <c r="A237" s="66" t="s">
        <v>334</v>
      </c>
      <c r="B237" s="49"/>
      <c r="C237" s="76" t="n">
        <f aca="false">C235+C236</f>
        <v>0</v>
      </c>
      <c r="D237" s="51" t="s">
        <v>255</v>
      </c>
      <c r="E237" s="34" t="s">
        <v>420</v>
      </c>
      <c r="F237" s="46" t="s">
        <v>112</v>
      </c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7"/>
      <c r="CO237" s="47"/>
      <c r="CP237" s="47"/>
      <c r="CQ237" s="47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7"/>
      <c r="DC237" s="47"/>
      <c r="DD237" s="47"/>
      <c r="DE237" s="47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7"/>
      <c r="DQ237" s="47"/>
      <c r="DR237" s="47"/>
      <c r="DS237" s="47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7"/>
      <c r="EE237" s="47"/>
      <c r="EF237" s="47"/>
      <c r="EG237" s="47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7"/>
      <c r="ES237" s="47"/>
      <c r="ET237" s="47"/>
      <c r="EU237" s="47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7"/>
      <c r="FG237" s="47"/>
      <c r="FH237" s="47"/>
      <c r="FI237" s="47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7"/>
      <c r="FU237" s="47"/>
      <c r="FV237" s="47"/>
      <c r="FW237" s="47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7"/>
      <c r="GI237" s="47"/>
      <c r="GJ237" s="47"/>
      <c r="GK237" s="47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7"/>
      <c r="GW237" s="47"/>
      <c r="GX237" s="47"/>
      <c r="GY237" s="47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7"/>
      <c r="HK237" s="47"/>
      <c r="HL237" s="47"/>
      <c r="HM237" s="47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7"/>
      <c r="HY237" s="47"/>
      <c r="HZ237" s="47"/>
      <c r="IA237" s="47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7"/>
      <c r="IM237" s="47"/>
      <c r="IN237" s="47"/>
      <c r="IO237" s="47"/>
      <c r="IP237" s="47"/>
      <c r="IQ237" s="47"/>
      <c r="IR237" s="47"/>
      <c r="IS237" s="47"/>
      <c r="IT237" s="47"/>
      <c r="IU237" s="47"/>
      <c r="IV237" s="47"/>
      <c r="IW237" s="47"/>
    </row>
    <row r="238" customFormat="false" ht="12" hidden="false" customHeight="false" outlineLevel="0" collapsed="false">
      <c r="A238" s="38" t="s">
        <v>421</v>
      </c>
      <c r="B238" s="6"/>
      <c r="C238" s="86"/>
      <c r="D238" s="8"/>
      <c r="E238" s="15" t="s">
        <v>422</v>
      </c>
      <c r="F238" s="9" t="s">
        <v>375</v>
      </c>
    </row>
    <row r="239" customFormat="false" ht="12" hidden="false" customHeight="false" outlineLevel="0" collapsed="false">
      <c r="A239" s="7" t="s">
        <v>423</v>
      </c>
      <c r="B239" s="6" t="n">
        <v>14</v>
      </c>
      <c r="C239" s="75"/>
      <c r="D239" s="8" t="s">
        <v>255</v>
      </c>
      <c r="E239" s="15" t="s">
        <v>424</v>
      </c>
      <c r="F239" s="9" t="s">
        <v>367</v>
      </c>
    </row>
    <row r="240" customFormat="false" ht="12" hidden="false" customHeight="false" outlineLevel="0" collapsed="false">
      <c r="A240" s="66" t="s">
        <v>425</v>
      </c>
      <c r="B240" s="49"/>
      <c r="C240" s="76" t="n">
        <f aca="false">C237+C239</f>
        <v>0</v>
      </c>
      <c r="D240" s="51" t="s">
        <v>255</v>
      </c>
      <c r="E240" s="34" t="s">
        <v>379</v>
      </c>
      <c r="F240" s="46" t="s">
        <v>112</v>
      </c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7"/>
      <c r="DC240" s="47"/>
      <c r="DD240" s="47"/>
      <c r="DE240" s="47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7"/>
      <c r="DQ240" s="47"/>
      <c r="DR240" s="47"/>
      <c r="DS240" s="47"/>
      <c r="DT240" s="47"/>
      <c r="DU240" s="47"/>
      <c r="DV240" s="47"/>
      <c r="DW240" s="47"/>
      <c r="DX240" s="47"/>
      <c r="DY240" s="47"/>
      <c r="DZ240" s="47"/>
      <c r="EA240" s="47"/>
      <c r="EB240" s="47"/>
      <c r="EC240" s="47"/>
      <c r="ED240" s="47"/>
      <c r="EE240" s="47"/>
      <c r="EF240" s="47"/>
      <c r="EG240" s="47"/>
      <c r="EH240" s="47"/>
      <c r="EI240" s="47"/>
      <c r="EJ240" s="47"/>
      <c r="EK240" s="47"/>
      <c r="EL240" s="47"/>
      <c r="EM240" s="47"/>
      <c r="EN240" s="47"/>
      <c r="EO240" s="47"/>
      <c r="EP240" s="47"/>
      <c r="EQ240" s="47"/>
      <c r="ER240" s="47"/>
      <c r="ES240" s="47"/>
      <c r="ET240" s="47"/>
      <c r="EU240" s="47"/>
      <c r="EV240" s="47"/>
      <c r="EW240" s="47"/>
      <c r="EX240" s="47"/>
      <c r="EY240" s="47"/>
      <c r="EZ240" s="47"/>
      <c r="FA240" s="47"/>
      <c r="FB240" s="47"/>
      <c r="FC240" s="47"/>
      <c r="FD240" s="47"/>
      <c r="FE240" s="47"/>
      <c r="FF240" s="47"/>
      <c r="FG240" s="47"/>
      <c r="FH240" s="47"/>
      <c r="FI240" s="47"/>
      <c r="FJ240" s="47"/>
      <c r="FK240" s="47"/>
      <c r="FL240" s="47"/>
      <c r="FM240" s="47"/>
      <c r="FN240" s="47"/>
      <c r="FO240" s="47"/>
      <c r="FP240" s="47"/>
      <c r="FQ240" s="47"/>
      <c r="FR240" s="47"/>
      <c r="FS240" s="47"/>
      <c r="FT240" s="47"/>
      <c r="FU240" s="47"/>
      <c r="FV240" s="47"/>
      <c r="FW240" s="47"/>
      <c r="FX240" s="47"/>
      <c r="FY240" s="47"/>
      <c r="FZ240" s="47"/>
      <c r="GA240" s="47"/>
      <c r="GB240" s="47"/>
      <c r="GC240" s="47"/>
      <c r="GD240" s="47"/>
      <c r="GE240" s="47"/>
      <c r="GF240" s="47"/>
      <c r="GG240" s="47"/>
      <c r="GH240" s="47"/>
      <c r="GI240" s="47"/>
      <c r="GJ240" s="47"/>
      <c r="GK240" s="47"/>
      <c r="GL240" s="47"/>
      <c r="GM240" s="47"/>
      <c r="GN240" s="47"/>
      <c r="GO240" s="47"/>
      <c r="GP240" s="47"/>
      <c r="GQ240" s="47"/>
      <c r="GR240" s="47"/>
      <c r="GS240" s="47"/>
      <c r="GT240" s="47"/>
      <c r="GU240" s="47"/>
      <c r="GV240" s="47"/>
      <c r="GW240" s="47"/>
      <c r="GX240" s="47"/>
      <c r="GY240" s="47"/>
      <c r="GZ240" s="47"/>
      <c r="HA240" s="47"/>
      <c r="HB240" s="47"/>
      <c r="HC240" s="47"/>
      <c r="HD240" s="47"/>
      <c r="HE240" s="47"/>
      <c r="HF240" s="47"/>
      <c r="HG240" s="47"/>
      <c r="HH240" s="47"/>
      <c r="HI240" s="47"/>
      <c r="HJ240" s="47"/>
      <c r="HK240" s="47"/>
      <c r="HL240" s="47"/>
      <c r="HM240" s="47"/>
      <c r="HN240" s="47"/>
      <c r="HO240" s="47"/>
      <c r="HP240" s="47"/>
      <c r="HQ240" s="47"/>
      <c r="HR240" s="47"/>
      <c r="HS240" s="47"/>
      <c r="HT240" s="47"/>
      <c r="HU240" s="47"/>
      <c r="HV240" s="47"/>
      <c r="HW240" s="47"/>
      <c r="HX240" s="47"/>
      <c r="HY240" s="47"/>
      <c r="HZ240" s="47"/>
      <c r="IA240" s="47"/>
      <c r="IB240" s="47"/>
      <c r="IC240" s="47"/>
      <c r="ID240" s="47"/>
      <c r="IE240" s="47"/>
      <c r="IF240" s="47"/>
      <c r="IG240" s="47"/>
      <c r="IH240" s="47"/>
      <c r="II240" s="47"/>
      <c r="IJ240" s="47"/>
      <c r="IK240" s="47"/>
      <c r="IL240" s="47"/>
      <c r="IM240" s="47"/>
      <c r="IN240" s="47"/>
      <c r="IO240" s="47"/>
      <c r="IP240" s="47"/>
      <c r="IQ240" s="47"/>
      <c r="IR240" s="47"/>
      <c r="IS240" s="47"/>
      <c r="IT240" s="47"/>
      <c r="IU240" s="47"/>
      <c r="IV240" s="47"/>
      <c r="IW240" s="47"/>
    </row>
    <row r="241" customFormat="false" ht="12" hidden="false" customHeight="false" outlineLevel="0" collapsed="false">
      <c r="A241" s="38" t="s">
        <v>426</v>
      </c>
      <c r="B241" s="36"/>
      <c r="C241" s="7"/>
      <c r="D241" s="8"/>
      <c r="E241" s="15" t="s">
        <v>427</v>
      </c>
      <c r="F241" s="9" t="s">
        <v>367</v>
      </c>
    </row>
    <row r="242" customFormat="false" ht="12" hidden="false" customHeight="false" outlineLevel="0" collapsed="false">
      <c r="A242" s="7" t="s">
        <v>428</v>
      </c>
      <c r="B242" s="6" t="n">
        <v>15</v>
      </c>
      <c r="C242" s="87"/>
      <c r="D242" s="8" t="s">
        <v>255</v>
      </c>
      <c r="E242" s="15" t="s">
        <v>383</v>
      </c>
      <c r="F242" s="9" t="s">
        <v>415</v>
      </c>
    </row>
    <row r="243" customFormat="false" ht="12" hidden="false" customHeight="false" outlineLevel="0" collapsed="false">
      <c r="A243" s="43" t="s">
        <v>429</v>
      </c>
      <c r="B243" s="57" t="n">
        <v>16</v>
      </c>
      <c r="C243" s="75"/>
      <c r="D243" s="58" t="s">
        <v>255</v>
      </c>
      <c r="E243" s="15" t="s">
        <v>430</v>
      </c>
      <c r="F243" s="9" t="s">
        <v>370</v>
      </c>
    </row>
    <row r="244" customFormat="false" ht="12" hidden="false" customHeight="false" outlineLevel="0" collapsed="false">
      <c r="A244" s="43" t="s">
        <v>431</v>
      </c>
      <c r="B244" s="57" t="n">
        <v>17</v>
      </c>
      <c r="C244" s="75"/>
      <c r="D244" s="58" t="s">
        <v>255</v>
      </c>
      <c r="E244" s="15" t="s">
        <v>383</v>
      </c>
      <c r="F244" s="9"/>
    </row>
    <row r="245" customFormat="false" ht="12" hidden="false" customHeight="false" outlineLevel="0" collapsed="false">
      <c r="A245" s="66" t="s">
        <v>385</v>
      </c>
      <c r="B245" s="49"/>
      <c r="C245" s="76" t="n">
        <f aca="false">C243+C244</f>
        <v>0</v>
      </c>
      <c r="D245" s="51" t="s">
        <v>255</v>
      </c>
      <c r="E245" s="34" t="s">
        <v>432</v>
      </c>
      <c r="F245" s="46" t="s">
        <v>112</v>
      </c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  <c r="DB245" s="47"/>
      <c r="DC245" s="47"/>
      <c r="DD245" s="47"/>
      <c r="DE245" s="47"/>
      <c r="DF245" s="47"/>
      <c r="DG245" s="47"/>
      <c r="DH245" s="47"/>
      <c r="DI245" s="47"/>
      <c r="DJ245" s="47"/>
      <c r="DK245" s="47"/>
      <c r="DL245" s="47"/>
      <c r="DM245" s="47"/>
      <c r="DN245" s="47"/>
      <c r="DO245" s="47"/>
      <c r="DP245" s="47"/>
      <c r="DQ245" s="47"/>
      <c r="DR245" s="47"/>
      <c r="DS245" s="47"/>
      <c r="DT245" s="47"/>
      <c r="DU245" s="47"/>
      <c r="DV245" s="47"/>
      <c r="DW245" s="47"/>
      <c r="DX245" s="47"/>
      <c r="DY245" s="47"/>
      <c r="DZ245" s="47"/>
      <c r="EA245" s="47"/>
      <c r="EB245" s="47"/>
      <c r="EC245" s="47"/>
      <c r="ED245" s="47"/>
      <c r="EE245" s="47"/>
      <c r="EF245" s="47"/>
      <c r="EG245" s="47"/>
      <c r="EH245" s="47"/>
      <c r="EI245" s="47"/>
      <c r="EJ245" s="47"/>
      <c r="EK245" s="47"/>
      <c r="EL245" s="47"/>
      <c r="EM245" s="47"/>
      <c r="EN245" s="47"/>
      <c r="EO245" s="47"/>
      <c r="EP245" s="47"/>
      <c r="EQ245" s="47"/>
      <c r="ER245" s="47"/>
      <c r="ES245" s="47"/>
      <c r="ET245" s="47"/>
      <c r="EU245" s="47"/>
      <c r="EV245" s="47"/>
      <c r="EW245" s="47"/>
      <c r="EX245" s="47"/>
      <c r="EY245" s="47"/>
      <c r="EZ245" s="47"/>
      <c r="FA245" s="47"/>
      <c r="FB245" s="47"/>
      <c r="FC245" s="47"/>
      <c r="FD245" s="47"/>
      <c r="FE245" s="47"/>
      <c r="FF245" s="47"/>
      <c r="FG245" s="47"/>
      <c r="FH245" s="47"/>
      <c r="FI245" s="47"/>
      <c r="FJ245" s="47"/>
      <c r="FK245" s="47"/>
      <c r="FL245" s="47"/>
      <c r="FM245" s="47"/>
      <c r="FN245" s="47"/>
      <c r="FO245" s="47"/>
      <c r="FP245" s="47"/>
      <c r="FQ245" s="47"/>
      <c r="FR245" s="47"/>
      <c r="FS245" s="47"/>
      <c r="FT245" s="47"/>
      <c r="FU245" s="47"/>
      <c r="FV245" s="47"/>
      <c r="FW245" s="47"/>
      <c r="FX245" s="47"/>
      <c r="FY245" s="47"/>
      <c r="FZ245" s="47"/>
      <c r="GA245" s="47"/>
      <c r="GB245" s="47"/>
      <c r="GC245" s="47"/>
      <c r="GD245" s="47"/>
      <c r="GE245" s="47"/>
      <c r="GF245" s="47"/>
      <c r="GG245" s="47"/>
      <c r="GH245" s="47"/>
      <c r="GI245" s="47"/>
      <c r="GJ245" s="47"/>
      <c r="GK245" s="47"/>
      <c r="GL245" s="47"/>
      <c r="GM245" s="47"/>
      <c r="GN245" s="47"/>
      <c r="GO245" s="47"/>
      <c r="GP245" s="47"/>
      <c r="GQ245" s="47"/>
      <c r="GR245" s="47"/>
      <c r="GS245" s="47"/>
      <c r="GT245" s="47"/>
      <c r="GU245" s="47"/>
      <c r="GV245" s="47"/>
      <c r="GW245" s="47"/>
      <c r="GX245" s="47"/>
      <c r="GY245" s="47"/>
      <c r="GZ245" s="47"/>
      <c r="HA245" s="47"/>
      <c r="HB245" s="47"/>
      <c r="HC245" s="47"/>
      <c r="HD245" s="47"/>
      <c r="HE245" s="47"/>
      <c r="HF245" s="47"/>
      <c r="HG245" s="47"/>
      <c r="HH245" s="47"/>
      <c r="HI245" s="47"/>
      <c r="HJ245" s="47"/>
      <c r="HK245" s="47"/>
      <c r="HL245" s="47"/>
      <c r="HM245" s="47"/>
      <c r="HN245" s="47"/>
      <c r="HO245" s="47"/>
      <c r="HP245" s="47"/>
      <c r="HQ245" s="47"/>
      <c r="HR245" s="47"/>
      <c r="HS245" s="47"/>
      <c r="HT245" s="47"/>
      <c r="HU245" s="47"/>
      <c r="HV245" s="47"/>
      <c r="HW245" s="47"/>
      <c r="HX245" s="47"/>
      <c r="HY245" s="47"/>
      <c r="HZ245" s="47"/>
      <c r="IA245" s="47"/>
      <c r="IB245" s="47"/>
      <c r="IC245" s="47"/>
      <c r="ID245" s="47"/>
      <c r="IE245" s="47"/>
      <c r="IF245" s="47"/>
      <c r="IG245" s="47"/>
      <c r="IH245" s="47"/>
      <c r="II245" s="47"/>
      <c r="IJ245" s="47"/>
      <c r="IK245" s="47"/>
      <c r="IL245" s="47"/>
      <c r="IM245" s="47"/>
      <c r="IN245" s="47"/>
      <c r="IO245" s="47"/>
      <c r="IP245" s="47"/>
      <c r="IQ245" s="47"/>
      <c r="IR245" s="47"/>
      <c r="IS245" s="47"/>
      <c r="IT245" s="47"/>
      <c r="IU245" s="47"/>
      <c r="IV245" s="47"/>
      <c r="IW245" s="47"/>
    </row>
    <row r="246" customFormat="false" ht="12" hidden="false" customHeight="false" outlineLevel="0" collapsed="false">
      <c r="A246" s="38" t="s">
        <v>433</v>
      </c>
      <c r="B246" s="6"/>
      <c r="C246" s="86"/>
      <c r="D246" s="8"/>
      <c r="E246" s="15" t="s">
        <v>388</v>
      </c>
      <c r="F246" s="9"/>
    </row>
    <row r="247" customFormat="false" ht="12" hidden="false" customHeight="false" outlineLevel="0" collapsed="false">
      <c r="A247" s="7" t="s">
        <v>434</v>
      </c>
      <c r="B247" s="6" t="n">
        <v>18</v>
      </c>
      <c r="C247" s="75"/>
      <c r="D247" s="8" t="s">
        <v>255</v>
      </c>
      <c r="E247" s="15" t="s">
        <v>435</v>
      </c>
      <c r="F247" s="9"/>
    </row>
    <row r="248" customFormat="false" ht="12" hidden="false" customHeight="false" outlineLevel="0" collapsed="false">
      <c r="A248" s="66" t="s">
        <v>436</v>
      </c>
      <c r="B248" s="49"/>
      <c r="C248" s="76" t="n">
        <f aca="false">C245+C247</f>
        <v>0</v>
      </c>
      <c r="D248" s="51" t="s">
        <v>255</v>
      </c>
      <c r="E248" s="34" t="s">
        <v>392</v>
      </c>
      <c r="F248" s="46" t="s">
        <v>112</v>
      </c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  <c r="BZ248" s="47"/>
      <c r="CA248" s="47"/>
      <c r="CB248" s="47"/>
      <c r="CC248" s="47"/>
      <c r="CD248" s="47"/>
      <c r="CE248" s="47"/>
      <c r="CF248" s="47"/>
      <c r="CG248" s="47"/>
      <c r="CH248" s="47"/>
      <c r="CI248" s="47"/>
      <c r="CJ248" s="47"/>
      <c r="CK248" s="47"/>
      <c r="CL248" s="47"/>
      <c r="CM248" s="47"/>
      <c r="CN248" s="47"/>
      <c r="CO248" s="47"/>
      <c r="CP248" s="47"/>
      <c r="CQ248" s="47"/>
      <c r="CR248" s="47"/>
      <c r="CS248" s="47"/>
      <c r="CT248" s="47"/>
      <c r="CU248" s="47"/>
      <c r="CV248" s="47"/>
      <c r="CW248" s="47"/>
      <c r="CX248" s="47"/>
      <c r="CY248" s="47"/>
      <c r="CZ248" s="47"/>
      <c r="DA248" s="47"/>
      <c r="DB248" s="47"/>
      <c r="DC248" s="47"/>
      <c r="DD248" s="47"/>
      <c r="DE248" s="47"/>
      <c r="DF248" s="47"/>
      <c r="DG248" s="47"/>
      <c r="DH248" s="47"/>
      <c r="DI248" s="47"/>
      <c r="DJ248" s="47"/>
      <c r="DK248" s="47"/>
      <c r="DL248" s="47"/>
      <c r="DM248" s="47"/>
      <c r="DN248" s="47"/>
      <c r="DO248" s="47"/>
      <c r="DP248" s="47"/>
      <c r="DQ248" s="47"/>
      <c r="DR248" s="47"/>
      <c r="DS248" s="47"/>
      <c r="DT248" s="47"/>
      <c r="DU248" s="47"/>
      <c r="DV248" s="47"/>
      <c r="DW248" s="47"/>
      <c r="DX248" s="47"/>
      <c r="DY248" s="47"/>
      <c r="DZ248" s="47"/>
      <c r="EA248" s="47"/>
      <c r="EB248" s="47"/>
      <c r="EC248" s="47"/>
      <c r="ED248" s="47"/>
      <c r="EE248" s="47"/>
      <c r="EF248" s="47"/>
      <c r="EG248" s="47"/>
      <c r="EH248" s="47"/>
      <c r="EI248" s="47"/>
      <c r="EJ248" s="47"/>
      <c r="EK248" s="47"/>
      <c r="EL248" s="47"/>
      <c r="EM248" s="47"/>
      <c r="EN248" s="47"/>
      <c r="EO248" s="47"/>
      <c r="EP248" s="47"/>
      <c r="EQ248" s="47"/>
      <c r="ER248" s="47"/>
      <c r="ES248" s="47"/>
      <c r="ET248" s="47"/>
      <c r="EU248" s="47"/>
      <c r="EV248" s="47"/>
      <c r="EW248" s="47"/>
      <c r="EX248" s="47"/>
      <c r="EY248" s="47"/>
      <c r="EZ248" s="47"/>
      <c r="FA248" s="47"/>
      <c r="FB248" s="47"/>
      <c r="FC248" s="47"/>
      <c r="FD248" s="47"/>
      <c r="FE248" s="47"/>
      <c r="FF248" s="47"/>
      <c r="FG248" s="47"/>
      <c r="FH248" s="47"/>
      <c r="FI248" s="47"/>
      <c r="FJ248" s="47"/>
      <c r="FK248" s="47"/>
      <c r="FL248" s="47"/>
      <c r="FM248" s="47"/>
      <c r="FN248" s="47"/>
      <c r="FO248" s="47"/>
      <c r="FP248" s="47"/>
      <c r="FQ248" s="47"/>
      <c r="FR248" s="47"/>
      <c r="FS248" s="47"/>
      <c r="FT248" s="47"/>
      <c r="FU248" s="47"/>
      <c r="FV248" s="47"/>
      <c r="FW248" s="47"/>
      <c r="FX248" s="47"/>
      <c r="FY248" s="47"/>
      <c r="FZ248" s="47"/>
      <c r="GA248" s="47"/>
      <c r="GB248" s="47"/>
      <c r="GC248" s="47"/>
      <c r="GD248" s="47"/>
      <c r="GE248" s="47"/>
      <c r="GF248" s="47"/>
      <c r="GG248" s="47"/>
      <c r="GH248" s="47"/>
      <c r="GI248" s="47"/>
      <c r="GJ248" s="47"/>
      <c r="GK248" s="47"/>
      <c r="GL248" s="47"/>
      <c r="GM248" s="47"/>
      <c r="GN248" s="47"/>
      <c r="GO248" s="47"/>
      <c r="GP248" s="47"/>
      <c r="GQ248" s="47"/>
      <c r="GR248" s="47"/>
      <c r="GS248" s="47"/>
      <c r="GT248" s="47"/>
      <c r="GU248" s="47"/>
      <c r="GV248" s="47"/>
      <c r="GW248" s="47"/>
      <c r="GX248" s="47"/>
      <c r="GY248" s="47"/>
      <c r="GZ248" s="47"/>
      <c r="HA248" s="47"/>
      <c r="HB248" s="47"/>
      <c r="HC248" s="47"/>
      <c r="HD248" s="47"/>
      <c r="HE248" s="47"/>
      <c r="HF248" s="47"/>
      <c r="HG248" s="47"/>
      <c r="HH248" s="47"/>
      <c r="HI248" s="47"/>
      <c r="HJ248" s="47"/>
      <c r="HK248" s="47"/>
      <c r="HL248" s="47"/>
      <c r="HM248" s="47"/>
      <c r="HN248" s="47"/>
      <c r="HO248" s="47"/>
      <c r="HP248" s="47"/>
      <c r="HQ248" s="47"/>
      <c r="HR248" s="47"/>
      <c r="HS248" s="47"/>
      <c r="HT248" s="47"/>
      <c r="HU248" s="47"/>
      <c r="HV248" s="47"/>
      <c r="HW248" s="47"/>
      <c r="HX248" s="47"/>
      <c r="HY248" s="47"/>
      <c r="HZ248" s="47"/>
      <c r="IA248" s="47"/>
      <c r="IB248" s="47"/>
      <c r="IC248" s="47"/>
      <c r="ID248" s="47"/>
      <c r="IE248" s="47"/>
      <c r="IF248" s="47"/>
      <c r="IG248" s="47"/>
      <c r="IH248" s="47"/>
      <c r="II248" s="47"/>
      <c r="IJ248" s="47"/>
      <c r="IK248" s="47"/>
      <c r="IL248" s="47"/>
      <c r="IM248" s="47"/>
      <c r="IN248" s="47"/>
      <c r="IO248" s="47"/>
      <c r="IP248" s="47"/>
      <c r="IQ248" s="47"/>
      <c r="IR248" s="47"/>
      <c r="IS248" s="47"/>
      <c r="IT248" s="47"/>
      <c r="IU248" s="47"/>
      <c r="IV248" s="47"/>
      <c r="IW248" s="47"/>
    </row>
    <row r="249" customFormat="false" ht="12" hidden="false" customHeight="false" outlineLevel="0" collapsed="false">
      <c r="A249" s="38" t="s">
        <v>437</v>
      </c>
      <c r="B249" s="6"/>
      <c r="C249" s="86"/>
      <c r="D249" s="8"/>
      <c r="E249" s="7"/>
      <c r="F249" s="46" t="s">
        <v>61</v>
      </c>
    </row>
    <row r="250" customFormat="false" ht="12" hidden="false" customHeight="false" outlineLevel="0" collapsed="false">
      <c r="A250" s="34" t="s">
        <v>438</v>
      </c>
      <c r="B250" s="31"/>
      <c r="C250" s="78" t="n">
        <f aca="false">C237+C245</f>
        <v>0</v>
      </c>
      <c r="D250" s="33" t="s">
        <v>255</v>
      </c>
      <c r="E250" s="34" t="s">
        <v>395</v>
      </c>
      <c r="F250" s="46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7"/>
      <c r="CA250" s="47"/>
      <c r="CB250" s="47"/>
      <c r="CC250" s="47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7"/>
      <c r="CO250" s="47"/>
      <c r="CP250" s="47"/>
      <c r="CQ250" s="47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7"/>
      <c r="DC250" s="47"/>
      <c r="DD250" s="47"/>
      <c r="DE250" s="47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7"/>
      <c r="DQ250" s="47"/>
      <c r="DR250" s="47"/>
      <c r="DS250" s="47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7"/>
      <c r="EE250" s="47"/>
      <c r="EF250" s="47"/>
      <c r="EG250" s="47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7"/>
      <c r="ES250" s="47"/>
      <c r="ET250" s="47"/>
      <c r="EU250" s="47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7"/>
      <c r="FG250" s="47"/>
      <c r="FH250" s="47"/>
      <c r="FI250" s="47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7"/>
      <c r="FU250" s="47"/>
      <c r="FV250" s="47"/>
      <c r="FW250" s="47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  <c r="GH250" s="47"/>
      <c r="GI250" s="47"/>
      <c r="GJ250" s="47"/>
      <c r="GK250" s="47"/>
      <c r="GL250" s="47"/>
      <c r="GM250" s="47"/>
      <c r="GN250" s="47"/>
      <c r="GO250" s="47"/>
      <c r="GP250" s="47"/>
      <c r="GQ250" s="47"/>
      <c r="GR250" s="47"/>
      <c r="GS250" s="47"/>
      <c r="GT250" s="47"/>
      <c r="GU250" s="47"/>
      <c r="GV250" s="47"/>
      <c r="GW250" s="47"/>
      <c r="GX250" s="47"/>
      <c r="GY250" s="47"/>
      <c r="GZ250" s="47"/>
      <c r="HA250" s="47"/>
      <c r="HB250" s="47"/>
      <c r="HC250" s="47"/>
      <c r="HD250" s="47"/>
      <c r="HE250" s="47"/>
      <c r="HF250" s="47"/>
      <c r="HG250" s="47"/>
      <c r="HH250" s="47"/>
      <c r="HI250" s="47"/>
      <c r="HJ250" s="47"/>
      <c r="HK250" s="47"/>
      <c r="HL250" s="47"/>
      <c r="HM250" s="47"/>
      <c r="HN250" s="47"/>
      <c r="HO250" s="47"/>
      <c r="HP250" s="47"/>
      <c r="HQ250" s="47"/>
      <c r="HR250" s="47"/>
      <c r="HS250" s="47"/>
      <c r="HT250" s="47"/>
      <c r="HU250" s="47"/>
      <c r="HV250" s="47"/>
      <c r="HW250" s="47"/>
      <c r="HX250" s="47"/>
      <c r="HY250" s="47"/>
      <c r="HZ250" s="47"/>
      <c r="IA250" s="47"/>
      <c r="IB250" s="47"/>
      <c r="IC250" s="47"/>
      <c r="ID250" s="47"/>
      <c r="IE250" s="47"/>
      <c r="IF250" s="47"/>
      <c r="IG250" s="47"/>
      <c r="IH250" s="47"/>
      <c r="II250" s="47"/>
      <c r="IJ250" s="47"/>
      <c r="IK250" s="47"/>
      <c r="IL250" s="47"/>
      <c r="IM250" s="47"/>
      <c r="IN250" s="47"/>
      <c r="IO250" s="47"/>
      <c r="IP250" s="47"/>
      <c r="IQ250" s="47"/>
      <c r="IR250" s="47"/>
      <c r="IS250" s="47"/>
      <c r="IT250" s="47"/>
      <c r="IU250" s="47"/>
      <c r="IV250" s="47"/>
      <c r="IW250" s="47"/>
    </row>
    <row r="251" customFormat="false" ht="12" hidden="false" customHeight="false" outlineLevel="0" collapsed="false">
      <c r="A251" s="66" t="s">
        <v>439</v>
      </c>
      <c r="B251" s="49"/>
      <c r="C251" s="76" t="n">
        <f aca="false">C240+C248</f>
        <v>0</v>
      </c>
      <c r="D251" s="51" t="s">
        <v>255</v>
      </c>
      <c r="E251" s="34" t="s">
        <v>397</v>
      </c>
      <c r="F251" s="46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7"/>
      <c r="CO251" s="47"/>
      <c r="CP251" s="47"/>
      <c r="CQ251" s="47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7"/>
      <c r="DC251" s="47"/>
      <c r="DD251" s="47"/>
      <c r="DE251" s="47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7"/>
      <c r="DQ251" s="47"/>
      <c r="DR251" s="47"/>
      <c r="DS251" s="47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7"/>
      <c r="EE251" s="47"/>
      <c r="EF251" s="47"/>
      <c r="EG251" s="47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7"/>
      <c r="ES251" s="47"/>
      <c r="ET251" s="47"/>
      <c r="EU251" s="47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7"/>
      <c r="FG251" s="47"/>
      <c r="FH251" s="47"/>
      <c r="FI251" s="47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7"/>
      <c r="FU251" s="47"/>
      <c r="FV251" s="47"/>
      <c r="FW251" s="47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7"/>
      <c r="GI251" s="47"/>
      <c r="GJ251" s="47"/>
      <c r="GK251" s="47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  <c r="GV251" s="47"/>
      <c r="GW251" s="47"/>
      <c r="GX251" s="47"/>
      <c r="GY251" s="47"/>
      <c r="GZ251" s="47"/>
      <c r="HA251" s="47"/>
      <c r="HB251" s="47"/>
      <c r="HC251" s="47"/>
      <c r="HD251" s="47"/>
      <c r="HE251" s="47"/>
      <c r="HF251" s="47"/>
      <c r="HG251" s="47"/>
      <c r="HH251" s="47"/>
      <c r="HI251" s="47"/>
      <c r="HJ251" s="47"/>
      <c r="HK251" s="47"/>
      <c r="HL251" s="47"/>
      <c r="HM251" s="47"/>
      <c r="HN251" s="47"/>
      <c r="HO251" s="47"/>
      <c r="HP251" s="47"/>
      <c r="HQ251" s="47"/>
      <c r="HR251" s="47"/>
      <c r="HS251" s="47"/>
      <c r="HT251" s="47"/>
      <c r="HU251" s="47"/>
      <c r="HV251" s="47"/>
      <c r="HW251" s="47"/>
      <c r="HX251" s="47"/>
      <c r="HY251" s="47"/>
      <c r="HZ251" s="47"/>
      <c r="IA251" s="47"/>
      <c r="IB251" s="47"/>
      <c r="IC251" s="47"/>
      <c r="ID251" s="47"/>
      <c r="IE251" s="47"/>
      <c r="IF251" s="47"/>
      <c r="IG251" s="47"/>
      <c r="IH251" s="47"/>
      <c r="II251" s="47"/>
      <c r="IJ251" s="47"/>
      <c r="IK251" s="47"/>
      <c r="IL251" s="47"/>
      <c r="IM251" s="47"/>
      <c r="IN251" s="47"/>
      <c r="IO251" s="47"/>
      <c r="IP251" s="47"/>
      <c r="IQ251" s="47"/>
      <c r="IR251" s="47"/>
      <c r="IS251" s="47"/>
      <c r="IT251" s="47"/>
      <c r="IU251" s="47"/>
      <c r="IV251" s="47"/>
      <c r="IW251" s="47"/>
    </row>
    <row r="252" customFormat="false" ht="12" hidden="false" customHeight="false" outlineLevel="0" collapsed="false">
      <c r="A252" s="38" t="s">
        <v>440</v>
      </c>
      <c r="B252" s="6"/>
      <c r="C252" s="55"/>
      <c r="D252" s="8"/>
      <c r="E252" s="15" t="s">
        <v>405</v>
      </c>
      <c r="F252" s="9" t="s">
        <v>406</v>
      </c>
    </row>
    <row r="253" customFormat="false" ht="12" hidden="false" customHeight="false" outlineLevel="0" collapsed="false">
      <c r="A253" s="43" t="s">
        <v>441</v>
      </c>
      <c r="B253" s="57" t="n">
        <v>19</v>
      </c>
      <c r="C253" s="79"/>
      <c r="D253" s="58" t="s">
        <v>255</v>
      </c>
      <c r="E253" s="7" t="s">
        <v>414</v>
      </c>
      <c r="F253" s="9" t="s">
        <v>415</v>
      </c>
    </row>
    <row r="254" customFormat="false" ht="12" hidden="false" customHeight="false" outlineLevel="0" collapsed="false">
      <c r="A254" s="43" t="s">
        <v>442</v>
      </c>
      <c r="B254" s="57" t="n">
        <v>20</v>
      </c>
      <c r="C254" s="75"/>
      <c r="D254" s="58" t="s">
        <v>255</v>
      </c>
      <c r="E254" s="7" t="s">
        <v>417</v>
      </c>
      <c r="F254" s="9" t="s">
        <v>443</v>
      </c>
    </row>
    <row r="255" customFormat="false" ht="12" hidden="false" customHeight="false" outlineLevel="0" collapsed="false">
      <c r="A255" s="43" t="s">
        <v>444</v>
      </c>
      <c r="B255" s="57" t="n">
        <v>21</v>
      </c>
      <c r="C255" s="75"/>
      <c r="D255" s="58" t="s">
        <v>255</v>
      </c>
      <c r="E255" s="7" t="s">
        <v>419</v>
      </c>
      <c r="F255" s="9"/>
    </row>
    <row r="256" customFormat="false" ht="12" hidden="false" customHeight="false" outlineLevel="0" collapsed="false">
      <c r="A256" s="66" t="s">
        <v>445</v>
      </c>
      <c r="B256" s="49"/>
      <c r="C256" s="76" t="n">
        <f aca="false">C254+C255</f>
        <v>0</v>
      </c>
      <c r="D256" s="51" t="s">
        <v>255</v>
      </c>
      <c r="E256" s="34" t="s">
        <v>420</v>
      </c>
      <c r="F256" s="46" t="s">
        <v>112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  <c r="BV256" s="47"/>
      <c r="BW256" s="47"/>
      <c r="BX256" s="47"/>
      <c r="BY256" s="47"/>
      <c r="BZ256" s="47"/>
      <c r="CA256" s="47"/>
      <c r="CB256" s="47"/>
      <c r="CC256" s="47"/>
      <c r="CD256" s="47"/>
      <c r="CE256" s="47"/>
      <c r="CF256" s="47"/>
      <c r="CG256" s="47"/>
      <c r="CH256" s="47"/>
      <c r="CI256" s="47"/>
      <c r="CJ256" s="47"/>
      <c r="CK256" s="47"/>
      <c r="CL256" s="47"/>
      <c r="CM256" s="47"/>
      <c r="CN256" s="47"/>
      <c r="CO256" s="47"/>
      <c r="CP256" s="47"/>
      <c r="CQ256" s="47"/>
      <c r="CR256" s="47"/>
      <c r="CS256" s="47"/>
      <c r="CT256" s="47"/>
      <c r="CU256" s="47"/>
      <c r="CV256" s="47"/>
      <c r="CW256" s="47"/>
      <c r="CX256" s="47"/>
      <c r="CY256" s="47"/>
      <c r="CZ256" s="47"/>
      <c r="DA256" s="47"/>
      <c r="DB256" s="47"/>
      <c r="DC256" s="47"/>
      <c r="DD256" s="47"/>
      <c r="DE256" s="47"/>
      <c r="DF256" s="47"/>
      <c r="DG256" s="47"/>
      <c r="DH256" s="47"/>
      <c r="DI256" s="47"/>
      <c r="DJ256" s="47"/>
      <c r="DK256" s="47"/>
      <c r="DL256" s="47"/>
      <c r="DM256" s="47"/>
      <c r="DN256" s="47"/>
      <c r="DO256" s="47"/>
      <c r="DP256" s="47"/>
      <c r="DQ256" s="47"/>
      <c r="DR256" s="47"/>
      <c r="DS256" s="47"/>
      <c r="DT256" s="47"/>
      <c r="DU256" s="47"/>
      <c r="DV256" s="47"/>
      <c r="DW256" s="47"/>
      <c r="DX256" s="47"/>
      <c r="DY256" s="47"/>
      <c r="DZ256" s="47"/>
      <c r="EA256" s="47"/>
      <c r="EB256" s="47"/>
      <c r="EC256" s="47"/>
      <c r="ED256" s="47"/>
      <c r="EE256" s="47"/>
      <c r="EF256" s="47"/>
      <c r="EG256" s="47"/>
      <c r="EH256" s="47"/>
      <c r="EI256" s="47"/>
      <c r="EJ256" s="47"/>
      <c r="EK256" s="47"/>
      <c r="EL256" s="47"/>
      <c r="EM256" s="47"/>
      <c r="EN256" s="47"/>
      <c r="EO256" s="47"/>
      <c r="EP256" s="47"/>
      <c r="EQ256" s="47"/>
      <c r="ER256" s="47"/>
      <c r="ES256" s="47"/>
      <c r="ET256" s="47"/>
      <c r="EU256" s="47"/>
      <c r="EV256" s="47"/>
      <c r="EW256" s="47"/>
      <c r="EX256" s="47"/>
      <c r="EY256" s="47"/>
      <c r="EZ256" s="47"/>
      <c r="FA256" s="47"/>
      <c r="FB256" s="47"/>
      <c r="FC256" s="47"/>
      <c r="FD256" s="47"/>
      <c r="FE256" s="47"/>
      <c r="FF256" s="47"/>
      <c r="FG256" s="47"/>
      <c r="FH256" s="47"/>
      <c r="FI256" s="47"/>
      <c r="FJ256" s="47"/>
      <c r="FK256" s="47"/>
      <c r="FL256" s="47"/>
      <c r="FM256" s="47"/>
      <c r="FN256" s="47"/>
      <c r="FO256" s="47"/>
      <c r="FP256" s="47"/>
      <c r="FQ256" s="47"/>
      <c r="FR256" s="47"/>
      <c r="FS256" s="47"/>
      <c r="FT256" s="47"/>
      <c r="FU256" s="47"/>
      <c r="FV256" s="47"/>
      <c r="FW256" s="47"/>
      <c r="FX256" s="47"/>
      <c r="FY256" s="47"/>
      <c r="FZ256" s="47"/>
      <c r="GA256" s="47"/>
      <c r="GB256" s="47"/>
      <c r="GC256" s="47"/>
      <c r="GD256" s="47"/>
      <c r="GE256" s="47"/>
      <c r="GF256" s="47"/>
      <c r="GG256" s="47"/>
      <c r="GH256" s="47"/>
      <c r="GI256" s="47"/>
      <c r="GJ256" s="47"/>
      <c r="GK256" s="47"/>
      <c r="GL256" s="47"/>
      <c r="GM256" s="47"/>
      <c r="GN256" s="47"/>
      <c r="GO256" s="47"/>
      <c r="GP256" s="47"/>
      <c r="GQ256" s="47"/>
      <c r="GR256" s="47"/>
      <c r="GS256" s="47"/>
      <c r="GT256" s="47"/>
      <c r="GU256" s="47"/>
      <c r="GV256" s="47"/>
      <c r="GW256" s="47"/>
      <c r="GX256" s="47"/>
      <c r="GY256" s="47"/>
      <c r="GZ256" s="47"/>
      <c r="HA256" s="47"/>
      <c r="HB256" s="47"/>
      <c r="HC256" s="47"/>
      <c r="HD256" s="47"/>
      <c r="HE256" s="47"/>
      <c r="HF256" s="47"/>
      <c r="HG256" s="47"/>
      <c r="HH256" s="47"/>
      <c r="HI256" s="47"/>
      <c r="HJ256" s="47"/>
      <c r="HK256" s="47"/>
      <c r="HL256" s="47"/>
      <c r="HM256" s="47"/>
      <c r="HN256" s="47"/>
      <c r="HO256" s="47"/>
      <c r="HP256" s="47"/>
      <c r="HQ256" s="47"/>
      <c r="HR256" s="47"/>
      <c r="HS256" s="47"/>
      <c r="HT256" s="47"/>
      <c r="HU256" s="47"/>
      <c r="HV256" s="47"/>
      <c r="HW256" s="47"/>
      <c r="HX256" s="47"/>
      <c r="HY256" s="47"/>
      <c r="HZ256" s="47"/>
      <c r="IA256" s="47"/>
      <c r="IB256" s="47"/>
      <c r="IC256" s="47"/>
      <c r="ID256" s="47"/>
      <c r="IE256" s="47"/>
      <c r="IF256" s="47"/>
      <c r="IG256" s="47"/>
      <c r="IH256" s="47"/>
      <c r="II256" s="47"/>
      <c r="IJ256" s="47"/>
      <c r="IK256" s="47"/>
      <c r="IL256" s="47"/>
      <c r="IM256" s="47"/>
      <c r="IN256" s="47"/>
      <c r="IO256" s="47"/>
      <c r="IP256" s="47"/>
      <c r="IQ256" s="47"/>
      <c r="IR256" s="47"/>
      <c r="IS256" s="47"/>
      <c r="IT256" s="47"/>
      <c r="IU256" s="47"/>
      <c r="IV256" s="47"/>
      <c r="IW256" s="47"/>
    </row>
    <row r="257" customFormat="false" ht="12" hidden="false" customHeight="false" outlineLevel="0" collapsed="false">
      <c r="A257" s="38" t="s">
        <v>446</v>
      </c>
      <c r="B257" s="6"/>
      <c r="C257" s="86"/>
      <c r="D257" s="8"/>
      <c r="E257" s="7"/>
      <c r="F257" s="46" t="s">
        <v>61</v>
      </c>
    </row>
    <row r="258" customFormat="false" ht="12" hidden="false" customHeight="false" outlineLevel="0" collapsed="false">
      <c r="A258" s="34" t="s">
        <v>447</v>
      </c>
      <c r="B258" s="31"/>
      <c r="C258" s="78" t="n">
        <f aca="false">C222+C250</f>
        <v>0</v>
      </c>
      <c r="D258" s="33" t="s">
        <v>255</v>
      </c>
      <c r="E258" s="34" t="s">
        <v>395</v>
      </c>
      <c r="F258" s="46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  <c r="BZ258" s="47"/>
      <c r="CA258" s="47"/>
      <c r="CB258" s="47"/>
      <c r="CC258" s="47"/>
      <c r="CD258" s="47"/>
      <c r="CE258" s="47"/>
      <c r="CF258" s="47"/>
      <c r="CG258" s="47"/>
      <c r="CH258" s="47"/>
      <c r="CI258" s="47"/>
      <c r="CJ258" s="47"/>
      <c r="CK258" s="47"/>
      <c r="CL258" s="47"/>
      <c r="CM258" s="47"/>
      <c r="CN258" s="47"/>
      <c r="CO258" s="47"/>
      <c r="CP258" s="47"/>
      <c r="CQ258" s="47"/>
      <c r="CR258" s="47"/>
      <c r="CS258" s="47"/>
      <c r="CT258" s="47"/>
      <c r="CU258" s="47"/>
      <c r="CV258" s="47"/>
      <c r="CW258" s="47"/>
      <c r="CX258" s="47"/>
      <c r="CY258" s="47"/>
      <c r="CZ258" s="47"/>
      <c r="DA258" s="47"/>
      <c r="DB258" s="47"/>
      <c r="DC258" s="47"/>
      <c r="DD258" s="47"/>
      <c r="DE258" s="47"/>
      <c r="DF258" s="47"/>
      <c r="DG258" s="47"/>
      <c r="DH258" s="47"/>
      <c r="DI258" s="47"/>
      <c r="DJ258" s="47"/>
      <c r="DK258" s="47"/>
      <c r="DL258" s="47"/>
      <c r="DM258" s="47"/>
      <c r="DN258" s="47"/>
      <c r="DO258" s="47"/>
      <c r="DP258" s="47"/>
      <c r="DQ258" s="47"/>
      <c r="DR258" s="47"/>
      <c r="DS258" s="47"/>
      <c r="DT258" s="47"/>
      <c r="DU258" s="47"/>
      <c r="DV258" s="47"/>
      <c r="DW258" s="47"/>
      <c r="DX258" s="47"/>
      <c r="DY258" s="47"/>
      <c r="DZ258" s="47"/>
      <c r="EA258" s="47"/>
      <c r="EB258" s="47"/>
      <c r="EC258" s="47"/>
      <c r="ED258" s="47"/>
      <c r="EE258" s="47"/>
      <c r="EF258" s="47"/>
      <c r="EG258" s="47"/>
      <c r="EH258" s="47"/>
      <c r="EI258" s="47"/>
      <c r="EJ258" s="47"/>
      <c r="EK258" s="47"/>
      <c r="EL258" s="47"/>
      <c r="EM258" s="47"/>
      <c r="EN258" s="47"/>
      <c r="EO258" s="47"/>
      <c r="EP258" s="47"/>
      <c r="EQ258" s="47"/>
      <c r="ER258" s="47"/>
      <c r="ES258" s="47"/>
      <c r="ET258" s="47"/>
      <c r="EU258" s="47"/>
      <c r="EV258" s="47"/>
      <c r="EW258" s="47"/>
      <c r="EX258" s="47"/>
      <c r="EY258" s="47"/>
      <c r="EZ258" s="47"/>
      <c r="FA258" s="47"/>
      <c r="FB258" s="47"/>
      <c r="FC258" s="47"/>
      <c r="FD258" s="47"/>
      <c r="FE258" s="47"/>
      <c r="FF258" s="47"/>
      <c r="FG258" s="47"/>
      <c r="FH258" s="47"/>
      <c r="FI258" s="47"/>
      <c r="FJ258" s="47"/>
      <c r="FK258" s="47"/>
      <c r="FL258" s="47"/>
      <c r="FM258" s="47"/>
      <c r="FN258" s="47"/>
      <c r="FO258" s="47"/>
      <c r="FP258" s="47"/>
      <c r="FQ258" s="47"/>
      <c r="FR258" s="47"/>
      <c r="FS258" s="47"/>
      <c r="FT258" s="47"/>
      <c r="FU258" s="47"/>
      <c r="FV258" s="47"/>
      <c r="FW258" s="47"/>
      <c r="FX258" s="47"/>
      <c r="FY258" s="47"/>
      <c r="FZ258" s="47"/>
      <c r="GA258" s="47"/>
      <c r="GB258" s="47"/>
      <c r="GC258" s="47"/>
      <c r="GD258" s="47"/>
      <c r="GE258" s="47"/>
      <c r="GF258" s="47"/>
      <c r="GG258" s="47"/>
      <c r="GH258" s="47"/>
      <c r="GI258" s="47"/>
      <c r="GJ258" s="47"/>
      <c r="GK258" s="47"/>
      <c r="GL258" s="47"/>
      <c r="GM258" s="47"/>
      <c r="GN258" s="47"/>
      <c r="GO258" s="47"/>
      <c r="GP258" s="47"/>
      <c r="GQ258" s="47"/>
      <c r="GR258" s="47"/>
      <c r="GS258" s="47"/>
      <c r="GT258" s="47"/>
      <c r="GU258" s="47"/>
      <c r="GV258" s="47"/>
      <c r="GW258" s="47"/>
      <c r="GX258" s="47"/>
      <c r="GY258" s="47"/>
      <c r="GZ258" s="47"/>
      <c r="HA258" s="47"/>
      <c r="HB258" s="47"/>
      <c r="HC258" s="47"/>
      <c r="HD258" s="47"/>
      <c r="HE258" s="47"/>
      <c r="HF258" s="47"/>
      <c r="HG258" s="47"/>
      <c r="HH258" s="47"/>
      <c r="HI258" s="47"/>
      <c r="HJ258" s="47"/>
      <c r="HK258" s="47"/>
      <c r="HL258" s="47"/>
      <c r="HM258" s="47"/>
      <c r="HN258" s="47"/>
      <c r="HO258" s="47"/>
      <c r="HP258" s="47"/>
      <c r="HQ258" s="47"/>
      <c r="HR258" s="47"/>
      <c r="HS258" s="47"/>
      <c r="HT258" s="47"/>
      <c r="HU258" s="47"/>
      <c r="HV258" s="47"/>
      <c r="HW258" s="47"/>
      <c r="HX258" s="47"/>
      <c r="HY258" s="47"/>
      <c r="HZ258" s="47"/>
      <c r="IA258" s="47"/>
      <c r="IB258" s="47"/>
      <c r="IC258" s="47"/>
      <c r="ID258" s="47"/>
      <c r="IE258" s="47"/>
      <c r="IF258" s="47"/>
      <c r="IG258" s="47"/>
      <c r="IH258" s="47"/>
      <c r="II258" s="47"/>
      <c r="IJ258" s="47"/>
      <c r="IK258" s="47"/>
      <c r="IL258" s="47"/>
      <c r="IM258" s="47"/>
      <c r="IN258" s="47"/>
      <c r="IO258" s="47"/>
      <c r="IP258" s="47"/>
      <c r="IQ258" s="47"/>
      <c r="IR258" s="47"/>
      <c r="IS258" s="47"/>
      <c r="IT258" s="47"/>
      <c r="IU258" s="47"/>
      <c r="IV258" s="47"/>
      <c r="IW258" s="47"/>
    </row>
    <row r="259" customFormat="false" ht="12" hidden="false" customHeight="false" outlineLevel="0" collapsed="false">
      <c r="A259" s="66" t="s">
        <v>448</v>
      </c>
      <c r="B259" s="49"/>
      <c r="C259" s="76" t="n">
        <f aca="false">C223+C251</f>
        <v>0</v>
      </c>
      <c r="D259" s="51" t="s">
        <v>255</v>
      </c>
      <c r="E259" s="34" t="s">
        <v>397</v>
      </c>
      <c r="F259" s="46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  <c r="BZ259" s="47"/>
      <c r="CA259" s="47"/>
      <c r="CB259" s="47"/>
      <c r="CC259" s="47"/>
      <c r="CD259" s="47"/>
      <c r="CE259" s="47"/>
      <c r="CF259" s="47"/>
      <c r="CG259" s="47"/>
      <c r="CH259" s="47"/>
      <c r="CI259" s="47"/>
      <c r="CJ259" s="47"/>
      <c r="CK259" s="47"/>
      <c r="CL259" s="47"/>
      <c r="CM259" s="47"/>
      <c r="CN259" s="47"/>
      <c r="CO259" s="47"/>
      <c r="CP259" s="47"/>
      <c r="CQ259" s="47"/>
      <c r="CR259" s="47"/>
      <c r="CS259" s="47"/>
      <c r="CT259" s="47"/>
      <c r="CU259" s="47"/>
      <c r="CV259" s="47"/>
      <c r="CW259" s="47"/>
      <c r="CX259" s="47"/>
      <c r="CY259" s="47"/>
      <c r="CZ259" s="47"/>
      <c r="DA259" s="47"/>
      <c r="DB259" s="47"/>
      <c r="DC259" s="47"/>
      <c r="DD259" s="47"/>
      <c r="DE259" s="47"/>
      <c r="DF259" s="47"/>
      <c r="DG259" s="47"/>
      <c r="DH259" s="47"/>
      <c r="DI259" s="47"/>
      <c r="DJ259" s="47"/>
      <c r="DK259" s="47"/>
      <c r="DL259" s="47"/>
      <c r="DM259" s="47"/>
      <c r="DN259" s="47"/>
      <c r="DO259" s="47"/>
      <c r="DP259" s="47"/>
      <c r="DQ259" s="47"/>
      <c r="DR259" s="47"/>
      <c r="DS259" s="47"/>
      <c r="DT259" s="47"/>
      <c r="DU259" s="47"/>
      <c r="DV259" s="47"/>
      <c r="DW259" s="47"/>
      <c r="DX259" s="47"/>
      <c r="DY259" s="47"/>
      <c r="DZ259" s="47"/>
      <c r="EA259" s="47"/>
      <c r="EB259" s="47"/>
      <c r="EC259" s="47"/>
      <c r="ED259" s="47"/>
      <c r="EE259" s="47"/>
      <c r="EF259" s="47"/>
      <c r="EG259" s="47"/>
      <c r="EH259" s="47"/>
      <c r="EI259" s="47"/>
      <c r="EJ259" s="47"/>
      <c r="EK259" s="47"/>
      <c r="EL259" s="47"/>
      <c r="EM259" s="47"/>
      <c r="EN259" s="47"/>
      <c r="EO259" s="47"/>
      <c r="EP259" s="47"/>
      <c r="EQ259" s="47"/>
      <c r="ER259" s="47"/>
      <c r="ES259" s="47"/>
      <c r="ET259" s="47"/>
      <c r="EU259" s="47"/>
      <c r="EV259" s="47"/>
      <c r="EW259" s="47"/>
      <c r="EX259" s="47"/>
      <c r="EY259" s="47"/>
      <c r="EZ259" s="47"/>
      <c r="FA259" s="47"/>
      <c r="FB259" s="47"/>
      <c r="FC259" s="47"/>
      <c r="FD259" s="47"/>
      <c r="FE259" s="47"/>
      <c r="FF259" s="47"/>
      <c r="FG259" s="47"/>
      <c r="FH259" s="47"/>
      <c r="FI259" s="47"/>
      <c r="FJ259" s="47"/>
      <c r="FK259" s="47"/>
      <c r="FL259" s="47"/>
      <c r="FM259" s="47"/>
      <c r="FN259" s="47"/>
      <c r="FO259" s="47"/>
      <c r="FP259" s="47"/>
      <c r="FQ259" s="47"/>
      <c r="FR259" s="47"/>
      <c r="FS259" s="47"/>
      <c r="FT259" s="47"/>
      <c r="FU259" s="47"/>
      <c r="FV259" s="47"/>
      <c r="FW259" s="47"/>
      <c r="FX259" s="47"/>
      <c r="FY259" s="47"/>
      <c r="FZ259" s="47"/>
      <c r="GA259" s="47"/>
      <c r="GB259" s="47"/>
      <c r="GC259" s="47"/>
      <c r="GD259" s="47"/>
      <c r="GE259" s="47"/>
      <c r="GF259" s="47"/>
      <c r="GG259" s="47"/>
      <c r="GH259" s="47"/>
      <c r="GI259" s="47"/>
      <c r="GJ259" s="47"/>
      <c r="GK259" s="47"/>
      <c r="GL259" s="47"/>
      <c r="GM259" s="47"/>
      <c r="GN259" s="47"/>
      <c r="GO259" s="47"/>
      <c r="GP259" s="47"/>
      <c r="GQ259" s="47"/>
      <c r="GR259" s="47"/>
      <c r="GS259" s="47"/>
      <c r="GT259" s="47"/>
      <c r="GU259" s="47"/>
      <c r="GV259" s="47"/>
      <c r="GW259" s="47"/>
      <c r="GX259" s="47"/>
      <c r="GY259" s="47"/>
      <c r="GZ259" s="47"/>
      <c r="HA259" s="47"/>
      <c r="HB259" s="47"/>
      <c r="HC259" s="47"/>
      <c r="HD259" s="47"/>
      <c r="HE259" s="47"/>
      <c r="HF259" s="47"/>
      <c r="HG259" s="47"/>
      <c r="HH259" s="47"/>
      <c r="HI259" s="47"/>
      <c r="HJ259" s="47"/>
      <c r="HK259" s="47"/>
      <c r="HL259" s="47"/>
      <c r="HM259" s="47"/>
      <c r="HN259" s="47"/>
      <c r="HO259" s="47"/>
      <c r="HP259" s="47"/>
      <c r="HQ259" s="47"/>
      <c r="HR259" s="47"/>
      <c r="HS259" s="47"/>
      <c r="HT259" s="47"/>
      <c r="HU259" s="47"/>
      <c r="HV259" s="47"/>
      <c r="HW259" s="47"/>
      <c r="HX259" s="47"/>
      <c r="HY259" s="47"/>
      <c r="HZ259" s="47"/>
      <c r="IA259" s="47"/>
      <c r="IB259" s="47"/>
      <c r="IC259" s="47"/>
      <c r="ID259" s="47"/>
      <c r="IE259" s="47"/>
      <c r="IF259" s="47"/>
      <c r="IG259" s="47"/>
      <c r="IH259" s="47"/>
      <c r="II259" s="47"/>
      <c r="IJ259" s="47"/>
      <c r="IK259" s="47"/>
      <c r="IL259" s="47"/>
      <c r="IM259" s="47"/>
      <c r="IN259" s="47"/>
      <c r="IO259" s="47"/>
      <c r="IP259" s="47"/>
      <c r="IQ259" s="47"/>
      <c r="IR259" s="47"/>
      <c r="IS259" s="47"/>
      <c r="IT259" s="47"/>
      <c r="IU259" s="47"/>
      <c r="IV259" s="47"/>
      <c r="IW259" s="47"/>
    </row>
    <row r="260" customFormat="false" ht="13" hidden="false" customHeight="false" outlineLevel="0" collapsed="false">
      <c r="A260" s="68" t="s">
        <v>246</v>
      </c>
      <c r="B260" s="69" t="n">
        <v>21</v>
      </c>
      <c r="C260" s="70" t="s">
        <v>247</v>
      </c>
      <c r="D260" s="71" t="n">
        <v>19</v>
      </c>
      <c r="E260" s="26"/>
      <c r="F260" s="27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  <c r="ES260" s="28"/>
      <c r="ET260" s="28"/>
      <c r="EU260" s="28"/>
      <c r="EV260" s="28"/>
      <c r="EW260" s="28"/>
      <c r="EX260" s="28"/>
      <c r="EY260" s="28"/>
      <c r="EZ260" s="28"/>
      <c r="FA260" s="28"/>
      <c r="FB260" s="28"/>
      <c r="FC260" s="28"/>
      <c r="FD260" s="28"/>
      <c r="FE260" s="28"/>
      <c r="FF260" s="28"/>
      <c r="FG260" s="28"/>
      <c r="FH260" s="28"/>
      <c r="FI260" s="28"/>
      <c r="FJ260" s="28"/>
      <c r="FK260" s="28"/>
      <c r="FL260" s="28"/>
      <c r="FM260" s="28"/>
      <c r="FN260" s="28"/>
      <c r="FO260" s="28"/>
      <c r="FP260" s="28"/>
      <c r="FQ260" s="28"/>
      <c r="FR260" s="28"/>
      <c r="FS260" s="28"/>
      <c r="FT260" s="28"/>
      <c r="FU260" s="28"/>
      <c r="FV260" s="28"/>
      <c r="FW260" s="28"/>
      <c r="FX260" s="28"/>
      <c r="FY260" s="28"/>
      <c r="FZ260" s="28"/>
      <c r="GA260" s="28"/>
      <c r="GB260" s="28"/>
      <c r="GC260" s="28"/>
      <c r="GD260" s="28"/>
      <c r="GE260" s="28"/>
      <c r="GF260" s="28"/>
      <c r="GG260" s="28"/>
      <c r="GH260" s="28"/>
      <c r="GI260" s="28"/>
      <c r="GJ260" s="28"/>
      <c r="GK260" s="28"/>
      <c r="GL260" s="28"/>
      <c r="GM260" s="28"/>
      <c r="GN260" s="28"/>
      <c r="GO260" s="28"/>
      <c r="GP260" s="28"/>
      <c r="GQ260" s="28"/>
      <c r="GR260" s="28"/>
      <c r="GS260" s="28"/>
      <c r="GT260" s="28"/>
      <c r="GU260" s="28"/>
      <c r="GV260" s="28"/>
      <c r="GW260" s="28"/>
      <c r="GX260" s="28"/>
      <c r="GY260" s="28"/>
      <c r="GZ260" s="28"/>
      <c r="HA260" s="28"/>
      <c r="HB260" s="28"/>
      <c r="HC260" s="28"/>
      <c r="HD260" s="28"/>
      <c r="HE260" s="28"/>
      <c r="HF260" s="28"/>
      <c r="HG260" s="28"/>
      <c r="HH260" s="28"/>
      <c r="HI260" s="28"/>
      <c r="HJ260" s="28"/>
      <c r="HK260" s="28"/>
      <c r="HL260" s="28"/>
      <c r="HM260" s="28"/>
      <c r="HN260" s="28"/>
      <c r="HO260" s="28"/>
      <c r="HP260" s="28"/>
      <c r="HQ260" s="28"/>
      <c r="HR260" s="28"/>
      <c r="HS260" s="28"/>
      <c r="HT260" s="28"/>
      <c r="HU260" s="28"/>
      <c r="HV260" s="28"/>
      <c r="HW260" s="28"/>
      <c r="HX260" s="28"/>
      <c r="HY260" s="28"/>
      <c r="HZ260" s="28"/>
      <c r="IA260" s="28"/>
      <c r="IB260" s="28"/>
      <c r="IC260" s="28"/>
      <c r="ID260" s="28"/>
      <c r="IE260" s="28"/>
      <c r="IF260" s="28"/>
      <c r="IG260" s="28"/>
      <c r="IH260" s="28"/>
      <c r="II260" s="28"/>
      <c r="IJ260" s="28"/>
      <c r="IK260" s="28"/>
      <c r="IL260" s="28"/>
      <c r="IM260" s="28"/>
      <c r="IN260" s="28"/>
      <c r="IO260" s="28"/>
      <c r="IP260" s="28"/>
      <c r="IQ260" s="28"/>
      <c r="IR260" s="28"/>
      <c r="IS260" s="28"/>
      <c r="IT260" s="28"/>
      <c r="IU260" s="28"/>
      <c r="IV260" s="28"/>
      <c r="IW260" s="28"/>
    </row>
    <row r="261" customFormat="false" ht="16" hidden="false" customHeight="false" outlineLevel="0" collapsed="false">
      <c r="A261" s="88" t="s">
        <v>449</v>
      </c>
      <c r="B261" s="6"/>
      <c r="C261" s="7"/>
      <c r="D261" s="8"/>
      <c r="E261" s="7"/>
      <c r="F261" s="9" t="s">
        <v>450</v>
      </c>
    </row>
    <row r="262" customFormat="false" ht="12" hidden="false" customHeight="false" outlineLevel="0" collapsed="false">
      <c r="A262" s="89" t="s">
        <v>451</v>
      </c>
      <c r="B262" s="6"/>
      <c r="C262" s="7"/>
      <c r="D262" s="8"/>
      <c r="E262" s="15" t="s">
        <v>452</v>
      </c>
      <c r="F262" s="9" t="s">
        <v>453</v>
      </c>
    </row>
    <row r="263" customFormat="false" ht="12" hidden="false" customHeight="false" outlineLevel="0" collapsed="false">
      <c r="A263" s="90" t="s">
        <v>454</v>
      </c>
      <c r="B263" s="6" t="n">
        <v>1</v>
      </c>
      <c r="C263" s="75"/>
      <c r="D263" s="8" t="s">
        <v>255</v>
      </c>
      <c r="E263" s="91" t="s">
        <v>455</v>
      </c>
      <c r="F263" s="92" t="s">
        <v>456</v>
      </c>
    </row>
    <row r="264" customFormat="false" ht="12" hidden="false" customHeight="false" outlineLevel="0" collapsed="false">
      <c r="A264" s="90" t="s">
        <v>457</v>
      </c>
      <c r="B264" s="6" t="n">
        <v>2</v>
      </c>
      <c r="C264" s="75"/>
      <c r="D264" s="8" t="s">
        <v>255</v>
      </c>
      <c r="E264" s="91" t="s">
        <v>458</v>
      </c>
      <c r="F264" s="92" t="s">
        <v>459</v>
      </c>
    </row>
    <row r="265" customFormat="false" ht="12" hidden="false" customHeight="false" outlineLevel="0" collapsed="false">
      <c r="A265" s="93" t="s">
        <v>460</v>
      </c>
      <c r="B265" s="41" t="n">
        <v>3</v>
      </c>
      <c r="C265" s="75"/>
      <c r="D265" s="42" t="s">
        <v>255</v>
      </c>
      <c r="E265" s="91" t="s">
        <v>461</v>
      </c>
      <c r="F265" s="92" t="s">
        <v>462</v>
      </c>
    </row>
    <row r="266" customFormat="false" ht="12" hidden="false" customHeight="false" outlineLevel="0" collapsed="false">
      <c r="A266" s="90" t="s">
        <v>463</v>
      </c>
      <c r="B266" s="6" t="n">
        <v>4</v>
      </c>
      <c r="C266" s="77"/>
      <c r="D266" s="8" t="s">
        <v>255</v>
      </c>
      <c r="E266" s="91" t="s">
        <v>455</v>
      </c>
      <c r="F266" s="9"/>
    </row>
    <row r="267" customFormat="false" ht="12" hidden="false" customHeight="false" outlineLevel="0" collapsed="false">
      <c r="A267" s="90" t="s">
        <v>464</v>
      </c>
      <c r="B267" s="6" t="n">
        <v>5</v>
      </c>
      <c r="C267" s="75"/>
      <c r="D267" s="8" t="s">
        <v>255</v>
      </c>
      <c r="E267" s="91" t="s">
        <v>458</v>
      </c>
      <c r="F267" s="9"/>
    </row>
    <row r="268" customFormat="false" ht="12" hidden="false" customHeight="false" outlineLevel="0" collapsed="false">
      <c r="A268" s="93" t="s">
        <v>465</v>
      </c>
      <c r="B268" s="41" t="n">
        <v>6</v>
      </c>
      <c r="C268" s="75"/>
      <c r="D268" s="42" t="s">
        <v>255</v>
      </c>
      <c r="E268" s="91" t="s">
        <v>461</v>
      </c>
      <c r="F268" s="9"/>
    </row>
    <row r="269" customFormat="false" ht="12" hidden="false" customHeight="false" outlineLevel="0" collapsed="false">
      <c r="A269" s="90" t="s">
        <v>466</v>
      </c>
      <c r="B269" s="6" t="n">
        <v>7</v>
      </c>
      <c r="C269" s="77"/>
      <c r="D269" s="8" t="s">
        <v>255</v>
      </c>
      <c r="E269" s="91" t="s">
        <v>455</v>
      </c>
      <c r="F269" s="9"/>
    </row>
    <row r="270" customFormat="false" ht="12" hidden="false" customHeight="false" outlineLevel="0" collapsed="false">
      <c r="A270" s="90" t="s">
        <v>467</v>
      </c>
      <c r="B270" s="6" t="n">
        <v>8</v>
      </c>
      <c r="C270" s="75"/>
      <c r="D270" s="8" t="s">
        <v>255</v>
      </c>
      <c r="E270" s="91" t="s">
        <v>458</v>
      </c>
      <c r="F270" s="9"/>
    </row>
    <row r="271" customFormat="false" ht="12" hidden="false" customHeight="false" outlineLevel="0" collapsed="false">
      <c r="A271" s="93" t="s">
        <v>468</v>
      </c>
      <c r="B271" s="41" t="n">
        <v>9</v>
      </c>
      <c r="C271" s="75"/>
      <c r="D271" s="42" t="s">
        <v>255</v>
      </c>
      <c r="E271" s="91" t="s">
        <v>461</v>
      </c>
      <c r="F271" s="9"/>
    </row>
    <row r="272" customFormat="false" ht="12" hidden="false" customHeight="false" outlineLevel="0" collapsed="false">
      <c r="A272" s="90" t="s">
        <v>469</v>
      </c>
      <c r="B272" s="6" t="n">
        <v>10</v>
      </c>
      <c r="C272" s="77"/>
      <c r="D272" s="8" t="s">
        <v>255</v>
      </c>
      <c r="E272" s="91" t="s">
        <v>455</v>
      </c>
      <c r="F272" s="9"/>
    </row>
    <row r="273" customFormat="false" ht="12" hidden="false" customHeight="false" outlineLevel="0" collapsed="false">
      <c r="A273" s="90" t="s">
        <v>470</v>
      </c>
      <c r="B273" s="6" t="n">
        <v>11</v>
      </c>
      <c r="C273" s="75"/>
      <c r="D273" s="8" t="s">
        <v>255</v>
      </c>
      <c r="E273" s="91" t="s">
        <v>458</v>
      </c>
      <c r="F273" s="9"/>
    </row>
    <row r="274" customFormat="false" ht="12" hidden="false" customHeight="false" outlineLevel="0" collapsed="false">
      <c r="A274" s="93" t="s">
        <v>471</v>
      </c>
      <c r="B274" s="41" t="n">
        <v>12</v>
      </c>
      <c r="C274" s="75"/>
      <c r="D274" s="42" t="s">
        <v>255</v>
      </c>
      <c r="E274" s="91" t="s">
        <v>461</v>
      </c>
      <c r="F274" s="9"/>
    </row>
    <row r="275" customFormat="false" ht="12" hidden="false" customHeight="false" outlineLevel="0" collapsed="false">
      <c r="A275" s="90" t="s">
        <v>472</v>
      </c>
      <c r="B275" s="6" t="n">
        <v>13</v>
      </c>
      <c r="C275" s="77"/>
      <c r="D275" s="8" t="s">
        <v>255</v>
      </c>
      <c r="E275" s="91" t="s">
        <v>455</v>
      </c>
      <c r="F275" s="9"/>
    </row>
    <row r="276" customFormat="false" ht="12" hidden="false" customHeight="false" outlineLevel="0" collapsed="false">
      <c r="A276" s="90" t="s">
        <v>473</v>
      </c>
      <c r="B276" s="6" t="n">
        <v>14</v>
      </c>
      <c r="C276" s="75"/>
      <c r="D276" s="8" t="s">
        <v>255</v>
      </c>
      <c r="E276" s="91" t="s">
        <v>458</v>
      </c>
      <c r="F276" s="9"/>
    </row>
    <row r="277" customFormat="false" ht="12" hidden="false" customHeight="false" outlineLevel="0" collapsed="false">
      <c r="A277" s="93" t="s">
        <v>474</v>
      </c>
      <c r="B277" s="41" t="n">
        <v>15</v>
      </c>
      <c r="C277" s="75"/>
      <c r="D277" s="42" t="s">
        <v>255</v>
      </c>
      <c r="E277" s="91" t="s">
        <v>461</v>
      </c>
      <c r="F277" s="9"/>
    </row>
    <row r="278" customFormat="false" ht="12" hidden="false" customHeight="false" outlineLevel="0" collapsed="false">
      <c r="A278" s="90" t="s">
        <v>475</v>
      </c>
      <c r="B278" s="6" t="n">
        <v>16</v>
      </c>
      <c r="C278" s="77"/>
      <c r="D278" s="8" t="s">
        <v>255</v>
      </c>
      <c r="E278" s="91" t="s">
        <v>476</v>
      </c>
      <c r="F278" s="9" t="s">
        <v>477</v>
      </c>
    </row>
    <row r="279" customFormat="false" ht="12" hidden="false" customHeight="false" outlineLevel="0" collapsed="false">
      <c r="A279" s="90" t="s">
        <v>478</v>
      </c>
      <c r="B279" s="6" t="n">
        <v>17</v>
      </c>
      <c r="C279" s="75"/>
      <c r="D279" s="8" t="s">
        <v>255</v>
      </c>
      <c r="E279" s="91" t="s">
        <v>479</v>
      </c>
      <c r="F279" s="9" t="s">
        <v>480</v>
      </c>
    </row>
    <row r="280" customFormat="false" ht="12" hidden="false" customHeight="false" outlineLevel="0" collapsed="false">
      <c r="A280" s="94" t="s">
        <v>481</v>
      </c>
      <c r="B280" s="49"/>
      <c r="C280" s="76" t="n">
        <f aca="false">SUM(C263:C279)</f>
        <v>0</v>
      </c>
      <c r="D280" s="51" t="s">
        <v>255</v>
      </c>
      <c r="E280" s="34" t="s">
        <v>482</v>
      </c>
      <c r="F280" s="46" t="s">
        <v>112</v>
      </c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  <c r="CH280" s="47"/>
      <c r="CI280" s="47"/>
      <c r="CJ280" s="47"/>
      <c r="CK280" s="47"/>
      <c r="CL280" s="47"/>
      <c r="CM280" s="47"/>
      <c r="CN280" s="47"/>
      <c r="CO280" s="47"/>
      <c r="CP280" s="47"/>
      <c r="CQ280" s="47"/>
      <c r="CR280" s="47"/>
      <c r="CS280" s="47"/>
      <c r="CT280" s="47"/>
      <c r="CU280" s="47"/>
      <c r="CV280" s="47"/>
      <c r="CW280" s="47"/>
      <c r="CX280" s="47"/>
      <c r="CY280" s="47"/>
      <c r="CZ280" s="47"/>
      <c r="DA280" s="47"/>
      <c r="DB280" s="47"/>
      <c r="DC280" s="47"/>
      <c r="DD280" s="47"/>
      <c r="DE280" s="47"/>
      <c r="DF280" s="47"/>
      <c r="DG280" s="47"/>
      <c r="DH280" s="47"/>
      <c r="DI280" s="47"/>
      <c r="DJ280" s="47"/>
      <c r="DK280" s="47"/>
      <c r="DL280" s="47"/>
      <c r="DM280" s="47"/>
      <c r="DN280" s="47"/>
      <c r="DO280" s="47"/>
      <c r="DP280" s="47"/>
      <c r="DQ280" s="47"/>
      <c r="DR280" s="47"/>
      <c r="DS280" s="47"/>
      <c r="DT280" s="47"/>
      <c r="DU280" s="47"/>
      <c r="DV280" s="47"/>
      <c r="DW280" s="47"/>
      <c r="DX280" s="47"/>
      <c r="DY280" s="47"/>
      <c r="DZ280" s="47"/>
      <c r="EA280" s="47"/>
      <c r="EB280" s="47"/>
      <c r="EC280" s="47"/>
      <c r="ED280" s="47"/>
      <c r="EE280" s="47"/>
      <c r="EF280" s="47"/>
      <c r="EG280" s="47"/>
      <c r="EH280" s="47"/>
      <c r="EI280" s="47"/>
      <c r="EJ280" s="47"/>
      <c r="EK280" s="47"/>
      <c r="EL280" s="47"/>
      <c r="EM280" s="47"/>
      <c r="EN280" s="47"/>
      <c r="EO280" s="47"/>
      <c r="EP280" s="47"/>
      <c r="EQ280" s="47"/>
      <c r="ER280" s="47"/>
      <c r="ES280" s="47"/>
      <c r="ET280" s="47"/>
      <c r="EU280" s="47"/>
      <c r="EV280" s="47"/>
      <c r="EW280" s="47"/>
      <c r="EX280" s="47"/>
      <c r="EY280" s="47"/>
      <c r="EZ280" s="47"/>
      <c r="FA280" s="47"/>
      <c r="FB280" s="47"/>
      <c r="FC280" s="47"/>
      <c r="FD280" s="47"/>
      <c r="FE280" s="47"/>
      <c r="FF280" s="47"/>
      <c r="FG280" s="47"/>
      <c r="FH280" s="47"/>
      <c r="FI280" s="47"/>
      <c r="FJ280" s="47"/>
      <c r="FK280" s="47"/>
      <c r="FL280" s="47"/>
      <c r="FM280" s="47"/>
      <c r="FN280" s="47"/>
      <c r="FO280" s="47"/>
      <c r="FP280" s="47"/>
      <c r="FQ280" s="47"/>
      <c r="FR280" s="47"/>
      <c r="FS280" s="47"/>
      <c r="FT280" s="47"/>
      <c r="FU280" s="47"/>
      <c r="FV280" s="47"/>
      <c r="FW280" s="47"/>
      <c r="FX280" s="47"/>
      <c r="FY280" s="47"/>
      <c r="FZ280" s="47"/>
      <c r="GA280" s="47"/>
      <c r="GB280" s="47"/>
      <c r="GC280" s="47"/>
      <c r="GD280" s="47"/>
      <c r="GE280" s="47"/>
      <c r="GF280" s="47"/>
      <c r="GG280" s="47"/>
      <c r="GH280" s="47"/>
      <c r="GI280" s="47"/>
      <c r="GJ280" s="47"/>
      <c r="GK280" s="47"/>
      <c r="GL280" s="47"/>
      <c r="GM280" s="47"/>
      <c r="GN280" s="47"/>
      <c r="GO280" s="47"/>
      <c r="GP280" s="47"/>
      <c r="GQ280" s="47"/>
      <c r="GR280" s="47"/>
      <c r="GS280" s="47"/>
      <c r="GT280" s="47"/>
      <c r="GU280" s="47"/>
      <c r="GV280" s="47"/>
      <c r="GW280" s="47"/>
      <c r="GX280" s="47"/>
      <c r="GY280" s="47"/>
      <c r="GZ280" s="47"/>
      <c r="HA280" s="47"/>
      <c r="HB280" s="47"/>
      <c r="HC280" s="47"/>
      <c r="HD280" s="47"/>
      <c r="HE280" s="47"/>
      <c r="HF280" s="47"/>
      <c r="HG280" s="47"/>
      <c r="HH280" s="47"/>
      <c r="HI280" s="47"/>
      <c r="HJ280" s="47"/>
      <c r="HK280" s="47"/>
      <c r="HL280" s="47"/>
      <c r="HM280" s="47"/>
      <c r="HN280" s="47"/>
      <c r="HO280" s="47"/>
      <c r="HP280" s="47"/>
      <c r="HQ280" s="47"/>
      <c r="HR280" s="47"/>
      <c r="HS280" s="47"/>
      <c r="HT280" s="47"/>
      <c r="HU280" s="47"/>
      <c r="HV280" s="47"/>
      <c r="HW280" s="47"/>
      <c r="HX280" s="47"/>
      <c r="HY280" s="47"/>
      <c r="HZ280" s="47"/>
      <c r="IA280" s="47"/>
      <c r="IB280" s="47"/>
      <c r="IC280" s="47"/>
      <c r="ID280" s="47"/>
      <c r="IE280" s="47"/>
      <c r="IF280" s="47"/>
      <c r="IG280" s="47"/>
      <c r="IH280" s="47"/>
      <c r="II280" s="47"/>
      <c r="IJ280" s="47"/>
      <c r="IK280" s="47"/>
      <c r="IL280" s="47"/>
      <c r="IM280" s="47"/>
      <c r="IN280" s="47"/>
      <c r="IO280" s="47"/>
      <c r="IP280" s="47"/>
      <c r="IQ280" s="47"/>
      <c r="IR280" s="47"/>
      <c r="IS280" s="47"/>
      <c r="IT280" s="47"/>
      <c r="IU280" s="47"/>
      <c r="IV280" s="47"/>
      <c r="IW280" s="47"/>
    </row>
    <row r="281" customFormat="false" ht="12" hidden="false" customHeight="false" outlineLevel="0" collapsed="false">
      <c r="A281" s="89" t="s">
        <v>483</v>
      </c>
      <c r="B281" s="57"/>
      <c r="C281" s="86"/>
      <c r="D281" s="58"/>
      <c r="E281" s="15" t="s">
        <v>484</v>
      </c>
      <c r="F281" s="9" t="s">
        <v>485</v>
      </c>
    </row>
    <row r="282" customFormat="false" ht="12" hidden="false" customHeight="false" outlineLevel="0" collapsed="false">
      <c r="A282" s="90" t="s">
        <v>486</v>
      </c>
      <c r="B282" s="57" t="n">
        <v>18</v>
      </c>
      <c r="C282" s="75"/>
      <c r="D282" s="58" t="s">
        <v>255</v>
      </c>
      <c r="E282" s="91" t="s">
        <v>455</v>
      </c>
      <c r="F282" s="92" t="s">
        <v>456</v>
      </c>
    </row>
    <row r="283" customFormat="false" ht="12" hidden="false" customHeight="false" outlineLevel="0" collapsed="false">
      <c r="A283" s="90" t="s">
        <v>487</v>
      </c>
      <c r="B283" s="57" t="n">
        <v>19</v>
      </c>
      <c r="C283" s="75"/>
      <c r="D283" s="58" t="s">
        <v>255</v>
      </c>
      <c r="E283" s="91" t="s">
        <v>458</v>
      </c>
      <c r="F283" s="92" t="s">
        <v>459</v>
      </c>
    </row>
    <row r="284" customFormat="false" ht="12" hidden="false" customHeight="false" outlineLevel="0" collapsed="false">
      <c r="A284" s="93" t="s">
        <v>488</v>
      </c>
      <c r="B284" s="41" t="n">
        <v>20</v>
      </c>
      <c r="C284" s="75"/>
      <c r="D284" s="42" t="s">
        <v>255</v>
      </c>
      <c r="E284" s="91" t="s">
        <v>461</v>
      </c>
      <c r="F284" s="92" t="s">
        <v>462</v>
      </c>
    </row>
    <row r="285" customFormat="false" ht="12" hidden="false" customHeight="false" outlineLevel="0" collapsed="false">
      <c r="A285" s="90" t="s">
        <v>489</v>
      </c>
      <c r="B285" s="57" t="n">
        <v>21</v>
      </c>
      <c r="C285" s="75"/>
      <c r="D285" s="58" t="s">
        <v>255</v>
      </c>
      <c r="E285" s="91" t="s">
        <v>476</v>
      </c>
      <c r="F285" s="9" t="s">
        <v>477</v>
      </c>
    </row>
    <row r="286" customFormat="false" ht="12" hidden="false" customHeight="false" outlineLevel="0" collapsed="false">
      <c r="A286" s="90" t="s">
        <v>490</v>
      </c>
      <c r="B286" s="57" t="n">
        <v>22</v>
      </c>
      <c r="C286" s="75"/>
      <c r="D286" s="58" t="s">
        <v>255</v>
      </c>
      <c r="E286" s="91" t="s">
        <v>491</v>
      </c>
      <c r="F286" s="9" t="s">
        <v>480</v>
      </c>
    </row>
    <row r="287" customFormat="false" ht="12" hidden="false" customHeight="false" outlineLevel="0" collapsed="false">
      <c r="A287" s="94" t="s">
        <v>492</v>
      </c>
      <c r="B287" s="49"/>
      <c r="C287" s="76" t="n">
        <f aca="false">SUM(C282:C286)</f>
        <v>0</v>
      </c>
      <c r="D287" s="51" t="s">
        <v>255</v>
      </c>
      <c r="E287" s="34" t="s">
        <v>493</v>
      </c>
      <c r="F287" s="46" t="s">
        <v>112</v>
      </c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  <c r="CH287" s="47"/>
      <c r="CI287" s="47"/>
      <c r="CJ287" s="47"/>
      <c r="CK287" s="47"/>
      <c r="CL287" s="47"/>
      <c r="CM287" s="47"/>
      <c r="CN287" s="47"/>
      <c r="CO287" s="47"/>
      <c r="CP287" s="47"/>
      <c r="CQ287" s="47"/>
      <c r="CR287" s="47"/>
      <c r="CS287" s="47"/>
      <c r="CT287" s="47"/>
      <c r="CU287" s="47"/>
      <c r="CV287" s="47"/>
      <c r="CW287" s="47"/>
      <c r="CX287" s="47"/>
      <c r="CY287" s="47"/>
      <c r="CZ287" s="47"/>
      <c r="DA287" s="47"/>
      <c r="DB287" s="47"/>
      <c r="DC287" s="47"/>
      <c r="DD287" s="47"/>
      <c r="DE287" s="47"/>
      <c r="DF287" s="47"/>
      <c r="DG287" s="47"/>
      <c r="DH287" s="47"/>
      <c r="DI287" s="47"/>
      <c r="DJ287" s="47"/>
      <c r="DK287" s="47"/>
      <c r="DL287" s="47"/>
      <c r="DM287" s="47"/>
      <c r="DN287" s="47"/>
      <c r="DO287" s="47"/>
      <c r="DP287" s="47"/>
      <c r="DQ287" s="47"/>
      <c r="DR287" s="47"/>
      <c r="DS287" s="47"/>
      <c r="DT287" s="47"/>
      <c r="DU287" s="47"/>
      <c r="DV287" s="47"/>
      <c r="DW287" s="47"/>
      <c r="DX287" s="47"/>
      <c r="DY287" s="47"/>
      <c r="DZ287" s="47"/>
      <c r="EA287" s="47"/>
      <c r="EB287" s="47"/>
      <c r="EC287" s="47"/>
      <c r="ED287" s="47"/>
      <c r="EE287" s="47"/>
      <c r="EF287" s="47"/>
      <c r="EG287" s="47"/>
      <c r="EH287" s="47"/>
      <c r="EI287" s="47"/>
      <c r="EJ287" s="47"/>
      <c r="EK287" s="47"/>
      <c r="EL287" s="47"/>
      <c r="EM287" s="47"/>
      <c r="EN287" s="47"/>
      <c r="EO287" s="47"/>
      <c r="EP287" s="47"/>
      <c r="EQ287" s="47"/>
      <c r="ER287" s="47"/>
      <c r="ES287" s="47"/>
      <c r="ET287" s="47"/>
      <c r="EU287" s="47"/>
      <c r="EV287" s="47"/>
      <c r="EW287" s="47"/>
      <c r="EX287" s="47"/>
      <c r="EY287" s="47"/>
      <c r="EZ287" s="47"/>
      <c r="FA287" s="47"/>
      <c r="FB287" s="47"/>
      <c r="FC287" s="47"/>
      <c r="FD287" s="47"/>
      <c r="FE287" s="47"/>
      <c r="FF287" s="47"/>
      <c r="FG287" s="47"/>
      <c r="FH287" s="47"/>
      <c r="FI287" s="47"/>
      <c r="FJ287" s="47"/>
      <c r="FK287" s="47"/>
      <c r="FL287" s="47"/>
      <c r="FM287" s="47"/>
      <c r="FN287" s="47"/>
      <c r="FO287" s="47"/>
      <c r="FP287" s="47"/>
      <c r="FQ287" s="47"/>
      <c r="FR287" s="47"/>
      <c r="FS287" s="47"/>
      <c r="FT287" s="47"/>
      <c r="FU287" s="47"/>
      <c r="FV287" s="47"/>
      <c r="FW287" s="47"/>
      <c r="FX287" s="47"/>
      <c r="FY287" s="47"/>
      <c r="FZ287" s="47"/>
      <c r="GA287" s="47"/>
      <c r="GB287" s="47"/>
      <c r="GC287" s="47"/>
      <c r="GD287" s="47"/>
      <c r="GE287" s="47"/>
      <c r="GF287" s="47"/>
      <c r="GG287" s="47"/>
      <c r="GH287" s="47"/>
      <c r="GI287" s="47"/>
      <c r="GJ287" s="47"/>
      <c r="GK287" s="47"/>
      <c r="GL287" s="47"/>
      <c r="GM287" s="47"/>
      <c r="GN287" s="47"/>
      <c r="GO287" s="47"/>
      <c r="GP287" s="47"/>
      <c r="GQ287" s="47"/>
      <c r="GR287" s="47"/>
      <c r="GS287" s="47"/>
      <c r="GT287" s="47"/>
      <c r="GU287" s="47"/>
      <c r="GV287" s="47"/>
      <c r="GW287" s="47"/>
      <c r="GX287" s="47"/>
      <c r="GY287" s="47"/>
      <c r="GZ287" s="47"/>
      <c r="HA287" s="47"/>
      <c r="HB287" s="47"/>
      <c r="HC287" s="47"/>
      <c r="HD287" s="47"/>
      <c r="HE287" s="47"/>
      <c r="HF287" s="47"/>
      <c r="HG287" s="47"/>
      <c r="HH287" s="47"/>
      <c r="HI287" s="47"/>
      <c r="HJ287" s="47"/>
      <c r="HK287" s="47"/>
      <c r="HL287" s="47"/>
      <c r="HM287" s="47"/>
      <c r="HN287" s="47"/>
      <c r="HO287" s="47"/>
      <c r="HP287" s="47"/>
      <c r="HQ287" s="47"/>
      <c r="HR287" s="47"/>
      <c r="HS287" s="47"/>
      <c r="HT287" s="47"/>
      <c r="HU287" s="47"/>
      <c r="HV287" s="47"/>
      <c r="HW287" s="47"/>
      <c r="HX287" s="47"/>
      <c r="HY287" s="47"/>
      <c r="HZ287" s="47"/>
      <c r="IA287" s="47"/>
      <c r="IB287" s="47"/>
      <c r="IC287" s="47"/>
      <c r="ID287" s="47"/>
      <c r="IE287" s="47"/>
      <c r="IF287" s="47"/>
      <c r="IG287" s="47"/>
      <c r="IH287" s="47"/>
      <c r="II287" s="47"/>
      <c r="IJ287" s="47"/>
      <c r="IK287" s="47"/>
      <c r="IL287" s="47"/>
      <c r="IM287" s="47"/>
      <c r="IN287" s="47"/>
      <c r="IO287" s="47"/>
      <c r="IP287" s="47"/>
      <c r="IQ287" s="47"/>
      <c r="IR287" s="47"/>
      <c r="IS287" s="47"/>
      <c r="IT287" s="47"/>
      <c r="IU287" s="47"/>
      <c r="IV287" s="47"/>
      <c r="IW287" s="47"/>
    </row>
    <row r="288" customFormat="false" ht="12" hidden="false" customHeight="false" outlineLevel="0" collapsed="false">
      <c r="A288" s="89" t="s">
        <v>494</v>
      </c>
      <c r="B288" s="6"/>
      <c r="C288" s="7"/>
      <c r="D288" s="8"/>
      <c r="E288" s="15" t="s">
        <v>495</v>
      </c>
      <c r="F288" s="9" t="s">
        <v>496</v>
      </c>
    </row>
    <row r="289" customFormat="false" ht="12" hidden="false" customHeight="false" outlineLevel="0" collapsed="false">
      <c r="A289" s="90" t="s">
        <v>497</v>
      </c>
      <c r="B289" s="6" t="n">
        <v>23</v>
      </c>
      <c r="C289" s="75"/>
      <c r="D289" s="8" t="s">
        <v>255</v>
      </c>
      <c r="E289" s="91" t="s">
        <v>455</v>
      </c>
      <c r="F289" s="92" t="s">
        <v>456</v>
      </c>
    </row>
    <row r="290" customFormat="false" ht="12" hidden="false" customHeight="false" outlineLevel="0" collapsed="false">
      <c r="A290" s="90" t="s">
        <v>498</v>
      </c>
      <c r="B290" s="6" t="n">
        <v>24</v>
      </c>
      <c r="C290" s="75"/>
      <c r="D290" s="8" t="s">
        <v>255</v>
      </c>
      <c r="E290" s="91" t="s">
        <v>458</v>
      </c>
      <c r="F290" s="92" t="s">
        <v>459</v>
      </c>
    </row>
    <row r="291" customFormat="false" ht="12" hidden="false" customHeight="false" outlineLevel="0" collapsed="false">
      <c r="A291" s="93" t="s">
        <v>499</v>
      </c>
      <c r="B291" s="41" t="n">
        <v>25</v>
      </c>
      <c r="C291" s="75"/>
      <c r="D291" s="42" t="s">
        <v>255</v>
      </c>
      <c r="E291" s="91" t="s">
        <v>461</v>
      </c>
      <c r="F291" s="92" t="s">
        <v>462</v>
      </c>
    </row>
    <row r="292" customFormat="false" ht="12" hidden="false" customHeight="false" outlineLevel="0" collapsed="false">
      <c r="A292" s="90" t="s">
        <v>500</v>
      </c>
      <c r="B292" s="6" t="n">
        <v>26</v>
      </c>
      <c r="C292" s="77"/>
      <c r="D292" s="8" t="s">
        <v>255</v>
      </c>
      <c r="E292" s="91" t="s">
        <v>455</v>
      </c>
      <c r="F292" s="9"/>
    </row>
    <row r="293" customFormat="false" ht="12" hidden="false" customHeight="false" outlineLevel="0" collapsed="false">
      <c r="A293" s="90" t="s">
        <v>501</v>
      </c>
      <c r="B293" s="6" t="n">
        <v>27</v>
      </c>
      <c r="C293" s="75"/>
      <c r="D293" s="8" t="s">
        <v>255</v>
      </c>
      <c r="E293" s="91" t="s">
        <v>458</v>
      </c>
      <c r="F293" s="9"/>
    </row>
    <row r="294" customFormat="false" ht="12" hidden="false" customHeight="false" outlineLevel="0" collapsed="false">
      <c r="A294" s="93" t="s">
        <v>502</v>
      </c>
      <c r="B294" s="41" t="n">
        <v>28</v>
      </c>
      <c r="C294" s="75"/>
      <c r="D294" s="42" t="s">
        <v>255</v>
      </c>
      <c r="E294" s="91" t="s">
        <v>461</v>
      </c>
      <c r="F294" s="9"/>
    </row>
    <row r="295" customFormat="false" ht="12" hidden="false" customHeight="false" outlineLevel="0" collapsed="false">
      <c r="A295" s="90" t="s">
        <v>503</v>
      </c>
      <c r="B295" s="6" t="n">
        <v>29</v>
      </c>
      <c r="C295" s="77"/>
      <c r="D295" s="8" t="s">
        <v>255</v>
      </c>
      <c r="E295" s="91" t="s">
        <v>455</v>
      </c>
      <c r="F295" s="9"/>
    </row>
    <row r="296" customFormat="false" ht="12" hidden="false" customHeight="false" outlineLevel="0" collapsed="false">
      <c r="A296" s="90" t="s">
        <v>504</v>
      </c>
      <c r="B296" s="6" t="n">
        <v>30</v>
      </c>
      <c r="C296" s="75"/>
      <c r="D296" s="8" t="s">
        <v>255</v>
      </c>
      <c r="E296" s="91" t="s">
        <v>458</v>
      </c>
      <c r="F296" s="9"/>
    </row>
    <row r="297" customFormat="false" ht="12" hidden="false" customHeight="false" outlineLevel="0" collapsed="false">
      <c r="A297" s="93" t="s">
        <v>505</v>
      </c>
      <c r="B297" s="41" t="n">
        <v>31</v>
      </c>
      <c r="C297" s="75"/>
      <c r="D297" s="42" t="s">
        <v>255</v>
      </c>
      <c r="E297" s="91" t="s">
        <v>461</v>
      </c>
      <c r="F297" s="9"/>
    </row>
    <row r="298" customFormat="false" ht="12" hidden="false" customHeight="false" outlineLevel="0" collapsed="false">
      <c r="A298" s="90" t="s">
        <v>506</v>
      </c>
      <c r="B298" s="6" t="n">
        <v>32</v>
      </c>
      <c r="C298" s="77"/>
      <c r="D298" s="8" t="s">
        <v>255</v>
      </c>
      <c r="E298" s="91" t="s">
        <v>455</v>
      </c>
      <c r="F298" s="9"/>
    </row>
    <row r="299" customFormat="false" ht="12" hidden="false" customHeight="false" outlineLevel="0" collapsed="false">
      <c r="A299" s="90" t="s">
        <v>507</v>
      </c>
      <c r="B299" s="6" t="n">
        <v>33</v>
      </c>
      <c r="C299" s="75"/>
      <c r="D299" s="8" t="s">
        <v>255</v>
      </c>
      <c r="E299" s="91" t="s">
        <v>458</v>
      </c>
      <c r="F299" s="9"/>
    </row>
    <row r="300" customFormat="false" ht="12" hidden="false" customHeight="false" outlineLevel="0" collapsed="false">
      <c r="A300" s="93" t="s">
        <v>508</v>
      </c>
      <c r="B300" s="41" t="n">
        <v>34</v>
      </c>
      <c r="C300" s="75"/>
      <c r="D300" s="42" t="s">
        <v>255</v>
      </c>
      <c r="E300" s="91" t="s">
        <v>461</v>
      </c>
      <c r="F300" s="9"/>
    </row>
    <row r="301" customFormat="false" ht="12" hidden="false" customHeight="false" outlineLevel="0" collapsed="false">
      <c r="A301" s="90" t="s">
        <v>509</v>
      </c>
      <c r="B301" s="6" t="n">
        <v>35</v>
      </c>
      <c r="C301" s="77"/>
      <c r="D301" s="8" t="s">
        <v>255</v>
      </c>
      <c r="E301" s="91" t="s">
        <v>455</v>
      </c>
      <c r="F301" s="9"/>
    </row>
    <row r="302" customFormat="false" ht="12" hidden="false" customHeight="false" outlineLevel="0" collapsed="false">
      <c r="A302" s="90" t="s">
        <v>510</v>
      </c>
      <c r="B302" s="6" t="n">
        <v>36</v>
      </c>
      <c r="C302" s="75"/>
      <c r="D302" s="8" t="s">
        <v>255</v>
      </c>
      <c r="E302" s="91" t="s">
        <v>458</v>
      </c>
      <c r="F302" s="9"/>
    </row>
    <row r="303" customFormat="false" ht="12" hidden="false" customHeight="false" outlineLevel="0" collapsed="false">
      <c r="A303" s="93" t="s">
        <v>511</v>
      </c>
      <c r="B303" s="41" t="n">
        <v>37</v>
      </c>
      <c r="C303" s="75"/>
      <c r="D303" s="42" t="s">
        <v>255</v>
      </c>
      <c r="E303" s="91" t="s">
        <v>461</v>
      </c>
      <c r="F303" s="9"/>
    </row>
    <row r="304" customFormat="false" ht="12" hidden="false" customHeight="false" outlineLevel="0" collapsed="false">
      <c r="A304" s="90" t="s">
        <v>512</v>
      </c>
      <c r="B304" s="6" t="n">
        <v>38</v>
      </c>
      <c r="C304" s="77"/>
      <c r="D304" s="8" t="s">
        <v>255</v>
      </c>
      <c r="E304" s="91" t="s">
        <v>476</v>
      </c>
      <c r="F304" s="9" t="s">
        <v>477</v>
      </c>
    </row>
    <row r="305" customFormat="false" ht="12" hidden="false" customHeight="false" outlineLevel="0" collapsed="false">
      <c r="A305" s="90" t="s">
        <v>513</v>
      </c>
      <c r="B305" s="6" t="n">
        <v>39</v>
      </c>
      <c r="C305" s="75"/>
      <c r="D305" s="8" t="s">
        <v>255</v>
      </c>
      <c r="E305" s="91" t="s">
        <v>514</v>
      </c>
      <c r="F305" s="9" t="s">
        <v>480</v>
      </c>
    </row>
    <row r="306" customFormat="false" ht="12" hidden="false" customHeight="false" outlineLevel="0" collapsed="false">
      <c r="A306" s="94" t="s">
        <v>515</v>
      </c>
      <c r="B306" s="49"/>
      <c r="C306" s="76" t="n">
        <f aca="false">SUM(C289:C305)</f>
        <v>0</v>
      </c>
      <c r="D306" s="51" t="s">
        <v>255</v>
      </c>
      <c r="E306" s="34" t="s">
        <v>516</v>
      </c>
      <c r="F306" s="46" t="s">
        <v>112</v>
      </c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  <c r="BT306" s="47"/>
      <c r="BU306" s="47"/>
      <c r="BV306" s="47"/>
      <c r="BW306" s="47"/>
      <c r="BX306" s="47"/>
      <c r="BY306" s="47"/>
      <c r="BZ306" s="47"/>
      <c r="CA306" s="47"/>
      <c r="CB306" s="47"/>
      <c r="CC306" s="47"/>
      <c r="CD306" s="47"/>
      <c r="CE306" s="47"/>
      <c r="CF306" s="47"/>
      <c r="CG306" s="47"/>
      <c r="CH306" s="47"/>
      <c r="CI306" s="47"/>
      <c r="CJ306" s="47"/>
      <c r="CK306" s="47"/>
      <c r="CL306" s="47"/>
      <c r="CM306" s="47"/>
      <c r="CN306" s="47"/>
      <c r="CO306" s="47"/>
      <c r="CP306" s="47"/>
      <c r="CQ306" s="47"/>
      <c r="CR306" s="47"/>
      <c r="CS306" s="47"/>
      <c r="CT306" s="47"/>
      <c r="CU306" s="47"/>
      <c r="CV306" s="47"/>
      <c r="CW306" s="47"/>
      <c r="CX306" s="47"/>
      <c r="CY306" s="47"/>
      <c r="CZ306" s="47"/>
      <c r="DA306" s="47"/>
      <c r="DB306" s="47"/>
      <c r="DC306" s="47"/>
      <c r="DD306" s="47"/>
      <c r="DE306" s="47"/>
      <c r="DF306" s="47"/>
      <c r="DG306" s="47"/>
      <c r="DH306" s="47"/>
      <c r="DI306" s="47"/>
      <c r="DJ306" s="47"/>
      <c r="DK306" s="47"/>
      <c r="DL306" s="47"/>
      <c r="DM306" s="47"/>
      <c r="DN306" s="47"/>
      <c r="DO306" s="47"/>
      <c r="DP306" s="47"/>
      <c r="DQ306" s="47"/>
      <c r="DR306" s="47"/>
      <c r="DS306" s="47"/>
      <c r="DT306" s="47"/>
      <c r="DU306" s="47"/>
      <c r="DV306" s="47"/>
      <c r="DW306" s="47"/>
      <c r="DX306" s="47"/>
      <c r="DY306" s="47"/>
      <c r="DZ306" s="47"/>
      <c r="EA306" s="47"/>
      <c r="EB306" s="47"/>
      <c r="EC306" s="47"/>
      <c r="ED306" s="47"/>
      <c r="EE306" s="47"/>
      <c r="EF306" s="47"/>
      <c r="EG306" s="47"/>
      <c r="EH306" s="47"/>
      <c r="EI306" s="47"/>
      <c r="EJ306" s="47"/>
      <c r="EK306" s="47"/>
      <c r="EL306" s="47"/>
      <c r="EM306" s="47"/>
      <c r="EN306" s="47"/>
      <c r="EO306" s="47"/>
      <c r="EP306" s="47"/>
      <c r="EQ306" s="47"/>
      <c r="ER306" s="47"/>
      <c r="ES306" s="47"/>
      <c r="ET306" s="47"/>
      <c r="EU306" s="47"/>
      <c r="EV306" s="47"/>
      <c r="EW306" s="47"/>
      <c r="EX306" s="47"/>
      <c r="EY306" s="47"/>
      <c r="EZ306" s="47"/>
      <c r="FA306" s="47"/>
      <c r="FB306" s="47"/>
      <c r="FC306" s="47"/>
      <c r="FD306" s="47"/>
      <c r="FE306" s="47"/>
      <c r="FF306" s="47"/>
      <c r="FG306" s="47"/>
      <c r="FH306" s="47"/>
      <c r="FI306" s="47"/>
      <c r="FJ306" s="47"/>
      <c r="FK306" s="47"/>
      <c r="FL306" s="47"/>
      <c r="FM306" s="47"/>
      <c r="FN306" s="47"/>
      <c r="FO306" s="47"/>
      <c r="FP306" s="47"/>
      <c r="FQ306" s="47"/>
      <c r="FR306" s="47"/>
      <c r="FS306" s="47"/>
      <c r="FT306" s="47"/>
      <c r="FU306" s="47"/>
      <c r="FV306" s="47"/>
      <c r="FW306" s="47"/>
      <c r="FX306" s="47"/>
      <c r="FY306" s="47"/>
      <c r="FZ306" s="47"/>
      <c r="GA306" s="47"/>
      <c r="GB306" s="47"/>
      <c r="GC306" s="47"/>
      <c r="GD306" s="47"/>
      <c r="GE306" s="47"/>
      <c r="GF306" s="47"/>
      <c r="GG306" s="47"/>
      <c r="GH306" s="47"/>
      <c r="GI306" s="47"/>
      <c r="GJ306" s="47"/>
      <c r="GK306" s="47"/>
      <c r="GL306" s="47"/>
      <c r="GM306" s="47"/>
      <c r="GN306" s="47"/>
      <c r="GO306" s="47"/>
      <c r="GP306" s="47"/>
      <c r="GQ306" s="47"/>
      <c r="GR306" s="47"/>
      <c r="GS306" s="47"/>
      <c r="GT306" s="47"/>
      <c r="GU306" s="47"/>
      <c r="GV306" s="47"/>
      <c r="GW306" s="47"/>
      <c r="GX306" s="47"/>
      <c r="GY306" s="47"/>
      <c r="GZ306" s="47"/>
      <c r="HA306" s="47"/>
      <c r="HB306" s="47"/>
      <c r="HC306" s="47"/>
      <c r="HD306" s="47"/>
      <c r="HE306" s="47"/>
      <c r="HF306" s="47"/>
      <c r="HG306" s="47"/>
      <c r="HH306" s="47"/>
      <c r="HI306" s="47"/>
      <c r="HJ306" s="47"/>
      <c r="HK306" s="47"/>
      <c r="HL306" s="47"/>
      <c r="HM306" s="47"/>
      <c r="HN306" s="47"/>
      <c r="HO306" s="47"/>
      <c r="HP306" s="47"/>
      <c r="HQ306" s="47"/>
      <c r="HR306" s="47"/>
      <c r="HS306" s="47"/>
      <c r="HT306" s="47"/>
      <c r="HU306" s="47"/>
      <c r="HV306" s="47"/>
      <c r="HW306" s="47"/>
      <c r="HX306" s="47"/>
      <c r="HY306" s="47"/>
      <c r="HZ306" s="47"/>
      <c r="IA306" s="47"/>
      <c r="IB306" s="47"/>
      <c r="IC306" s="47"/>
      <c r="ID306" s="47"/>
      <c r="IE306" s="47"/>
      <c r="IF306" s="47"/>
      <c r="IG306" s="47"/>
      <c r="IH306" s="47"/>
      <c r="II306" s="47"/>
      <c r="IJ306" s="47"/>
      <c r="IK306" s="47"/>
      <c r="IL306" s="47"/>
      <c r="IM306" s="47"/>
      <c r="IN306" s="47"/>
      <c r="IO306" s="47"/>
      <c r="IP306" s="47"/>
      <c r="IQ306" s="47"/>
      <c r="IR306" s="47"/>
      <c r="IS306" s="47"/>
      <c r="IT306" s="47"/>
      <c r="IU306" s="47"/>
      <c r="IV306" s="47"/>
      <c r="IW306" s="47"/>
    </row>
    <row r="307" customFormat="false" ht="12" hidden="false" customHeight="false" outlineLevel="0" collapsed="false">
      <c r="A307" s="89" t="s">
        <v>517</v>
      </c>
      <c r="B307" s="6"/>
      <c r="C307" s="7"/>
      <c r="D307" s="8"/>
      <c r="E307" s="15" t="s">
        <v>518</v>
      </c>
      <c r="F307" s="9" t="s">
        <v>519</v>
      </c>
    </row>
    <row r="308" customFormat="false" ht="12" hidden="false" customHeight="false" outlineLevel="0" collapsed="false">
      <c r="A308" s="90" t="s">
        <v>520</v>
      </c>
      <c r="B308" s="6" t="n">
        <v>40</v>
      </c>
      <c r="C308" s="75"/>
      <c r="D308" s="8" t="s">
        <v>255</v>
      </c>
      <c r="E308" s="91" t="s">
        <v>455</v>
      </c>
      <c r="F308" s="92" t="s">
        <v>456</v>
      </c>
    </row>
    <row r="309" customFormat="false" ht="12" hidden="false" customHeight="false" outlineLevel="0" collapsed="false">
      <c r="A309" s="90" t="s">
        <v>521</v>
      </c>
      <c r="B309" s="6" t="n">
        <v>41</v>
      </c>
      <c r="C309" s="75"/>
      <c r="D309" s="8" t="s">
        <v>255</v>
      </c>
      <c r="E309" s="91" t="s">
        <v>522</v>
      </c>
      <c r="F309" s="92" t="s">
        <v>459</v>
      </c>
    </row>
    <row r="310" customFormat="false" ht="12" hidden="false" customHeight="false" outlineLevel="0" collapsed="false">
      <c r="A310" s="93" t="s">
        <v>523</v>
      </c>
      <c r="B310" s="41" t="n">
        <v>42</v>
      </c>
      <c r="C310" s="75"/>
      <c r="D310" s="42" t="s">
        <v>255</v>
      </c>
      <c r="E310" s="91" t="s">
        <v>461</v>
      </c>
      <c r="F310" s="92" t="s">
        <v>462</v>
      </c>
    </row>
    <row r="311" customFormat="false" ht="12" hidden="false" customHeight="false" outlineLevel="0" collapsed="false">
      <c r="A311" s="90" t="s">
        <v>524</v>
      </c>
      <c r="B311" s="6" t="n">
        <v>43</v>
      </c>
      <c r="C311" s="77"/>
      <c r="D311" s="8" t="s">
        <v>255</v>
      </c>
      <c r="E311" s="91" t="s">
        <v>455</v>
      </c>
      <c r="F311" s="9"/>
    </row>
    <row r="312" customFormat="false" ht="12" hidden="false" customHeight="false" outlineLevel="0" collapsed="false">
      <c r="A312" s="90" t="s">
        <v>525</v>
      </c>
      <c r="B312" s="6" t="n">
        <v>44</v>
      </c>
      <c r="C312" s="75"/>
      <c r="D312" s="8" t="s">
        <v>255</v>
      </c>
      <c r="E312" s="91" t="s">
        <v>522</v>
      </c>
      <c r="F312" s="9"/>
    </row>
    <row r="313" customFormat="false" ht="12" hidden="false" customHeight="false" outlineLevel="0" collapsed="false">
      <c r="A313" s="93" t="s">
        <v>526</v>
      </c>
      <c r="B313" s="41" t="n">
        <v>45</v>
      </c>
      <c r="C313" s="75"/>
      <c r="D313" s="42" t="s">
        <v>255</v>
      </c>
      <c r="E313" s="91" t="s">
        <v>461</v>
      </c>
      <c r="F313" s="9"/>
    </row>
    <row r="314" customFormat="false" ht="12" hidden="false" customHeight="false" outlineLevel="0" collapsed="false">
      <c r="A314" s="90" t="s">
        <v>527</v>
      </c>
      <c r="B314" s="6" t="n">
        <v>46</v>
      </c>
      <c r="C314" s="77"/>
      <c r="D314" s="8" t="s">
        <v>255</v>
      </c>
      <c r="E314" s="91" t="s">
        <v>455</v>
      </c>
      <c r="F314" s="9"/>
    </row>
    <row r="315" customFormat="false" ht="12" hidden="false" customHeight="false" outlineLevel="0" collapsed="false">
      <c r="A315" s="90" t="s">
        <v>528</v>
      </c>
      <c r="B315" s="6" t="n">
        <v>47</v>
      </c>
      <c r="C315" s="75"/>
      <c r="D315" s="8" t="s">
        <v>255</v>
      </c>
      <c r="E315" s="91" t="s">
        <v>522</v>
      </c>
      <c r="F315" s="9"/>
    </row>
    <row r="316" customFormat="false" ht="12" hidden="false" customHeight="false" outlineLevel="0" collapsed="false">
      <c r="A316" s="93" t="s">
        <v>529</v>
      </c>
      <c r="B316" s="41" t="n">
        <v>48</v>
      </c>
      <c r="C316" s="75"/>
      <c r="D316" s="42" t="s">
        <v>255</v>
      </c>
      <c r="E316" s="91" t="s">
        <v>461</v>
      </c>
      <c r="F316" s="9"/>
    </row>
    <row r="317" customFormat="false" ht="12" hidden="false" customHeight="false" outlineLevel="0" collapsed="false">
      <c r="A317" s="90" t="s">
        <v>530</v>
      </c>
      <c r="B317" s="6" t="n">
        <v>49</v>
      </c>
      <c r="C317" s="77"/>
      <c r="D317" s="8" t="s">
        <v>255</v>
      </c>
      <c r="E317" s="95" t="s">
        <v>531</v>
      </c>
      <c r="F317" s="9"/>
    </row>
    <row r="318" customFormat="false" ht="12" hidden="false" customHeight="false" outlineLevel="0" collapsed="false">
      <c r="A318" s="90" t="s">
        <v>532</v>
      </c>
      <c r="B318" s="6" t="n">
        <v>50</v>
      </c>
      <c r="C318" s="75"/>
      <c r="D318" s="8" t="s">
        <v>255</v>
      </c>
      <c r="E318" s="95" t="s">
        <v>533</v>
      </c>
      <c r="F318" s="9"/>
    </row>
    <row r="319" customFormat="false" ht="12" hidden="false" customHeight="false" outlineLevel="0" collapsed="false">
      <c r="A319" s="93" t="s">
        <v>534</v>
      </c>
      <c r="B319" s="41" t="n">
        <v>51</v>
      </c>
      <c r="C319" s="75"/>
      <c r="D319" s="42" t="s">
        <v>255</v>
      </c>
      <c r="E319" s="95" t="s">
        <v>535</v>
      </c>
      <c r="F319" s="9"/>
    </row>
    <row r="320" customFormat="false" ht="12" hidden="false" customHeight="false" outlineLevel="0" collapsed="false">
      <c r="A320" s="90" t="s">
        <v>536</v>
      </c>
      <c r="B320" s="6" t="n">
        <v>52</v>
      </c>
      <c r="C320" s="77"/>
      <c r="D320" s="8" t="s">
        <v>255</v>
      </c>
      <c r="E320" s="95" t="s">
        <v>537</v>
      </c>
      <c r="F320" s="9" t="s">
        <v>538</v>
      </c>
    </row>
    <row r="321" customFormat="false" ht="12" hidden="false" customHeight="false" outlineLevel="0" collapsed="false">
      <c r="A321" s="90" t="s">
        <v>539</v>
      </c>
      <c r="B321" s="6" t="n">
        <v>53</v>
      </c>
      <c r="C321" s="75"/>
      <c r="D321" s="8" t="s">
        <v>255</v>
      </c>
      <c r="E321" s="95" t="s">
        <v>537</v>
      </c>
      <c r="F321" s="9"/>
    </row>
    <row r="322" customFormat="false" ht="12" hidden="false" customHeight="false" outlineLevel="0" collapsed="false">
      <c r="A322" s="90" t="s">
        <v>540</v>
      </c>
      <c r="B322" s="6" t="n">
        <v>54</v>
      </c>
      <c r="C322" s="75"/>
      <c r="D322" s="8" t="s">
        <v>255</v>
      </c>
      <c r="E322" s="95" t="s">
        <v>537</v>
      </c>
      <c r="F322" s="9"/>
    </row>
    <row r="323" customFormat="false" ht="12" hidden="false" customHeight="false" outlineLevel="0" collapsed="false">
      <c r="A323" s="93" t="s">
        <v>541</v>
      </c>
      <c r="B323" s="41" t="n">
        <v>55</v>
      </c>
      <c r="C323" s="75"/>
      <c r="D323" s="42" t="s">
        <v>255</v>
      </c>
      <c r="E323" s="95" t="s">
        <v>537</v>
      </c>
      <c r="F323" s="9"/>
    </row>
    <row r="324" customFormat="false" ht="12" hidden="false" customHeight="false" outlineLevel="0" collapsed="false">
      <c r="A324" s="96" t="s">
        <v>542</v>
      </c>
      <c r="B324" s="97" t="n">
        <v>56</v>
      </c>
      <c r="C324" s="77"/>
      <c r="D324" s="98" t="s">
        <v>255</v>
      </c>
      <c r="E324" s="99" t="s">
        <v>543</v>
      </c>
      <c r="F324" s="100" t="s">
        <v>544</v>
      </c>
    </row>
    <row r="325" customFormat="false" ht="12" hidden="false" customHeight="false" outlineLevel="0" collapsed="false">
      <c r="A325" s="96" t="s">
        <v>545</v>
      </c>
      <c r="B325" s="97" t="n">
        <v>57</v>
      </c>
      <c r="C325" s="77"/>
      <c r="D325" s="98" t="s">
        <v>255</v>
      </c>
      <c r="E325" s="99" t="s">
        <v>546</v>
      </c>
      <c r="F325" s="9"/>
    </row>
    <row r="326" customFormat="false" ht="12" hidden="false" customHeight="false" outlineLevel="0" collapsed="false">
      <c r="A326" s="90" t="s">
        <v>547</v>
      </c>
      <c r="B326" s="6" t="n">
        <v>58</v>
      </c>
      <c r="C326" s="77"/>
      <c r="D326" s="8" t="s">
        <v>255</v>
      </c>
      <c r="E326" s="95" t="s">
        <v>548</v>
      </c>
      <c r="F326" s="9"/>
    </row>
    <row r="327" customFormat="false" ht="12" hidden="false" customHeight="false" outlineLevel="0" collapsed="false">
      <c r="A327" s="90" t="s">
        <v>549</v>
      </c>
      <c r="B327" s="57" t="n">
        <v>59</v>
      </c>
      <c r="C327" s="75"/>
      <c r="D327" s="8" t="s">
        <v>255</v>
      </c>
      <c r="E327" s="95" t="s">
        <v>550</v>
      </c>
      <c r="F327" s="9"/>
    </row>
    <row r="328" customFormat="false" ht="12" hidden="false" customHeight="false" outlineLevel="0" collapsed="false">
      <c r="A328" s="90" t="s">
        <v>551</v>
      </c>
      <c r="B328" s="6" t="n">
        <v>60</v>
      </c>
      <c r="C328" s="75"/>
      <c r="D328" s="8" t="s">
        <v>255</v>
      </c>
      <c r="E328" s="95" t="s">
        <v>552</v>
      </c>
      <c r="F328" s="9"/>
    </row>
    <row r="329" customFormat="false" ht="12" hidden="false" customHeight="false" outlineLevel="0" collapsed="false">
      <c r="A329" s="90" t="s">
        <v>553</v>
      </c>
      <c r="B329" s="57" t="n">
        <v>61</v>
      </c>
      <c r="C329" s="75"/>
      <c r="D329" s="8" t="s">
        <v>255</v>
      </c>
      <c r="E329" s="95" t="s">
        <v>554</v>
      </c>
      <c r="F329" s="9"/>
    </row>
    <row r="330" customFormat="false" ht="12" hidden="false" customHeight="false" outlineLevel="0" collapsed="false">
      <c r="A330" s="90" t="s">
        <v>555</v>
      </c>
      <c r="B330" s="6" t="n">
        <v>62</v>
      </c>
      <c r="C330" s="75"/>
      <c r="D330" s="8" t="s">
        <v>255</v>
      </c>
      <c r="E330" s="95" t="s">
        <v>556</v>
      </c>
      <c r="F330" s="9"/>
    </row>
    <row r="331" customFormat="false" ht="12" hidden="false" customHeight="false" outlineLevel="0" collapsed="false">
      <c r="A331" s="90" t="s">
        <v>557</v>
      </c>
      <c r="B331" s="57" t="n">
        <v>63</v>
      </c>
      <c r="C331" s="75"/>
      <c r="D331" s="8" t="s">
        <v>255</v>
      </c>
      <c r="E331" s="95" t="s">
        <v>558</v>
      </c>
      <c r="F331" s="9"/>
    </row>
    <row r="332" customFormat="false" ht="12" hidden="false" customHeight="false" outlineLevel="0" collapsed="false">
      <c r="A332" s="93" t="s">
        <v>559</v>
      </c>
      <c r="B332" s="41" t="n">
        <v>64</v>
      </c>
      <c r="C332" s="75"/>
      <c r="D332" s="42" t="s">
        <v>255</v>
      </c>
      <c r="E332" s="95" t="s">
        <v>560</v>
      </c>
      <c r="F332" s="9"/>
    </row>
    <row r="333" customFormat="false" ht="12" hidden="false" customHeight="false" outlineLevel="0" collapsed="false">
      <c r="A333" s="101" t="s">
        <v>561</v>
      </c>
      <c r="B333" s="102"/>
      <c r="C333" s="103" t="n">
        <f aca="false">SUM(C308:C332)</f>
        <v>0</v>
      </c>
      <c r="D333" s="104" t="s">
        <v>255</v>
      </c>
      <c r="E333" s="34" t="s">
        <v>562</v>
      </c>
      <c r="F333" s="46" t="s">
        <v>112</v>
      </c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  <c r="BT333" s="47"/>
      <c r="BU333" s="47"/>
      <c r="BV333" s="47"/>
      <c r="BW333" s="47"/>
      <c r="BX333" s="47"/>
      <c r="BY333" s="47"/>
      <c r="BZ333" s="47"/>
      <c r="CA333" s="47"/>
      <c r="CB333" s="47"/>
      <c r="CC333" s="47"/>
      <c r="CD333" s="47"/>
      <c r="CE333" s="47"/>
      <c r="CF333" s="47"/>
      <c r="CG333" s="47"/>
      <c r="CH333" s="47"/>
      <c r="CI333" s="47"/>
      <c r="CJ333" s="47"/>
      <c r="CK333" s="47"/>
      <c r="CL333" s="47"/>
      <c r="CM333" s="47"/>
      <c r="CN333" s="47"/>
      <c r="CO333" s="47"/>
      <c r="CP333" s="47"/>
      <c r="CQ333" s="47"/>
      <c r="CR333" s="47"/>
      <c r="CS333" s="47"/>
      <c r="CT333" s="47"/>
      <c r="CU333" s="47"/>
      <c r="CV333" s="47"/>
      <c r="CW333" s="47"/>
      <c r="CX333" s="47"/>
      <c r="CY333" s="47"/>
      <c r="CZ333" s="47"/>
      <c r="DA333" s="47"/>
      <c r="DB333" s="47"/>
      <c r="DC333" s="47"/>
      <c r="DD333" s="47"/>
      <c r="DE333" s="47"/>
      <c r="DF333" s="47"/>
      <c r="DG333" s="47"/>
      <c r="DH333" s="47"/>
      <c r="DI333" s="47"/>
      <c r="DJ333" s="47"/>
      <c r="DK333" s="47"/>
      <c r="DL333" s="47"/>
      <c r="DM333" s="47"/>
      <c r="DN333" s="47"/>
      <c r="DO333" s="47"/>
      <c r="DP333" s="47"/>
      <c r="DQ333" s="47"/>
      <c r="DR333" s="47"/>
      <c r="DS333" s="47"/>
      <c r="DT333" s="47"/>
      <c r="DU333" s="47"/>
      <c r="DV333" s="47"/>
      <c r="DW333" s="47"/>
      <c r="DX333" s="47"/>
      <c r="DY333" s="47"/>
      <c r="DZ333" s="47"/>
      <c r="EA333" s="47"/>
      <c r="EB333" s="47"/>
      <c r="EC333" s="47"/>
      <c r="ED333" s="47"/>
      <c r="EE333" s="47"/>
      <c r="EF333" s="47"/>
      <c r="EG333" s="47"/>
      <c r="EH333" s="47"/>
      <c r="EI333" s="47"/>
      <c r="EJ333" s="47"/>
      <c r="EK333" s="47"/>
      <c r="EL333" s="47"/>
      <c r="EM333" s="47"/>
      <c r="EN333" s="47"/>
      <c r="EO333" s="47"/>
      <c r="EP333" s="47"/>
      <c r="EQ333" s="47"/>
      <c r="ER333" s="47"/>
      <c r="ES333" s="47"/>
      <c r="ET333" s="47"/>
      <c r="EU333" s="47"/>
      <c r="EV333" s="47"/>
      <c r="EW333" s="47"/>
      <c r="EX333" s="47"/>
      <c r="EY333" s="47"/>
      <c r="EZ333" s="47"/>
      <c r="FA333" s="47"/>
      <c r="FB333" s="47"/>
      <c r="FC333" s="47"/>
      <c r="FD333" s="47"/>
      <c r="FE333" s="47"/>
      <c r="FF333" s="47"/>
      <c r="FG333" s="47"/>
      <c r="FH333" s="47"/>
      <c r="FI333" s="47"/>
      <c r="FJ333" s="47"/>
      <c r="FK333" s="47"/>
      <c r="FL333" s="47"/>
      <c r="FM333" s="47"/>
      <c r="FN333" s="47"/>
      <c r="FO333" s="47"/>
      <c r="FP333" s="47"/>
      <c r="FQ333" s="47"/>
      <c r="FR333" s="47"/>
      <c r="FS333" s="47"/>
      <c r="FT333" s="47"/>
      <c r="FU333" s="47"/>
      <c r="FV333" s="47"/>
      <c r="FW333" s="47"/>
      <c r="FX333" s="47"/>
      <c r="FY333" s="47"/>
      <c r="FZ333" s="47"/>
      <c r="GA333" s="47"/>
      <c r="GB333" s="47"/>
      <c r="GC333" s="47"/>
      <c r="GD333" s="47"/>
      <c r="GE333" s="47"/>
      <c r="GF333" s="47"/>
      <c r="GG333" s="47"/>
      <c r="GH333" s="47"/>
      <c r="GI333" s="47"/>
      <c r="GJ333" s="47"/>
      <c r="GK333" s="47"/>
      <c r="GL333" s="47"/>
      <c r="GM333" s="47"/>
      <c r="GN333" s="47"/>
      <c r="GO333" s="47"/>
      <c r="GP333" s="47"/>
      <c r="GQ333" s="47"/>
      <c r="GR333" s="47"/>
      <c r="GS333" s="47"/>
      <c r="GT333" s="47"/>
      <c r="GU333" s="47"/>
      <c r="GV333" s="47"/>
      <c r="GW333" s="47"/>
      <c r="GX333" s="47"/>
      <c r="GY333" s="47"/>
      <c r="GZ333" s="47"/>
      <c r="HA333" s="47"/>
      <c r="HB333" s="47"/>
      <c r="HC333" s="47"/>
      <c r="HD333" s="47"/>
      <c r="HE333" s="47"/>
      <c r="HF333" s="47"/>
      <c r="HG333" s="47"/>
      <c r="HH333" s="47"/>
      <c r="HI333" s="47"/>
      <c r="HJ333" s="47"/>
      <c r="HK333" s="47"/>
      <c r="HL333" s="47"/>
      <c r="HM333" s="47"/>
      <c r="HN333" s="47"/>
      <c r="HO333" s="47"/>
      <c r="HP333" s="47"/>
      <c r="HQ333" s="47"/>
      <c r="HR333" s="47"/>
      <c r="HS333" s="47"/>
      <c r="HT333" s="47"/>
      <c r="HU333" s="47"/>
      <c r="HV333" s="47"/>
      <c r="HW333" s="47"/>
      <c r="HX333" s="47"/>
      <c r="HY333" s="47"/>
      <c r="HZ333" s="47"/>
      <c r="IA333" s="47"/>
      <c r="IB333" s="47"/>
      <c r="IC333" s="47"/>
      <c r="ID333" s="47"/>
      <c r="IE333" s="47"/>
      <c r="IF333" s="47"/>
      <c r="IG333" s="47"/>
      <c r="IH333" s="47"/>
      <c r="II333" s="47"/>
      <c r="IJ333" s="47"/>
      <c r="IK333" s="47"/>
      <c r="IL333" s="47"/>
      <c r="IM333" s="47"/>
      <c r="IN333" s="47"/>
      <c r="IO333" s="47"/>
      <c r="IP333" s="47"/>
      <c r="IQ333" s="47"/>
      <c r="IR333" s="47"/>
      <c r="IS333" s="47"/>
      <c r="IT333" s="47"/>
      <c r="IU333" s="47"/>
      <c r="IV333" s="47"/>
      <c r="IW333" s="47"/>
    </row>
    <row r="334" customFormat="false" ht="12" hidden="false" customHeight="false" outlineLevel="0" collapsed="false">
      <c r="A334" s="38" t="s">
        <v>563</v>
      </c>
      <c r="B334" s="6"/>
      <c r="C334" s="7"/>
      <c r="D334" s="8"/>
      <c r="E334" s="7"/>
      <c r="F334" s="46" t="s">
        <v>61</v>
      </c>
    </row>
    <row r="335" customFormat="false" ht="12" hidden="false" customHeight="false" outlineLevel="0" collapsed="false">
      <c r="A335" s="34" t="s">
        <v>481</v>
      </c>
      <c r="B335" s="31"/>
      <c r="C335" s="105" t="n">
        <f aca="false">C280</f>
        <v>0</v>
      </c>
      <c r="D335" s="33" t="s">
        <v>255</v>
      </c>
      <c r="E335" s="34" t="s">
        <v>564</v>
      </c>
      <c r="F335" s="46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47"/>
      <c r="CE335" s="47"/>
      <c r="CF335" s="47"/>
      <c r="CG335" s="47"/>
      <c r="CH335" s="47"/>
      <c r="CI335" s="47"/>
      <c r="CJ335" s="47"/>
      <c r="CK335" s="47"/>
      <c r="CL335" s="47"/>
      <c r="CM335" s="47"/>
      <c r="CN335" s="47"/>
      <c r="CO335" s="47"/>
      <c r="CP335" s="47"/>
      <c r="CQ335" s="47"/>
      <c r="CR335" s="47"/>
      <c r="CS335" s="47"/>
      <c r="CT335" s="47"/>
      <c r="CU335" s="47"/>
      <c r="CV335" s="47"/>
      <c r="CW335" s="47"/>
      <c r="CX335" s="47"/>
      <c r="CY335" s="47"/>
      <c r="CZ335" s="47"/>
      <c r="DA335" s="47"/>
      <c r="DB335" s="47"/>
      <c r="DC335" s="47"/>
      <c r="DD335" s="47"/>
      <c r="DE335" s="47"/>
      <c r="DF335" s="47"/>
      <c r="DG335" s="47"/>
      <c r="DH335" s="47"/>
      <c r="DI335" s="47"/>
      <c r="DJ335" s="47"/>
      <c r="DK335" s="47"/>
      <c r="DL335" s="47"/>
      <c r="DM335" s="47"/>
      <c r="DN335" s="47"/>
      <c r="DO335" s="47"/>
      <c r="DP335" s="47"/>
      <c r="DQ335" s="47"/>
      <c r="DR335" s="47"/>
      <c r="DS335" s="47"/>
      <c r="DT335" s="47"/>
      <c r="DU335" s="47"/>
      <c r="DV335" s="47"/>
      <c r="DW335" s="47"/>
      <c r="DX335" s="47"/>
      <c r="DY335" s="47"/>
      <c r="DZ335" s="47"/>
      <c r="EA335" s="47"/>
      <c r="EB335" s="47"/>
      <c r="EC335" s="47"/>
      <c r="ED335" s="47"/>
      <c r="EE335" s="47"/>
      <c r="EF335" s="47"/>
      <c r="EG335" s="47"/>
      <c r="EH335" s="47"/>
      <c r="EI335" s="47"/>
      <c r="EJ335" s="47"/>
      <c r="EK335" s="47"/>
      <c r="EL335" s="47"/>
      <c r="EM335" s="47"/>
      <c r="EN335" s="47"/>
      <c r="EO335" s="47"/>
      <c r="EP335" s="47"/>
      <c r="EQ335" s="47"/>
      <c r="ER335" s="47"/>
      <c r="ES335" s="47"/>
      <c r="ET335" s="47"/>
      <c r="EU335" s="47"/>
      <c r="EV335" s="47"/>
      <c r="EW335" s="47"/>
      <c r="EX335" s="47"/>
      <c r="EY335" s="47"/>
      <c r="EZ335" s="47"/>
      <c r="FA335" s="47"/>
      <c r="FB335" s="47"/>
      <c r="FC335" s="47"/>
      <c r="FD335" s="47"/>
      <c r="FE335" s="47"/>
      <c r="FF335" s="47"/>
      <c r="FG335" s="47"/>
      <c r="FH335" s="47"/>
      <c r="FI335" s="47"/>
      <c r="FJ335" s="47"/>
      <c r="FK335" s="47"/>
      <c r="FL335" s="47"/>
      <c r="FM335" s="47"/>
      <c r="FN335" s="47"/>
      <c r="FO335" s="47"/>
      <c r="FP335" s="47"/>
      <c r="FQ335" s="47"/>
      <c r="FR335" s="47"/>
      <c r="FS335" s="47"/>
      <c r="FT335" s="47"/>
      <c r="FU335" s="47"/>
      <c r="FV335" s="47"/>
      <c r="FW335" s="47"/>
      <c r="FX335" s="47"/>
      <c r="FY335" s="47"/>
      <c r="FZ335" s="47"/>
      <c r="GA335" s="47"/>
      <c r="GB335" s="47"/>
      <c r="GC335" s="47"/>
      <c r="GD335" s="47"/>
      <c r="GE335" s="47"/>
      <c r="GF335" s="47"/>
      <c r="GG335" s="47"/>
      <c r="GH335" s="47"/>
      <c r="GI335" s="47"/>
      <c r="GJ335" s="47"/>
      <c r="GK335" s="47"/>
      <c r="GL335" s="47"/>
      <c r="GM335" s="47"/>
      <c r="GN335" s="47"/>
      <c r="GO335" s="47"/>
      <c r="GP335" s="47"/>
      <c r="GQ335" s="47"/>
      <c r="GR335" s="47"/>
      <c r="GS335" s="47"/>
      <c r="GT335" s="47"/>
      <c r="GU335" s="47"/>
      <c r="GV335" s="47"/>
      <c r="GW335" s="47"/>
      <c r="GX335" s="47"/>
      <c r="GY335" s="47"/>
      <c r="GZ335" s="47"/>
      <c r="HA335" s="47"/>
      <c r="HB335" s="47"/>
      <c r="HC335" s="47"/>
      <c r="HD335" s="47"/>
      <c r="HE335" s="47"/>
      <c r="HF335" s="47"/>
      <c r="HG335" s="47"/>
      <c r="HH335" s="47"/>
      <c r="HI335" s="47"/>
      <c r="HJ335" s="47"/>
      <c r="HK335" s="47"/>
      <c r="HL335" s="47"/>
      <c r="HM335" s="47"/>
      <c r="HN335" s="47"/>
      <c r="HO335" s="47"/>
      <c r="HP335" s="47"/>
      <c r="HQ335" s="47"/>
      <c r="HR335" s="47"/>
      <c r="HS335" s="47"/>
      <c r="HT335" s="47"/>
      <c r="HU335" s="47"/>
      <c r="HV335" s="47"/>
      <c r="HW335" s="47"/>
      <c r="HX335" s="47"/>
      <c r="HY335" s="47"/>
      <c r="HZ335" s="47"/>
      <c r="IA335" s="47"/>
      <c r="IB335" s="47"/>
      <c r="IC335" s="47"/>
      <c r="ID335" s="47"/>
      <c r="IE335" s="47"/>
      <c r="IF335" s="47"/>
      <c r="IG335" s="47"/>
      <c r="IH335" s="47"/>
      <c r="II335" s="47"/>
      <c r="IJ335" s="47"/>
      <c r="IK335" s="47"/>
      <c r="IL335" s="47"/>
      <c r="IM335" s="47"/>
      <c r="IN335" s="47"/>
      <c r="IO335" s="47"/>
      <c r="IP335" s="47"/>
      <c r="IQ335" s="47"/>
      <c r="IR335" s="47"/>
      <c r="IS335" s="47"/>
      <c r="IT335" s="47"/>
      <c r="IU335" s="47"/>
      <c r="IV335" s="47"/>
      <c r="IW335" s="47"/>
    </row>
    <row r="336" customFormat="false" ht="12" hidden="false" customHeight="false" outlineLevel="0" collapsed="false">
      <c r="A336" s="34" t="s">
        <v>492</v>
      </c>
      <c r="B336" s="31"/>
      <c r="C336" s="105" t="n">
        <f aca="false">C287</f>
        <v>0</v>
      </c>
      <c r="D336" s="33" t="s">
        <v>255</v>
      </c>
      <c r="E336" s="34" t="s">
        <v>565</v>
      </c>
      <c r="F336" s="46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  <c r="BT336" s="47"/>
      <c r="BU336" s="47"/>
      <c r="BV336" s="47"/>
      <c r="BW336" s="47"/>
      <c r="BX336" s="47"/>
      <c r="BY336" s="47"/>
      <c r="BZ336" s="47"/>
      <c r="CA336" s="47"/>
      <c r="CB336" s="47"/>
      <c r="CC336" s="47"/>
      <c r="CD336" s="47"/>
      <c r="CE336" s="47"/>
      <c r="CF336" s="47"/>
      <c r="CG336" s="47"/>
      <c r="CH336" s="47"/>
      <c r="CI336" s="47"/>
      <c r="CJ336" s="47"/>
      <c r="CK336" s="47"/>
      <c r="CL336" s="47"/>
      <c r="CM336" s="47"/>
      <c r="CN336" s="47"/>
      <c r="CO336" s="47"/>
      <c r="CP336" s="47"/>
      <c r="CQ336" s="47"/>
      <c r="CR336" s="47"/>
      <c r="CS336" s="47"/>
      <c r="CT336" s="47"/>
      <c r="CU336" s="47"/>
      <c r="CV336" s="47"/>
      <c r="CW336" s="47"/>
      <c r="CX336" s="47"/>
      <c r="CY336" s="47"/>
      <c r="CZ336" s="47"/>
      <c r="DA336" s="47"/>
      <c r="DB336" s="47"/>
      <c r="DC336" s="47"/>
      <c r="DD336" s="47"/>
      <c r="DE336" s="47"/>
      <c r="DF336" s="47"/>
      <c r="DG336" s="47"/>
      <c r="DH336" s="47"/>
      <c r="DI336" s="47"/>
      <c r="DJ336" s="47"/>
      <c r="DK336" s="47"/>
      <c r="DL336" s="47"/>
      <c r="DM336" s="47"/>
      <c r="DN336" s="47"/>
      <c r="DO336" s="47"/>
      <c r="DP336" s="47"/>
      <c r="DQ336" s="47"/>
      <c r="DR336" s="47"/>
      <c r="DS336" s="47"/>
      <c r="DT336" s="47"/>
      <c r="DU336" s="47"/>
      <c r="DV336" s="47"/>
      <c r="DW336" s="47"/>
      <c r="DX336" s="47"/>
      <c r="DY336" s="47"/>
      <c r="DZ336" s="47"/>
      <c r="EA336" s="47"/>
      <c r="EB336" s="47"/>
      <c r="EC336" s="47"/>
      <c r="ED336" s="47"/>
      <c r="EE336" s="47"/>
      <c r="EF336" s="47"/>
      <c r="EG336" s="47"/>
      <c r="EH336" s="47"/>
      <c r="EI336" s="47"/>
      <c r="EJ336" s="47"/>
      <c r="EK336" s="47"/>
      <c r="EL336" s="47"/>
      <c r="EM336" s="47"/>
      <c r="EN336" s="47"/>
      <c r="EO336" s="47"/>
      <c r="EP336" s="47"/>
      <c r="EQ336" s="47"/>
      <c r="ER336" s="47"/>
      <c r="ES336" s="47"/>
      <c r="ET336" s="47"/>
      <c r="EU336" s="47"/>
      <c r="EV336" s="47"/>
      <c r="EW336" s="47"/>
      <c r="EX336" s="47"/>
      <c r="EY336" s="47"/>
      <c r="EZ336" s="47"/>
      <c r="FA336" s="47"/>
      <c r="FB336" s="47"/>
      <c r="FC336" s="47"/>
      <c r="FD336" s="47"/>
      <c r="FE336" s="47"/>
      <c r="FF336" s="47"/>
      <c r="FG336" s="47"/>
      <c r="FH336" s="47"/>
      <c r="FI336" s="47"/>
      <c r="FJ336" s="47"/>
      <c r="FK336" s="47"/>
      <c r="FL336" s="47"/>
      <c r="FM336" s="47"/>
      <c r="FN336" s="47"/>
      <c r="FO336" s="47"/>
      <c r="FP336" s="47"/>
      <c r="FQ336" s="47"/>
      <c r="FR336" s="47"/>
      <c r="FS336" s="47"/>
      <c r="FT336" s="47"/>
      <c r="FU336" s="47"/>
      <c r="FV336" s="47"/>
      <c r="FW336" s="47"/>
      <c r="FX336" s="47"/>
      <c r="FY336" s="47"/>
      <c r="FZ336" s="47"/>
      <c r="GA336" s="47"/>
      <c r="GB336" s="47"/>
      <c r="GC336" s="47"/>
      <c r="GD336" s="47"/>
      <c r="GE336" s="47"/>
      <c r="GF336" s="47"/>
      <c r="GG336" s="47"/>
      <c r="GH336" s="47"/>
      <c r="GI336" s="47"/>
      <c r="GJ336" s="47"/>
      <c r="GK336" s="47"/>
      <c r="GL336" s="47"/>
      <c r="GM336" s="47"/>
      <c r="GN336" s="47"/>
      <c r="GO336" s="47"/>
      <c r="GP336" s="47"/>
      <c r="GQ336" s="47"/>
      <c r="GR336" s="47"/>
      <c r="GS336" s="47"/>
      <c r="GT336" s="47"/>
      <c r="GU336" s="47"/>
      <c r="GV336" s="47"/>
      <c r="GW336" s="47"/>
      <c r="GX336" s="47"/>
      <c r="GY336" s="47"/>
      <c r="GZ336" s="47"/>
      <c r="HA336" s="47"/>
      <c r="HB336" s="47"/>
      <c r="HC336" s="47"/>
      <c r="HD336" s="47"/>
      <c r="HE336" s="47"/>
      <c r="HF336" s="47"/>
      <c r="HG336" s="47"/>
      <c r="HH336" s="47"/>
      <c r="HI336" s="47"/>
      <c r="HJ336" s="47"/>
      <c r="HK336" s="47"/>
      <c r="HL336" s="47"/>
      <c r="HM336" s="47"/>
      <c r="HN336" s="47"/>
      <c r="HO336" s="47"/>
      <c r="HP336" s="47"/>
      <c r="HQ336" s="47"/>
      <c r="HR336" s="47"/>
      <c r="HS336" s="47"/>
      <c r="HT336" s="47"/>
      <c r="HU336" s="47"/>
      <c r="HV336" s="47"/>
      <c r="HW336" s="47"/>
      <c r="HX336" s="47"/>
      <c r="HY336" s="47"/>
      <c r="HZ336" s="47"/>
      <c r="IA336" s="47"/>
      <c r="IB336" s="47"/>
      <c r="IC336" s="47"/>
      <c r="ID336" s="47"/>
      <c r="IE336" s="47"/>
      <c r="IF336" s="47"/>
      <c r="IG336" s="47"/>
      <c r="IH336" s="47"/>
      <c r="II336" s="47"/>
      <c r="IJ336" s="47"/>
      <c r="IK336" s="47"/>
      <c r="IL336" s="47"/>
      <c r="IM336" s="47"/>
      <c r="IN336" s="47"/>
      <c r="IO336" s="47"/>
      <c r="IP336" s="47"/>
      <c r="IQ336" s="47"/>
      <c r="IR336" s="47"/>
      <c r="IS336" s="47"/>
      <c r="IT336" s="47"/>
      <c r="IU336" s="47"/>
      <c r="IV336" s="47"/>
      <c r="IW336" s="47"/>
    </row>
    <row r="337" customFormat="false" ht="12" hidden="false" customHeight="false" outlineLevel="0" collapsed="false">
      <c r="A337" s="34" t="s">
        <v>515</v>
      </c>
      <c r="B337" s="31"/>
      <c r="C337" s="105" t="n">
        <f aca="false">C306</f>
        <v>0</v>
      </c>
      <c r="D337" s="33" t="s">
        <v>255</v>
      </c>
      <c r="E337" s="34" t="s">
        <v>566</v>
      </c>
      <c r="F337" s="46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  <c r="BT337" s="47"/>
      <c r="BU337" s="47"/>
      <c r="BV337" s="47"/>
      <c r="BW337" s="47"/>
      <c r="BX337" s="47"/>
      <c r="BY337" s="47"/>
      <c r="BZ337" s="47"/>
      <c r="CA337" s="47"/>
      <c r="CB337" s="47"/>
      <c r="CC337" s="47"/>
      <c r="CD337" s="47"/>
      <c r="CE337" s="47"/>
      <c r="CF337" s="47"/>
      <c r="CG337" s="47"/>
      <c r="CH337" s="47"/>
      <c r="CI337" s="47"/>
      <c r="CJ337" s="47"/>
      <c r="CK337" s="47"/>
      <c r="CL337" s="47"/>
      <c r="CM337" s="47"/>
      <c r="CN337" s="47"/>
      <c r="CO337" s="47"/>
      <c r="CP337" s="47"/>
      <c r="CQ337" s="47"/>
      <c r="CR337" s="47"/>
      <c r="CS337" s="47"/>
      <c r="CT337" s="47"/>
      <c r="CU337" s="47"/>
      <c r="CV337" s="47"/>
      <c r="CW337" s="47"/>
      <c r="CX337" s="47"/>
      <c r="CY337" s="47"/>
      <c r="CZ337" s="47"/>
      <c r="DA337" s="47"/>
      <c r="DB337" s="47"/>
      <c r="DC337" s="47"/>
      <c r="DD337" s="47"/>
      <c r="DE337" s="47"/>
      <c r="DF337" s="47"/>
      <c r="DG337" s="47"/>
      <c r="DH337" s="47"/>
      <c r="DI337" s="47"/>
      <c r="DJ337" s="47"/>
      <c r="DK337" s="47"/>
      <c r="DL337" s="47"/>
      <c r="DM337" s="47"/>
      <c r="DN337" s="47"/>
      <c r="DO337" s="47"/>
      <c r="DP337" s="47"/>
      <c r="DQ337" s="47"/>
      <c r="DR337" s="47"/>
      <c r="DS337" s="47"/>
      <c r="DT337" s="47"/>
      <c r="DU337" s="47"/>
      <c r="DV337" s="47"/>
      <c r="DW337" s="47"/>
      <c r="DX337" s="47"/>
      <c r="DY337" s="47"/>
      <c r="DZ337" s="47"/>
      <c r="EA337" s="47"/>
      <c r="EB337" s="47"/>
      <c r="EC337" s="47"/>
      <c r="ED337" s="47"/>
      <c r="EE337" s="47"/>
      <c r="EF337" s="47"/>
      <c r="EG337" s="47"/>
      <c r="EH337" s="47"/>
      <c r="EI337" s="47"/>
      <c r="EJ337" s="47"/>
      <c r="EK337" s="47"/>
      <c r="EL337" s="47"/>
      <c r="EM337" s="47"/>
      <c r="EN337" s="47"/>
      <c r="EO337" s="47"/>
      <c r="EP337" s="47"/>
      <c r="EQ337" s="47"/>
      <c r="ER337" s="47"/>
      <c r="ES337" s="47"/>
      <c r="ET337" s="47"/>
      <c r="EU337" s="47"/>
      <c r="EV337" s="47"/>
      <c r="EW337" s="47"/>
      <c r="EX337" s="47"/>
      <c r="EY337" s="47"/>
      <c r="EZ337" s="47"/>
      <c r="FA337" s="47"/>
      <c r="FB337" s="47"/>
      <c r="FC337" s="47"/>
      <c r="FD337" s="47"/>
      <c r="FE337" s="47"/>
      <c r="FF337" s="47"/>
      <c r="FG337" s="47"/>
      <c r="FH337" s="47"/>
      <c r="FI337" s="47"/>
      <c r="FJ337" s="47"/>
      <c r="FK337" s="47"/>
      <c r="FL337" s="47"/>
      <c r="FM337" s="47"/>
      <c r="FN337" s="47"/>
      <c r="FO337" s="47"/>
      <c r="FP337" s="47"/>
      <c r="FQ337" s="47"/>
      <c r="FR337" s="47"/>
      <c r="FS337" s="47"/>
      <c r="FT337" s="47"/>
      <c r="FU337" s="47"/>
      <c r="FV337" s="47"/>
      <c r="FW337" s="47"/>
      <c r="FX337" s="47"/>
      <c r="FY337" s="47"/>
      <c r="FZ337" s="47"/>
      <c r="GA337" s="47"/>
      <c r="GB337" s="47"/>
      <c r="GC337" s="47"/>
      <c r="GD337" s="47"/>
      <c r="GE337" s="47"/>
      <c r="GF337" s="47"/>
      <c r="GG337" s="47"/>
      <c r="GH337" s="47"/>
      <c r="GI337" s="47"/>
      <c r="GJ337" s="47"/>
      <c r="GK337" s="47"/>
      <c r="GL337" s="47"/>
      <c r="GM337" s="47"/>
      <c r="GN337" s="47"/>
      <c r="GO337" s="47"/>
      <c r="GP337" s="47"/>
      <c r="GQ337" s="47"/>
      <c r="GR337" s="47"/>
      <c r="GS337" s="47"/>
      <c r="GT337" s="47"/>
      <c r="GU337" s="47"/>
      <c r="GV337" s="47"/>
      <c r="GW337" s="47"/>
      <c r="GX337" s="47"/>
      <c r="GY337" s="47"/>
      <c r="GZ337" s="47"/>
      <c r="HA337" s="47"/>
      <c r="HB337" s="47"/>
      <c r="HC337" s="47"/>
      <c r="HD337" s="47"/>
      <c r="HE337" s="47"/>
      <c r="HF337" s="47"/>
      <c r="HG337" s="47"/>
      <c r="HH337" s="47"/>
      <c r="HI337" s="47"/>
      <c r="HJ337" s="47"/>
      <c r="HK337" s="47"/>
      <c r="HL337" s="47"/>
      <c r="HM337" s="47"/>
      <c r="HN337" s="47"/>
      <c r="HO337" s="47"/>
      <c r="HP337" s="47"/>
      <c r="HQ337" s="47"/>
      <c r="HR337" s="47"/>
      <c r="HS337" s="47"/>
      <c r="HT337" s="47"/>
      <c r="HU337" s="47"/>
      <c r="HV337" s="47"/>
      <c r="HW337" s="47"/>
      <c r="HX337" s="47"/>
      <c r="HY337" s="47"/>
      <c r="HZ337" s="47"/>
      <c r="IA337" s="47"/>
      <c r="IB337" s="47"/>
      <c r="IC337" s="47"/>
      <c r="ID337" s="47"/>
      <c r="IE337" s="47"/>
      <c r="IF337" s="47"/>
      <c r="IG337" s="47"/>
      <c r="IH337" s="47"/>
      <c r="II337" s="47"/>
      <c r="IJ337" s="47"/>
      <c r="IK337" s="47"/>
      <c r="IL337" s="47"/>
      <c r="IM337" s="47"/>
      <c r="IN337" s="47"/>
      <c r="IO337" s="47"/>
      <c r="IP337" s="47"/>
      <c r="IQ337" s="47"/>
      <c r="IR337" s="47"/>
      <c r="IS337" s="47"/>
      <c r="IT337" s="47"/>
      <c r="IU337" s="47"/>
      <c r="IV337" s="47"/>
      <c r="IW337" s="47"/>
    </row>
    <row r="338" customFormat="false" ht="12" hidden="false" customHeight="false" outlineLevel="0" collapsed="false">
      <c r="A338" s="66" t="s">
        <v>561</v>
      </c>
      <c r="B338" s="49"/>
      <c r="C338" s="106" t="n">
        <f aca="false">C333</f>
        <v>0</v>
      </c>
      <c r="D338" s="51" t="s">
        <v>255</v>
      </c>
      <c r="E338" s="34" t="s">
        <v>562</v>
      </c>
      <c r="F338" s="46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  <c r="BT338" s="47"/>
      <c r="BU338" s="47"/>
      <c r="BV338" s="47"/>
      <c r="BW338" s="47"/>
      <c r="BX338" s="47"/>
      <c r="BY338" s="47"/>
      <c r="BZ338" s="47"/>
      <c r="CA338" s="47"/>
      <c r="CB338" s="47"/>
      <c r="CC338" s="47"/>
      <c r="CD338" s="47"/>
      <c r="CE338" s="47"/>
      <c r="CF338" s="47"/>
      <c r="CG338" s="47"/>
      <c r="CH338" s="47"/>
      <c r="CI338" s="47"/>
      <c r="CJ338" s="47"/>
      <c r="CK338" s="47"/>
      <c r="CL338" s="47"/>
      <c r="CM338" s="47"/>
      <c r="CN338" s="47"/>
      <c r="CO338" s="47"/>
      <c r="CP338" s="47"/>
      <c r="CQ338" s="47"/>
      <c r="CR338" s="47"/>
      <c r="CS338" s="47"/>
      <c r="CT338" s="47"/>
      <c r="CU338" s="47"/>
      <c r="CV338" s="47"/>
      <c r="CW338" s="47"/>
      <c r="CX338" s="47"/>
      <c r="CY338" s="47"/>
      <c r="CZ338" s="47"/>
      <c r="DA338" s="47"/>
      <c r="DB338" s="47"/>
      <c r="DC338" s="47"/>
      <c r="DD338" s="47"/>
      <c r="DE338" s="47"/>
      <c r="DF338" s="47"/>
      <c r="DG338" s="47"/>
      <c r="DH338" s="47"/>
      <c r="DI338" s="47"/>
      <c r="DJ338" s="47"/>
      <c r="DK338" s="47"/>
      <c r="DL338" s="47"/>
      <c r="DM338" s="47"/>
      <c r="DN338" s="47"/>
      <c r="DO338" s="47"/>
      <c r="DP338" s="47"/>
      <c r="DQ338" s="47"/>
      <c r="DR338" s="47"/>
      <c r="DS338" s="47"/>
      <c r="DT338" s="47"/>
      <c r="DU338" s="47"/>
      <c r="DV338" s="47"/>
      <c r="DW338" s="47"/>
      <c r="DX338" s="47"/>
      <c r="DY338" s="47"/>
      <c r="DZ338" s="47"/>
      <c r="EA338" s="47"/>
      <c r="EB338" s="47"/>
      <c r="EC338" s="47"/>
      <c r="ED338" s="47"/>
      <c r="EE338" s="47"/>
      <c r="EF338" s="47"/>
      <c r="EG338" s="47"/>
      <c r="EH338" s="47"/>
      <c r="EI338" s="47"/>
      <c r="EJ338" s="47"/>
      <c r="EK338" s="47"/>
      <c r="EL338" s="47"/>
      <c r="EM338" s="47"/>
      <c r="EN338" s="47"/>
      <c r="EO338" s="47"/>
      <c r="EP338" s="47"/>
      <c r="EQ338" s="47"/>
      <c r="ER338" s="47"/>
      <c r="ES338" s="47"/>
      <c r="ET338" s="47"/>
      <c r="EU338" s="47"/>
      <c r="EV338" s="47"/>
      <c r="EW338" s="47"/>
      <c r="EX338" s="47"/>
      <c r="EY338" s="47"/>
      <c r="EZ338" s="47"/>
      <c r="FA338" s="47"/>
      <c r="FB338" s="47"/>
      <c r="FC338" s="47"/>
      <c r="FD338" s="47"/>
      <c r="FE338" s="47"/>
      <c r="FF338" s="47"/>
      <c r="FG338" s="47"/>
      <c r="FH338" s="47"/>
      <c r="FI338" s="47"/>
      <c r="FJ338" s="47"/>
      <c r="FK338" s="47"/>
      <c r="FL338" s="47"/>
      <c r="FM338" s="47"/>
      <c r="FN338" s="47"/>
      <c r="FO338" s="47"/>
      <c r="FP338" s="47"/>
      <c r="FQ338" s="47"/>
      <c r="FR338" s="47"/>
      <c r="FS338" s="47"/>
      <c r="FT338" s="47"/>
      <c r="FU338" s="47"/>
      <c r="FV338" s="47"/>
      <c r="FW338" s="47"/>
      <c r="FX338" s="47"/>
      <c r="FY338" s="47"/>
      <c r="FZ338" s="47"/>
      <c r="GA338" s="47"/>
      <c r="GB338" s="47"/>
      <c r="GC338" s="47"/>
      <c r="GD338" s="47"/>
      <c r="GE338" s="47"/>
      <c r="GF338" s="47"/>
      <c r="GG338" s="47"/>
      <c r="GH338" s="47"/>
      <c r="GI338" s="47"/>
      <c r="GJ338" s="47"/>
      <c r="GK338" s="47"/>
      <c r="GL338" s="47"/>
      <c r="GM338" s="47"/>
      <c r="GN338" s="47"/>
      <c r="GO338" s="47"/>
      <c r="GP338" s="47"/>
      <c r="GQ338" s="47"/>
      <c r="GR338" s="47"/>
      <c r="GS338" s="47"/>
      <c r="GT338" s="47"/>
      <c r="GU338" s="47"/>
      <c r="GV338" s="47"/>
      <c r="GW338" s="47"/>
      <c r="GX338" s="47"/>
      <c r="GY338" s="47"/>
      <c r="GZ338" s="47"/>
      <c r="HA338" s="47"/>
      <c r="HB338" s="47"/>
      <c r="HC338" s="47"/>
      <c r="HD338" s="47"/>
      <c r="HE338" s="47"/>
      <c r="HF338" s="47"/>
      <c r="HG338" s="47"/>
      <c r="HH338" s="47"/>
      <c r="HI338" s="47"/>
      <c r="HJ338" s="47"/>
      <c r="HK338" s="47"/>
      <c r="HL338" s="47"/>
      <c r="HM338" s="47"/>
      <c r="HN338" s="47"/>
      <c r="HO338" s="47"/>
      <c r="HP338" s="47"/>
      <c r="HQ338" s="47"/>
      <c r="HR338" s="47"/>
      <c r="HS338" s="47"/>
      <c r="HT338" s="47"/>
      <c r="HU338" s="47"/>
      <c r="HV338" s="47"/>
      <c r="HW338" s="47"/>
      <c r="HX338" s="47"/>
      <c r="HY338" s="47"/>
      <c r="HZ338" s="47"/>
      <c r="IA338" s="47"/>
      <c r="IB338" s="47"/>
      <c r="IC338" s="47"/>
      <c r="ID338" s="47"/>
      <c r="IE338" s="47"/>
      <c r="IF338" s="47"/>
      <c r="IG338" s="47"/>
      <c r="IH338" s="47"/>
      <c r="II338" s="47"/>
      <c r="IJ338" s="47"/>
      <c r="IK338" s="47"/>
      <c r="IL338" s="47"/>
      <c r="IM338" s="47"/>
      <c r="IN338" s="47"/>
      <c r="IO338" s="47"/>
      <c r="IP338" s="47"/>
      <c r="IQ338" s="47"/>
      <c r="IR338" s="47"/>
      <c r="IS338" s="47"/>
      <c r="IT338" s="47"/>
      <c r="IU338" s="47"/>
      <c r="IV338" s="47"/>
      <c r="IW338" s="47"/>
    </row>
    <row r="339" customFormat="false" ht="12" hidden="false" customHeight="false" outlineLevel="0" collapsed="false">
      <c r="A339" s="66" t="s">
        <v>567</v>
      </c>
      <c r="B339" s="49"/>
      <c r="C339" s="76" t="n">
        <f aca="false">SUM(C335:C338)</f>
        <v>0</v>
      </c>
      <c r="D339" s="51" t="s">
        <v>255</v>
      </c>
      <c r="E339" s="34" t="s">
        <v>568</v>
      </c>
      <c r="F339" s="46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  <c r="BZ339" s="47"/>
      <c r="CA339" s="47"/>
      <c r="CB339" s="47"/>
      <c r="CC339" s="47"/>
      <c r="CD339" s="47"/>
      <c r="CE339" s="47"/>
      <c r="CF339" s="47"/>
      <c r="CG339" s="47"/>
      <c r="CH339" s="47"/>
      <c r="CI339" s="47"/>
      <c r="CJ339" s="47"/>
      <c r="CK339" s="47"/>
      <c r="CL339" s="47"/>
      <c r="CM339" s="47"/>
      <c r="CN339" s="47"/>
      <c r="CO339" s="47"/>
      <c r="CP339" s="47"/>
      <c r="CQ339" s="47"/>
      <c r="CR339" s="47"/>
      <c r="CS339" s="47"/>
      <c r="CT339" s="47"/>
      <c r="CU339" s="47"/>
      <c r="CV339" s="47"/>
      <c r="CW339" s="47"/>
      <c r="CX339" s="47"/>
      <c r="CY339" s="47"/>
      <c r="CZ339" s="47"/>
      <c r="DA339" s="47"/>
      <c r="DB339" s="47"/>
      <c r="DC339" s="47"/>
      <c r="DD339" s="47"/>
      <c r="DE339" s="47"/>
      <c r="DF339" s="47"/>
      <c r="DG339" s="47"/>
      <c r="DH339" s="47"/>
      <c r="DI339" s="47"/>
      <c r="DJ339" s="47"/>
      <c r="DK339" s="47"/>
      <c r="DL339" s="47"/>
      <c r="DM339" s="47"/>
      <c r="DN339" s="47"/>
      <c r="DO339" s="47"/>
      <c r="DP339" s="47"/>
      <c r="DQ339" s="47"/>
      <c r="DR339" s="47"/>
      <c r="DS339" s="47"/>
      <c r="DT339" s="47"/>
      <c r="DU339" s="47"/>
      <c r="DV339" s="47"/>
      <c r="DW339" s="47"/>
      <c r="DX339" s="47"/>
      <c r="DY339" s="47"/>
      <c r="DZ339" s="47"/>
      <c r="EA339" s="47"/>
      <c r="EB339" s="47"/>
      <c r="EC339" s="47"/>
      <c r="ED339" s="47"/>
      <c r="EE339" s="47"/>
      <c r="EF339" s="47"/>
      <c r="EG339" s="47"/>
      <c r="EH339" s="47"/>
      <c r="EI339" s="47"/>
      <c r="EJ339" s="47"/>
      <c r="EK339" s="47"/>
      <c r="EL339" s="47"/>
      <c r="EM339" s="47"/>
      <c r="EN339" s="47"/>
      <c r="EO339" s="47"/>
      <c r="EP339" s="47"/>
      <c r="EQ339" s="47"/>
      <c r="ER339" s="47"/>
      <c r="ES339" s="47"/>
      <c r="ET339" s="47"/>
      <c r="EU339" s="47"/>
      <c r="EV339" s="47"/>
      <c r="EW339" s="47"/>
      <c r="EX339" s="47"/>
      <c r="EY339" s="47"/>
      <c r="EZ339" s="47"/>
      <c r="FA339" s="47"/>
      <c r="FB339" s="47"/>
      <c r="FC339" s="47"/>
      <c r="FD339" s="47"/>
      <c r="FE339" s="47"/>
      <c r="FF339" s="47"/>
      <c r="FG339" s="47"/>
      <c r="FH339" s="47"/>
      <c r="FI339" s="47"/>
      <c r="FJ339" s="47"/>
      <c r="FK339" s="47"/>
      <c r="FL339" s="47"/>
      <c r="FM339" s="47"/>
      <c r="FN339" s="47"/>
      <c r="FO339" s="47"/>
      <c r="FP339" s="47"/>
      <c r="FQ339" s="47"/>
      <c r="FR339" s="47"/>
      <c r="FS339" s="47"/>
      <c r="FT339" s="47"/>
      <c r="FU339" s="47"/>
      <c r="FV339" s="47"/>
      <c r="FW339" s="47"/>
      <c r="FX339" s="47"/>
      <c r="FY339" s="47"/>
      <c r="FZ339" s="47"/>
      <c r="GA339" s="47"/>
      <c r="GB339" s="47"/>
      <c r="GC339" s="47"/>
      <c r="GD339" s="47"/>
      <c r="GE339" s="47"/>
      <c r="GF339" s="47"/>
      <c r="GG339" s="47"/>
      <c r="GH339" s="47"/>
      <c r="GI339" s="47"/>
      <c r="GJ339" s="47"/>
      <c r="GK339" s="47"/>
      <c r="GL339" s="47"/>
      <c r="GM339" s="47"/>
      <c r="GN339" s="47"/>
      <c r="GO339" s="47"/>
      <c r="GP339" s="47"/>
      <c r="GQ339" s="47"/>
      <c r="GR339" s="47"/>
      <c r="GS339" s="47"/>
      <c r="GT339" s="47"/>
      <c r="GU339" s="47"/>
      <c r="GV339" s="47"/>
      <c r="GW339" s="47"/>
      <c r="GX339" s="47"/>
      <c r="GY339" s="47"/>
      <c r="GZ339" s="47"/>
      <c r="HA339" s="47"/>
      <c r="HB339" s="47"/>
      <c r="HC339" s="47"/>
      <c r="HD339" s="47"/>
      <c r="HE339" s="47"/>
      <c r="HF339" s="47"/>
      <c r="HG339" s="47"/>
      <c r="HH339" s="47"/>
      <c r="HI339" s="47"/>
      <c r="HJ339" s="47"/>
      <c r="HK339" s="47"/>
      <c r="HL339" s="47"/>
      <c r="HM339" s="47"/>
      <c r="HN339" s="47"/>
      <c r="HO339" s="47"/>
      <c r="HP339" s="47"/>
      <c r="HQ339" s="47"/>
      <c r="HR339" s="47"/>
      <c r="HS339" s="47"/>
      <c r="HT339" s="47"/>
      <c r="HU339" s="47"/>
      <c r="HV339" s="47"/>
      <c r="HW339" s="47"/>
      <c r="HX339" s="47"/>
      <c r="HY339" s="47"/>
      <c r="HZ339" s="47"/>
      <c r="IA339" s="47"/>
      <c r="IB339" s="47"/>
      <c r="IC339" s="47"/>
      <c r="ID339" s="47"/>
      <c r="IE339" s="47"/>
      <c r="IF339" s="47"/>
      <c r="IG339" s="47"/>
      <c r="IH339" s="47"/>
      <c r="II339" s="47"/>
      <c r="IJ339" s="47"/>
      <c r="IK339" s="47"/>
      <c r="IL339" s="47"/>
      <c r="IM339" s="47"/>
      <c r="IN339" s="47"/>
      <c r="IO339" s="47"/>
      <c r="IP339" s="47"/>
      <c r="IQ339" s="47"/>
      <c r="IR339" s="47"/>
      <c r="IS339" s="47"/>
      <c r="IT339" s="47"/>
      <c r="IU339" s="47"/>
      <c r="IV339" s="47"/>
      <c r="IW339" s="47"/>
    </row>
    <row r="340" customFormat="false" ht="12" hidden="false" customHeight="false" outlineLevel="0" collapsed="false">
      <c r="A340" s="107" t="s">
        <v>569</v>
      </c>
      <c r="B340" s="57"/>
      <c r="C340" s="86"/>
      <c r="D340" s="58"/>
      <c r="E340" s="7"/>
      <c r="F340" s="9"/>
    </row>
    <row r="341" customFormat="false" ht="12" hidden="false" customHeight="false" outlineLevel="0" collapsed="false">
      <c r="A341" s="38" t="s">
        <v>570</v>
      </c>
      <c r="B341" s="6"/>
      <c r="C341" s="7"/>
      <c r="D341" s="8"/>
      <c r="E341" s="7"/>
      <c r="F341" s="9" t="s">
        <v>571</v>
      </c>
    </row>
    <row r="342" customFormat="false" ht="12" hidden="false" customHeight="false" outlineLevel="0" collapsed="false">
      <c r="A342" s="7" t="s">
        <v>572</v>
      </c>
      <c r="B342" s="6" t="n">
        <v>65</v>
      </c>
      <c r="C342" s="17"/>
      <c r="D342" s="8" t="s">
        <v>255</v>
      </c>
      <c r="E342" s="7" t="s">
        <v>573</v>
      </c>
      <c r="F342" s="9"/>
    </row>
    <row r="343" customFormat="false" ht="12" hidden="false" customHeight="false" outlineLevel="0" collapsed="false">
      <c r="A343" s="66" t="s">
        <v>574</v>
      </c>
      <c r="B343" s="49"/>
      <c r="C343" s="106" t="n">
        <f aca="false">C339-C342</f>
        <v>0</v>
      </c>
      <c r="D343" s="51" t="s">
        <v>255</v>
      </c>
      <c r="E343" s="34" t="s">
        <v>575</v>
      </c>
      <c r="F343" s="46" t="s">
        <v>112</v>
      </c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  <c r="BT343" s="47"/>
      <c r="BU343" s="47"/>
      <c r="BV343" s="47"/>
      <c r="BW343" s="47"/>
      <c r="BX343" s="47"/>
      <c r="BY343" s="47"/>
      <c r="BZ343" s="47"/>
      <c r="CA343" s="47"/>
      <c r="CB343" s="47"/>
      <c r="CC343" s="47"/>
      <c r="CD343" s="47"/>
      <c r="CE343" s="47"/>
      <c r="CF343" s="47"/>
      <c r="CG343" s="47"/>
      <c r="CH343" s="47"/>
      <c r="CI343" s="47"/>
      <c r="CJ343" s="47"/>
      <c r="CK343" s="47"/>
      <c r="CL343" s="47"/>
      <c r="CM343" s="47"/>
      <c r="CN343" s="47"/>
      <c r="CO343" s="47"/>
      <c r="CP343" s="47"/>
      <c r="CQ343" s="47"/>
      <c r="CR343" s="47"/>
      <c r="CS343" s="47"/>
      <c r="CT343" s="47"/>
      <c r="CU343" s="47"/>
      <c r="CV343" s="47"/>
      <c r="CW343" s="47"/>
      <c r="CX343" s="47"/>
      <c r="CY343" s="47"/>
      <c r="CZ343" s="47"/>
      <c r="DA343" s="47"/>
      <c r="DB343" s="47"/>
      <c r="DC343" s="47"/>
      <c r="DD343" s="47"/>
      <c r="DE343" s="47"/>
      <c r="DF343" s="47"/>
      <c r="DG343" s="47"/>
      <c r="DH343" s="47"/>
      <c r="DI343" s="47"/>
      <c r="DJ343" s="47"/>
      <c r="DK343" s="47"/>
      <c r="DL343" s="47"/>
      <c r="DM343" s="47"/>
      <c r="DN343" s="47"/>
      <c r="DO343" s="47"/>
      <c r="DP343" s="47"/>
      <c r="DQ343" s="47"/>
      <c r="DR343" s="47"/>
      <c r="DS343" s="47"/>
      <c r="DT343" s="47"/>
      <c r="DU343" s="47"/>
      <c r="DV343" s="47"/>
      <c r="DW343" s="47"/>
      <c r="DX343" s="47"/>
      <c r="DY343" s="47"/>
      <c r="DZ343" s="47"/>
      <c r="EA343" s="47"/>
      <c r="EB343" s="47"/>
      <c r="EC343" s="47"/>
      <c r="ED343" s="47"/>
      <c r="EE343" s="47"/>
      <c r="EF343" s="47"/>
      <c r="EG343" s="47"/>
      <c r="EH343" s="47"/>
      <c r="EI343" s="47"/>
      <c r="EJ343" s="47"/>
      <c r="EK343" s="47"/>
      <c r="EL343" s="47"/>
      <c r="EM343" s="47"/>
      <c r="EN343" s="47"/>
      <c r="EO343" s="47"/>
      <c r="EP343" s="47"/>
      <c r="EQ343" s="47"/>
      <c r="ER343" s="47"/>
      <c r="ES343" s="47"/>
      <c r="ET343" s="47"/>
      <c r="EU343" s="47"/>
      <c r="EV343" s="47"/>
      <c r="EW343" s="47"/>
      <c r="EX343" s="47"/>
      <c r="EY343" s="47"/>
      <c r="EZ343" s="47"/>
      <c r="FA343" s="47"/>
      <c r="FB343" s="47"/>
      <c r="FC343" s="47"/>
      <c r="FD343" s="47"/>
      <c r="FE343" s="47"/>
      <c r="FF343" s="47"/>
      <c r="FG343" s="47"/>
      <c r="FH343" s="47"/>
      <c r="FI343" s="47"/>
      <c r="FJ343" s="47"/>
      <c r="FK343" s="47"/>
      <c r="FL343" s="47"/>
      <c r="FM343" s="47"/>
      <c r="FN343" s="47"/>
      <c r="FO343" s="47"/>
      <c r="FP343" s="47"/>
      <c r="FQ343" s="47"/>
      <c r="FR343" s="47"/>
      <c r="FS343" s="47"/>
      <c r="FT343" s="47"/>
      <c r="FU343" s="47"/>
      <c r="FV343" s="47"/>
      <c r="FW343" s="47"/>
      <c r="FX343" s="47"/>
      <c r="FY343" s="47"/>
      <c r="FZ343" s="47"/>
      <c r="GA343" s="47"/>
      <c r="GB343" s="47"/>
      <c r="GC343" s="47"/>
      <c r="GD343" s="47"/>
      <c r="GE343" s="47"/>
      <c r="GF343" s="47"/>
      <c r="GG343" s="47"/>
      <c r="GH343" s="47"/>
      <c r="GI343" s="47"/>
      <c r="GJ343" s="47"/>
      <c r="GK343" s="47"/>
      <c r="GL343" s="47"/>
      <c r="GM343" s="47"/>
      <c r="GN343" s="47"/>
      <c r="GO343" s="47"/>
      <c r="GP343" s="47"/>
      <c r="GQ343" s="47"/>
      <c r="GR343" s="47"/>
      <c r="GS343" s="47"/>
      <c r="GT343" s="47"/>
      <c r="GU343" s="47"/>
      <c r="GV343" s="47"/>
      <c r="GW343" s="47"/>
      <c r="GX343" s="47"/>
      <c r="GY343" s="47"/>
      <c r="GZ343" s="47"/>
      <c r="HA343" s="47"/>
      <c r="HB343" s="47"/>
      <c r="HC343" s="47"/>
      <c r="HD343" s="47"/>
      <c r="HE343" s="47"/>
      <c r="HF343" s="47"/>
      <c r="HG343" s="47"/>
      <c r="HH343" s="47"/>
      <c r="HI343" s="47"/>
      <c r="HJ343" s="47"/>
      <c r="HK343" s="47"/>
      <c r="HL343" s="47"/>
      <c r="HM343" s="47"/>
      <c r="HN343" s="47"/>
      <c r="HO343" s="47"/>
      <c r="HP343" s="47"/>
      <c r="HQ343" s="47"/>
      <c r="HR343" s="47"/>
      <c r="HS343" s="47"/>
      <c r="HT343" s="47"/>
      <c r="HU343" s="47"/>
      <c r="HV343" s="47"/>
      <c r="HW343" s="47"/>
      <c r="HX343" s="47"/>
      <c r="HY343" s="47"/>
      <c r="HZ343" s="47"/>
      <c r="IA343" s="47"/>
      <c r="IB343" s="47"/>
      <c r="IC343" s="47"/>
      <c r="ID343" s="47"/>
      <c r="IE343" s="47"/>
      <c r="IF343" s="47"/>
      <c r="IG343" s="47"/>
      <c r="IH343" s="47"/>
      <c r="II343" s="47"/>
      <c r="IJ343" s="47"/>
      <c r="IK343" s="47"/>
      <c r="IL343" s="47"/>
      <c r="IM343" s="47"/>
      <c r="IN343" s="47"/>
      <c r="IO343" s="47"/>
      <c r="IP343" s="47"/>
      <c r="IQ343" s="47"/>
      <c r="IR343" s="47"/>
      <c r="IS343" s="47"/>
      <c r="IT343" s="47"/>
      <c r="IU343" s="47"/>
      <c r="IV343" s="47"/>
      <c r="IW343" s="47"/>
    </row>
    <row r="344" customFormat="false" ht="12" hidden="false" customHeight="false" outlineLevel="0" collapsed="false">
      <c r="A344" s="89" t="s">
        <v>576</v>
      </c>
      <c r="B344" s="58"/>
      <c r="C344" s="58"/>
      <c r="D344" s="58"/>
      <c r="E344" s="43"/>
      <c r="F344" s="9" t="s">
        <v>577</v>
      </c>
    </row>
    <row r="345" customFormat="false" ht="12" hidden="false" customHeight="false" outlineLevel="0" collapsed="false">
      <c r="A345" s="90" t="s">
        <v>578</v>
      </c>
      <c r="B345" s="58" t="n">
        <v>66</v>
      </c>
      <c r="C345" s="108"/>
      <c r="D345" s="58" t="s">
        <v>579</v>
      </c>
      <c r="E345" s="56" t="s">
        <v>580</v>
      </c>
      <c r="F345" s="9"/>
    </row>
    <row r="346" customFormat="false" ht="12" hidden="false" customHeight="false" outlineLevel="0" collapsed="false">
      <c r="A346" s="93" t="s">
        <v>581</v>
      </c>
      <c r="B346" s="42" t="n">
        <v>67</v>
      </c>
      <c r="C346" s="108"/>
      <c r="D346" s="42" t="s">
        <v>582</v>
      </c>
      <c r="E346" s="56" t="s">
        <v>583</v>
      </c>
      <c r="F346" s="9"/>
    </row>
    <row r="347" customFormat="false" ht="12" hidden="false" customHeight="false" outlineLevel="0" collapsed="false">
      <c r="A347" s="90" t="s">
        <v>584</v>
      </c>
      <c r="B347" s="58" t="n">
        <v>68</v>
      </c>
      <c r="C347" s="109"/>
      <c r="D347" s="58" t="s">
        <v>579</v>
      </c>
      <c r="E347" s="56" t="s">
        <v>580</v>
      </c>
      <c r="F347" s="9"/>
    </row>
    <row r="348" customFormat="false" ht="12" hidden="false" customHeight="false" outlineLevel="0" collapsed="false">
      <c r="A348" s="93" t="s">
        <v>585</v>
      </c>
      <c r="B348" s="42" t="n">
        <v>69</v>
      </c>
      <c r="C348" s="108"/>
      <c r="D348" s="42" t="s">
        <v>582</v>
      </c>
      <c r="E348" s="56" t="s">
        <v>583</v>
      </c>
      <c r="F348" s="9"/>
    </row>
    <row r="349" customFormat="false" ht="12" hidden="false" customHeight="false" outlineLevel="0" collapsed="false">
      <c r="A349" s="90" t="s">
        <v>586</v>
      </c>
      <c r="B349" s="58" t="n">
        <v>70</v>
      </c>
      <c r="C349" s="109"/>
      <c r="D349" s="58" t="s">
        <v>579</v>
      </c>
      <c r="E349" s="56" t="s">
        <v>580</v>
      </c>
      <c r="F349" s="9"/>
    </row>
    <row r="350" customFormat="false" ht="12" hidden="false" customHeight="false" outlineLevel="0" collapsed="false">
      <c r="A350" s="93" t="s">
        <v>587</v>
      </c>
      <c r="B350" s="42" t="n">
        <v>71</v>
      </c>
      <c r="C350" s="108"/>
      <c r="D350" s="42" t="s">
        <v>582</v>
      </c>
      <c r="E350" s="56" t="s">
        <v>583</v>
      </c>
      <c r="F350" s="9"/>
    </row>
    <row r="351" customFormat="false" ht="12" hidden="false" customHeight="false" outlineLevel="0" collapsed="false">
      <c r="A351" s="90" t="s">
        <v>588</v>
      </c>
      <c r="B351" s="58" t="n">
        <v>72</v>
      </c>
      <c r="C351" s="109"/>
      <c r="D351" s="58" t="s">
        <v>579</v>
      </c>
      <c r="E351" s="56" t="s">
        <v>580</v>
      </c>
      <c r="F351" s="9"/>
    </row>
    <row r="352" customFormat="false" ht="12" hidden="false" customHeight="false" outlineLevel="0" collapsed="false">
      <c r="A352" s="93" t="s">
        <v>589</v>
      </c>
      <c r="B352" s="42" t="n">
        <v>73</v>
      </c>
      <c r="C352" s="108"/>
      <c r="D352" s="42" t="s">
        <v>582</v>
      </c>
      <c r="E352" s="56" t="s">
        <v>583</v>
      </c>
      <c r="F352" s="9"/>
    </row>
    <row r="353" customFormat="false" ht="12" hidden="false" customHeight="false" outlineLevel="0" collapsed="false">
      <c r="A353" s="90" t="s">
        <v>590</v>
      </c>
      <c r="B353" s="58" t="n">
        <v>74</v>
      </c>
      <c r="C353" s="109"/>
      <c r="D353" s="58" t="s">
        <v>579</v>
      </c>
      <c r="E353" s="56" t="s">
        <v>580</v>
      </c>
      <c r="F353" s="9"/>
    </row>
    <row r="354" customFormat="false" ht="12" hidden="false" customHeight="false" outlineLevel="0" collapsed="false">
      <c r="A354" s="93" t="s">
        <v>591</v>
      </c>
      <c r="B354" s="42" t="n">
        <v>75</v>
      </c>
      <c r="C354" s="108"/>
      <c r="D354" s="42" t="s">
        <v>582</v>
      </c>
      <c r="E354" s="56" t="s">
        <v>583</v>
      </c>
      <c r="F354" s="9"/>
    </row>
    <row r="355" customFormat="false" ht="12" hidden="false" customHeight="false" outlineLevel="0" collapsed="false">
      <c r="A355" s="90" t="s">
        <v>592</v>
      </c>
      <c r="B355" s="58" t="n">
        <v>76</v>
      </c>
      <c r="C355" s="109"/>
      <c r="D355" s="58" t="s">
        <v>579</v>
      </c>
      <c r="E355" s="56" t="s">
        <v>580</v>
      </c>
      <c r="F355" s="9"/>
    </row>
    <row r="356" customFormat="false" ht="12" hidden="false" customHeight="false" outlineLevel="0" collapsed="false">
      <c r="A356" s="93" t="s">
        <v>593</v>
      </c>
      <c r="B356" s="42" t="n">
        <v>77</v>
      </c>
      <c r="C356" s="108"/>
      <c r="D356" s="42" t="s">
        <v>582</v>
      </c>
      <c r="E356" s="56" t="s">
        <v>583</v>
      </c>
      <c r="F356" s="9"/>
    </row>
    <row r="357" customFormat="false" ht="12" hidden="false" customHeight="false" outlineLevel="0" collapsed="false">
      <c r="A357" s="90" t="s">
        <v>594</v>
      </c>
      <c r="B357" s="58" t="n">
        <v>78</v>
      </c>
      <c r="C357" s="109"/>
      <c r="D357" s="58" t="s">
        <v>579</v>
      </c>
      <c r="E357" s="56" t="s">
        <v>580</v>
      </c>
      <c r="F357" s="9"/>
    </row>
    <row r="358" customFormat="false" ht="12" hidden="false" customHeight="false" outlineLevel="0" collapsed="false">
      <c r="A358" s="93" t="s">
        <v>595</v>
      </c>
      <c r="B358" s="42" t="n">
        <v>79</v>
      </c>
      <c r="C358" s="108"/>
      <c r="D358" s="42" t="s">
        <v>582</v>
      </c>
      <c r="E358" s="56" t="s">
        <v>583</v>
      </c>
      <c r="F358" s="9"/>
    </row>
    <row r="359" customFormat="false" ht="12" hidden="false" customHeight="false" outlineLevel="0" collapsed="false">
      <c r="A359" s="90" t="s">
        <v>596</v>
      </c>
      <c r="B359" s="58" t="n">
        <v>80</v>
      </c>
      <c r="C359" s="109"/>
      <c r="D359" s="58" t="s">
        <v>579</v>
      </c>
      <c r="E359" s="56" t="s">
        <v>580</v>
      </c>
      <c r="F359" s="9"/>
    </row>
    <row r="360" customFormat="false" ht="12" hidden="false" customHeight="false" outlineLevel="0" collapsed="false">
      <c r="A360" s="93" t="s">
        <v>597</v>
      </c>
      <c r="B360" s="42" t="n">
        <v>81</v>
      </c>
      <c r="C360" s="108"/>
      <c r="D360" s="42" t="s">
        <v>582</v>
      </c>
      <c r="E360" s="56" t="s">
        <v>583</v>
      </c>
      <c r="F360" s="9"/>
    </row>
    <row r="361" customFormat="false" ht="12" hidden="false" customHeight="false" outlineLevel="0" collapsed="false">
      <c r="A361" s="90" t="s">
        <v>598</v>
      </c>
      <c r="B361" s="58" t="n">
        <v>82</v>
      </c>
      <c r="C361" s="109"/>
      <c r="D361" s="58" t="s">
        <v>579</v>
      </c>
      <c r="E361" s="56" t="s">
        <v>580</v>
      </c>
      <c r="F361" s="9"/>
    </row>
    <row r="362" customFormat="false" ht="12" hidden="false" customHeight="false" outlineLevel="0" collapsed="false">
      <c r="A362" s="93" t="s">
        <v>599</v>
      </c>
      <c r="B362" s="42" t="n">
        <v>83</v>
      </c>
      <c r="C362" s="108"/>
      <c r="D362" s="42" t="s">
        <v>582</v>
      </c>
      <c r="E362" s="56" t="s">
        <v>583</v>
      </c>
      <c r="F362" s="9"/>
    </row>
    <row r="363" customFormat="false" ht="12" hidden="false" customHeight="false" outlineLevel="0" collapsed="false">
      <c r="A363" s="90" t="s">
        <v>600</v>
      </c>
      <c r="B363" s="58" t="n">
        <v>84</v>
      </c>
      <c r="C363" s="109"/>
      <c r="D363" s="58" t="s">
        <v>579</v>
      </c>
      <c r="E363" s="56" t="s">
        <v>580</v>
      </c>
      <c r="F363" s="9"/>
    </row>
    <row r="364" customFormat="false" ht="12" hidden="false" customHeight="false" outlineLevel="0" collapsed="false">
      <c r="A364" s="93" t="s">
        <v>601</v>
      </c>
      <c r="B364" s="42" t="n">
        <v>85</v>
      </c>
      <c r="C364" s="108"/>
      <c r="D364" s="42" t="s">
        <v>582</v>
      </c>
      <c r="E364" s="56" t="s">
        <v>583</v>
      </c>
      <c r="F364" s="9"/>
    </row>
    <row r="365" customFormat="false" ht="12" hidden="false" customHeight="false" outlineLevel="0" collapsed="false">
      <c r="A365" s="90" t="s">
        <v>602</v>
      </c>
      <c r="B365" s="58" t="n">
        <v>86</v>
      </c>
      <c r="C365" s="109"/>
      <c r="D365" s="58" t="s">
        <v>579</v>
      </c>
      <c r="E365" s="56" t="s">
        <v>580</v>
      </c>
      <c r="F365" s="9"/>
    </row>
    <row r="366" customFormat="false" ht="12" hidden="false" customHeight="false" outlineLevel="0" collapsed="false">
      <c r="A366" s="93" t="s">
        <v>603</v>
      </c>
      <c r="B366" s="42" t="n">
        <v>87</v>
      </c>
      <c r="C366" s="108"/>
      <c r="D366" s="42" t="s">
        <v>582</v>
      </c>
      <c r="E366" s="56" t="s">
        <v>583</v>
      </c>
      <c r="F366" s="9"/>
    </row>
    <row r="367" customFormat="false" ht="12" hidden="false" customHeight="false" outlineLevel="0" collapsed="false">
      <c r="A367" s="90" t="s">
        <v>604</v>
      </c>
      <c r="B367" s="58" t="n">
        <v>88</v>
      </c>
      <c r="C367" s="109"/>
      <c r="D367" s="58" t="s">
        <v>579</v>
      </c>
      <c r="E367" s="56" t="s">
        <v>580</v>
      </c>
      <c r="F367" s="9"/>
    </row>
    <row r="368" customFormat="false" ht="12" hidden="false" customHeight="false" outlineLevel="0" collapsed="false">
      <c r="A368" s="93" t="s">
        <v>605</v>
      </c>
      <c r="B368" s="42" t="n">
        <v>89</v>
      </c>
      <c r="C368" s="108"/>
      <c r="D368" s="42" t="s">
        <v>582</v>
      </c>
      <c r="E368" s="56" t="s">
        <v>583</v>
      </c>
      <c r="F368" s="9"/>
    </row>
    <row r="369" customFormat="false" ht="12" hidden="false" customHeight="false" outlineLevel="0" collapsed="false">
      <c r="A369" s="90" t="s">
        <v>606</v>
      </c>
      <c r="B369" s="58" t="n">
        <v>90</v>
      </c>
      <c r="C369" s="109"/>
      <c r="D369" s="58" t="s">
        <v>579</v>
      </c>
      <c r="E369" s="56" t="s">
        <v>580</v>
      </c>
      <c r="F369" s="9"/>
    </row>
    <row r="370" customFormat="false" ht="12" hidden="false" customHeight="false" outlineLevel="0" collapsed="false">
      <c r="A370" s="93" t="s">
        <v>607</v>
      </c>
      <c r="B370" s="42" t="n">
        <v>91</v>
      </c>
      <c r="C370" s="108"/>
      <c r="D370" s="42" t="s">
        <v>582</v>
      </c>
      <c r="E370" s="56" t="s">
        <v>583</v>
      </c>
      <c r="F370" s="9"/>
    </row>
    <row r="371" customFormat="false" ht="12" hidden="false" customHeight="false" outlineLevel="0" collapsed="false">
      <c r="A371" s="90" t="s">
        <v>608</v>
      </c>
      <c r="B371" s="58" t="n">
        <v>92</v>
      </c>
      <c r="C371" s="109"/>
      <c r="D371" s="58" t="s">
        <v>579</v>
      </c>
      <c r="E371" s="56" t="s">
        <v>580</v>
      </c>
      <c r="F371" s="9"/>
    </row>
    <row r="372" customFormat="false" ht="12" hidden="false" customHeight="false" outlineLevel="0" collapsed="false">
      <c r="A372" s="93" t="s">
        <v>609</v>
      </c>
      <c r="B372" s="42" t="n">
        <v>93</v>
      </c>
      <c r="C372" s="108"/>
      <c r="D372" s="42" t="s">
        <v>582</v>
      </c>
      <c r="E372" s="56" t="s">
        <v>583</v>
      </c>
      <c r="F372" s="9"/>
    </row>
    <row r="373" customFormat="false" ht="12" hidden="false" customHeight="false" outlineLevel="0" collapsed="false">
      <c r="A373" s="90" t="s">
        <v>610</v>
      </c>
      <c r="B373" s="58" t="n">
        <v>94</v>
      </c>
      <c r="C373" s="109"/>
      <c r="D373" s="58" t="s">
        <v>579</v>
      </c>
      <c r="E373" s="56" t="s">
        <v>580</v>
      </c>
      <c r="F373" s="9"/>
    </row>
    <row r="374" customFormat="false" ht="12" hidden="false" customHeight="false" outlineLevel="0" collapsed="false">
      <c r="A374" s="93" t="s">
        <v>611</v>
      </c>
      <c r="B374" s="42" t="n">
        <v>95</v>
      </c>
      <c r="C374" s="108"/>
      <c r="D374" s="42" t="s">
        <v>582</v>
      </c>
      <c r="E374" s="56" t="s">
        <v>583</v>
      </c>
      <c r="F374" s="9"/>
    </row>
    <row r="375" customFormat="false" ht="12" hidden="false" customHeight="false" outlineLevel="0" collapsed="false">
      <c r="A375" s="90" t="s">
        <v>612</v>
      </c>
      <c r="B375" s="58" t="n">
        <v>96</v>
      </c>
      <c r="C375" s="109"/>
      <c r="D375" s="58" t="s">
        <v>579</v>
      </c>
      <c r="E375" s="56" t="s">
        <v>580</v>
      </c>
      <c r="F375" s="9"/>
    </row>
    <row r="376" customFormat="false" ht="12" hidden="false" customHeight="false" outlineLevel="0" collapsed="false">
      <c r="A376" s="93" t="s">
        <v>613</v>
      </c>
      <c r="B376" s="42" t="n">
        <v>97</v>
      </c>
      <c r="C376" s="108"/>
      <c r="D376" s="42" t="s">
        <v>582</v>
      </c>
      <c r="E376" s="56" t="s">
        <v>583</v>
      </c>
      <c r="F376" s="9"/>
    </row>
    <row r="377" customFormat="false" ht="12" hidden="false" customHeight="false" outlineLevel="0" collapsed="false">
      <c r="A377" s="90" t="s">
        <v>614</v>
      </c>
      <c r="B377" s="58" t="n">
        <v>98</v>
      </c>
      <c r="C377" s="109"/>
      <c r="D377" s="58" t="s">
        <v>579</v>
      </c>
      <c r="E377" s="56" t="s">
        <v>580</v>
      </c>
      <c r="F377" s="9"/>
    </row>
    <row r="378" customFormat="false" ht="12" hidden="false" customHeight="false" outlineLevel="0" collapsed="false">
      <c r="A378" s="93" t="s">
        <v>615</v>
      </c>
      <c r="B378" s="42" t="n">
        <v>99</v>
      </c>
      <c r="C378" s="108"/>
      <c r="D378" s="42" t="s">
        <v>582</v>
      </c>
      <c r="E378" s="56" t="s">
        <v>583</v>
      </c>
      <c r="F378" s="9"/>
    </row>
    <row r="379" customFormat="false" ht="12" hidden="false" customHeight="false" outlineLevel="0" collapsed="false">
      <c r="A379" s="90" t="s">
        <v>616</v>
      </c>
      <c r="B379" s="58" t="n">
        <v>100</v>
      </c>
      <c r="C379" s="109"/>
      <c r="D379" s="58" t="s">
        <v>579</v>
      </c>
      <c r="E379" s="56" t="s">
        <v>580</v>
      </c>
      <c r="F379" s="9"/>
    </row>
    <row r="380" customFormat="false" ht="12" hidden="false" customHeight="false" outlineLevel="0" collapsed="false">
      <c r="A380" s="93" t="s">
        <v>617</v>
      </c>
      <c r="B380" s="42" t="n">
        <v>101</v>
      </c>
      <c r="C380" s="108"/>
      <c r="D380" s="42" t="s">
        <v>582</v>
      </c>
      <c r="E380" s="56" t="s">
        <v>583</v>
      </c>
      <c r="F380" s="9"/>
    </row>
    <row r="381" customFormat="false" ht="12" hidden="false" customHeight="false" outlineLevel="0" collapsed="false">
      <c r="A381" s="90" t="s">
        <v>618</v>
      </c>
      <c r="B381" s="58" t="n">
        <v>102</v>
      </c>
      <c r="C381" s="109"/>
      <c r="D381" s="58" t="s">
        <v>579</v>
      </c>
      <c r="E381" s="56" t="s">
        <v>580</v>
      </c>
      <c r="F381" s="9"/>
    </row>
    <row r="382" customFormat="false" ht="12" hidden="false" customHeight="false" outlineLevel="0" collapsed="false">
      <c r="A382" s="93" t="s">
        <v>619</v>
      </c>
      <c r="B382" s="42" t="n">
        <v>103</v>
      </c>
      <c r="C382" s="108"/>
      <c r="D382" s="42" t="s">
        <v>582</v>
      </c>
      <c r="E382" s="56" t="s">
        <v>583</v>
      </c>
      <c r="F382" s="9"/>
    </row>
    <row r="383" customFormat="false" ht="12" hidden="false" customHeight="false" outlineLevel="0" collapsed="false">
      <c r="A383" s="90" t="s">
        <v>620</v>
      </c>
      <c r="B383" s="58" t="n">
        <v>104</v>
      </c>
      <c r="C383" s="109"/>
      <c r="D383" s="58" t="s">
        <v>579</v>
      </c>
      <c r="E383" s="56" t="s">
        <v>580</v>
      </c>
      <c r="F383" s="9"/>
    </row>
    <row r="384" customFormat="false" ht="12" hidden="false" customHeight="false" outlineLevel="0" collapsed="false">
      <c r="A384" s="93" t="s">
        <v>621</v>
      </c>
      <c r="B384" s="42" t="n">
        <v>105</v>
      </c>
      <c r="C384" s="108"/>
      <c r="D384" s="42" t="s">
        <v>582</v>
      </c>
      <c r="E384" s="56" t="s">
        <v>583</v>
      </c>
      <c r="F384" s="9"/>
    </row>
    <row r="385" customFormat="false" ht="12" hidden="false" customHeight="false" outlineLevel="0" collapsed="false">
      <c r="A385" s="110" t="s">
        <v>622</v>
      </c>
      <c r="B385" s="58"/>
      <c r="C385" s="58"/>
      <c r="D385" s="58"/>
      <c r="E385" s="56"/>
      <c r="F385" s="9" t="s">
        <v>623</v>
      </c>
    </row>
    <row r="386" customFormat="false" ht="12" hidden="false" customHeight="false" outlineLevel="0" collapsed="false">
      <c r="A386" s="90" t="s">
        <v>624</v>
      </c>
      <c r="B386" s="58" t="n">
        <v>106</v>
      </c>
      <c r="C386" s="111"/>
      <c r="D386" s="58" t="s">
        <v>255</v>
      </c>
      <c r="E386" s="56" t="s">
        <v>625</v>
      </c>
      <c r="F386" s="9" t="s">
        <v>626</v>
      </c>
    </row>
    <row r="387" customFormat="false" ht="12" hidden="false" customHeight="false" outlineLevel="0" collapsed="false">
      <c r="A387" s="90" t="s">
        <v>627</v>
      </c>
      <c r="B387" s="58" t="n">
        <v>107</v>
      </c>
      <c r="C387" s="111"/>
      <c r="D387" s="58" t="s">
        <v>255</v>
      </c>
      <c r="E387" s="56" t="s">
        <v>628</v>
      </c>
      <c r="F387" s="9" t="s">
        <v>629</v>
      </c>
    </row>
    <row r="388" customFormat="false" ht="12" hidden="false" customHeight="false" outlineLevel="0" collapsed="false">
      <c r="A388" s="90" t="s">
        <v>630</v>
      </c>
      <c r="B388" s="58" t="n">
        <v>108</v>
      </c>
      <c r="C388" s="111"/>
      <c r="D388" s="58" t="s">
        <v>255</v>
      </c>
      <c r="E388" s="56" t="s">
        <v>631</v>
      </c>
      <c r="F388" s="9" t="s">
        <v>632</v>
      </c>
    </row>
    <row r="389" customFormat="false" ht="12" hidden="false" customHeight="false" outlineLevel="0" collapsed="false">
      <c r="A389" s="93" t="s">
        <v>633</v>
      </c>
      <c r="B389" s="42" t="n">
        <v>109</v>
      </c>
      <c r="C389" s="111"/>
      <c r="D389" s="42" t="s">
        <v>255</v>
      </c>
      <c r="E389" s="56" t="s">
        <v>634</v>
      </c>
      <c r="F389" s="9" t="s">
        <v>635</v>
      </c>
    </row>
    <row r="390" customFormat="false" ht="13" hidden="false" customHeight="false" outlineLevel="0" collapsed="false">
      <c r="A390" s="68" t="s">
        <v>246</v>
      </c>
      <c r="B390" s="112" t="n">
        <v>109</v>
      </c>
      <c r="C390" s="70" t="s">
        <v>247</v>
      </c>
      <c r="D390" s="113" t="n">
        <v>109</v>
      </c>
      <c r="E390" s="26"/>
      <c r="F390" s="46" t="s">
        <v>112</v>
      </c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28"/>
      <c r="DX390" s="28"/>
      <c r="DY390" s="28"/>
      <c r="DZ390" s="28"/>
      <c r="EA390" s="28"/>
      <c r="EB390" s="28"/>
      <c r="EC390" s="28"/>
      <c r="ED390" s="28"/>
      <c r="EE390" s="28"/>
      <c r="EF390" s="28"/>
      <c r="EG390" s="28"/>
      <c r="EH390" s="28"/>
      <c r="EI390" s="28"/>
      <c r="EJ390" s="28"/>
      <c r="EK390" s="28"/>
      <c r="EL390" s="28"/>
      <c r="EM390" s="28"/>
      <c r="EN390" s="28"/>
      <c r="EO390" s="28"/>
      <c r="EP390" s="28"/>
      <c r="EQ390" s="28"/>
      <c r="ER390" s="28"/>
      <c r="ES390" s="28"/>
      <c r="ET390" s="28"/>
      <c r="EU390" s="28"/>
      <c r="EV390" s="28"/>
      <c r="EW390" s="28"/>
      <c r="EX390" s="28"/>
      <c r="EY390" s="28"/>
      <c r="EZ390" s="28"/>
      <c r="FA390" s="28"/>
      <c r="FB390" s="28"/>
      <c r="FC390" s="28"/>
      <c r="FD390" s="28"/>
      <c r="FE390" s="28"/>
      <c r="FF390" s="28"/>
      <c r="FG390" s="28"/>
      <c r="FH390" s="28"/>
      <c r="FI390" s="28"/>
      <c r="FJ390" s="28"/>
      <c r="FK390" s="28"/>
      <c r="FL390" s="28"/>
      <c r="FM390" s="28"/>
      <c r="FN390" s="28"/>
      <c r="FO390" s="28"/>
      <c r="FP390" s="28"/>
      <c r="FQ390" s="28"/>
      <c r="FR390" s="28"/>
      <c r="FS390" s="28"/>
      <c r="FT390" s="28"/>
      <c r="FU390" s="28"/>
      <c r="FV390" s="28"/>
      <c r="FW390" s="28"/>
      <c r="FX390" s="28"/>
      <c r="FY390" s="28"/>
      <c r="FZ390" s="28"/>
      <c r="GA390" s="28"/>
      <c r="GB390" s="28"/>
      <c r="GC390" s="28"/>
      <c r="GD390" s="28"/>
      <c r="GE390" s="28"/>
      <c r="GF390" s="28"/>
      <c r="GG390" s="28"/>
      <c r="GH390" s="28"/>
      <c r="GI390" s="28"/>
      <c r="GJ390" s="28"/>
      <c r="GK390" s="28"/>
      <c r="GL390" s="28"/>
      <c r="GM390" s="28"/>
      <c r="GN390" s="28"/>
      <c r="GO390" s="28"/>
      <c r="GP390" s="28"/>
      <c r="GQ390" s="28"/>
      <c r="GR390" s="28"/>
      <c r="GS390" s="28"/>
      <c r="GT390" s="28"/>
      <c r="GU390" s="28"/>
      <c r="GV390" s="28"/>
      <c r="GW390" s="28"/>
      <c r="GX390" s="28"/>
      <c r="GY390" s="28"/>
      <c r="GZ390" s="28"/>
      <c r="HA390" s="28"/>
      <c r="HB390" s="28"/>
      <c r="HC390" s="28"/>
      <c r="HD390" s="28"/>
      <c r="HE390" s="28"/>
      <c r="HF390" s="28"/>
      <c r="HG390" s="28"/>
      <c r="HH390" s="28"/>
      <c r="HI390" s="28"/>
      <c r="HJ390" s="28"/>
      <c r="HK390" s="28"/>
      <c r="HL390" s="28"/>
      <c r="HM390" s="28"/>
      <c r="HN390" s="28"/>
      <c r="HO390" s="28"/>
      <c r="HP390" s="28"/>
      <c r="HQ390" s="28"/>
      <c r="HR390" s="28"/>
      <c r="HS390" s="28"/>
      <c r="HT390" s="28"/>
      <c r="HU390" s="28"/>
      <c r="HV390" s="28"/>
      <c r="HW390" s="28"/>
      <c r="HX390" s="28"/>
      <c r="HY390" s="28"/>
      <c r="HZ390" s="28"/>
      <c r="IA390" s="28"/>
      <c r="IB390" s="28"/>
      <c r="IC390" s="28"/>
      <c r="ID390" s="28"/>
      <c r="IE390" s="28"/>
      <c r="IF390" s="28"/>
      <c r="IG390" s="28"/>
      <c r="IH390" s="28"/>
      <c r="II390" s="28"/>
      <c r="IJ390" s="28"/>
      <c r="IK390" s="28"/>
      <c r="IL390" s="28"/>
      <c r="IM390" s="28"/>
      <c r="IN390" s="28"/>
      <c r="IO390" s="28"/>
      <c r="IP390" s="28"/>
      <c r="IQ390" s="28"/>
      <c r="IR390" s="28"/>
      <c r="IS390" s="28"/>
      <c r="IT390" s="28"/>
      <c r="IU390" s="28"/>
      <c r="IV390" s="28"/>
      <c r="IW390" s="28"/>
    </row>
    <row r="391" customFormat="false" ht="23" hidden="false" customHeight="false" outlineLevel="0" collapsed="false">
      <c r="A391" s="114" t="s">
        <v>636</v>
      </c>
      <c r="B391" s="115"/>
      <c r="C391" s="115"/>
      <c r="D391" s="61"/>
      <c r="E391" s="59" t="s">
        <v>637</v>
      </c>
      <c r="F391" s="85" t="s">
        <v>638</v>
      </c>
    </row>
    <row r="392" customFormat="false" ht="12" hidden="false" customHeight="false" outlineLevel="0" collapsed="false">
      <c r="A392" s="110" t="s">
        <v>639</v>
      </c>
      <c r="B392" s="58"/>
      <c r="C392" s="58"/>
      <c r="D392" s="58"/>
      <c r="E392" s="56"/>
      <c r="F392" s="9" t="s">
        <v>640</v>
      </c>
    </row>
    <row r="393" customFormat="false" ht="12" hidden="false" customHeight="false" outlineLevel="0" collapsed="false">
      <c r="A393" s="116" t="s">
        <v>641</v>
      </c>
      <c r="B393" s="58" t="n">
        <v>1</v>
      </c>
      <c r="C393" s="111"/>
      <c r="D393" s="58" t="s">
        <v>255</v>
      </c>
      <c r="E393" s="56" t="s">
        <v>642</v>
      </c>
      <c r="F393" s="9" t="s">
        <v>643</v>
      </c>
    </row>
    <row r="394" customFormat="false" ht="12" hidden="false" customHeight="false" outlineLevel="0" collapsed="false">
      <c r="A394" s="117" t="s">
        <v>644</v>
      </c>
      <c r="B394" s="42" t="n">
        <v>2</v>
      </c>
      <c r="C394" s="111"/>
      <c r="D394" s="42" t="s">
        <v>255</v>
      </c>
      <c r="E394" s="56" t="s">
        <v>645</v>
      </c>
      <c r="F394" s="9" t="s">
        <v>646</v>
      </c>
    </row>
    <row r="395" customFormat="false" ht="12" hidden="false" customHeight="false" outlineLevel="0" collapsed="false">
      <c r="A395" s="34" t="s">
        <v>647</v>
      </c>
      <c r="B395" s="31"/>
      <c r="C395" s="78" t="n">
        <f aca="false">C258-C339</f>
        <v>0</v>
      </c>
      <c r="D395" s="61" t="s">
        <v>255</v>
      </c>
      <c r="E395" s="34" t="s">
        <v>648</v>
      </c>
      <c r="F395" s="46" t="s">
        <v>61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  <c r="BT395" s="47"/>
      <c r="BU395" s="47"/>
      <c r="BV395" s="47"/>
      <c r="BW395" s="47"/>
      <c r="BX395" s="47"/>
      <c r="BY395" s="47"/>
      <c r="BZ395" s="47"/>
      <c r="CA395" s="47"/>
      <c r="CB395" s="47"/>
      <c r="CC395" s="47"/>
      <c r="CD395" s="47"/>
      <c r="CE395" s="47"/>
      <c r="CF395" s="47"/>
      <c r="CG395" s="47"/>
      <c r="CH395" s="47"/>
      <c r="CI395" s="47"/>
      <c r="CJ395" s="47"/>
      <c r="CK395" s="47"/>
      <c r="CL395" s="47"/>
      <c r="CM395" s="47"/>
      <c r="CN395" s="47"/>
      <c r="CO395" s="47"/>
      <c r="CP395" s="47"/>
      <c r="CQ395" s="47"/>
      <c r="CR395" s="47"/>
      <c r="CS395" s="47"/>
      <c r="CT395" s="47"/>
      <c r="CU395" s="47"/>
      <c r="CV395" s="47"/>
      <c r="CW395" s="47"/>
      <c r="CX395" s="47"/>
      <c r="CY395" s="47"/>
      <c r="CZ395" s="47"/>
      <c r="DA395" s="47"/>
      <c r="DB395" s="47"/>
      <c r="DC395" s="47"/>
      <c r="DD395" s="47"/>
      <c r="DE395" s="47"/>
      <c r="DF395" s="47"/>
      <c r="DG395" s="47"/>
      <c r="DH395" s="47"/>
      <c r="DI395" s="47"/>
      <c r="DJ395" s="47"/>
      <c r="DK395" s="47"/>
      <c r="DL395" s="47"/>
      <c r="DM395" s="47"/>
      <c r="DN395" s="47"/>
      <c r="DO395" s="47"/>
      <c r="DP395" s="47"/>
      <c r="DQ395" s="47"/>
      <c r="DR395" s="47"/>
      <c r="DS395" s="47"/>
      <c r="DT395" s="47"/>
      <c r="DU395" s="47"/>
      <c r="DV395" s="47"/>
      <c r="DW395" s="47"/>
      <c r="DX395" s="47"/>
      <c r="DY395" s="47"/>
      <c r="DZ395" s="47"/>
      <c r="EA395" s="47"/>
      <c r="EB395" s="47"/>
      <c r="EC395" s="47"/>
      <c r="ED395" s="47"/>
      <c r="EE395" s="47"/>
      <c r="EF395" s="47"/>
      <c r="EG395" s="47"/>
      <c r="EH395" s="47"/>
      <c r="EI395" s="47"/>
      <c r="EJ395" s="47"/>
      <c r="EK395" s="47"/>
      <c r="EL395" s="47"/>
      <c r="EM395" s="47"/>
      <c r="EN395" s="47"/>
      <c r="EO395" s="47"/>
      <c r="EP395" s="47"/>
      <c r="EQ395" s="47"/>
      <c r="ER395" s="47"/>
      <c r="ES395" s="47"/>
      <c r="ET395" s="47"/>
      <c r="EU395" s="47"/>
      <c r="EV395" s="47"/>
      <c r="EW395" s="47"/>
      <c r="EX395" s="47"/>
      <c r="EY395" s="47"/>
      <c r="EZ395" s="47"/>
      <c r="FA395" s="47"/>
      <c r="FB395" s="47"/>
      <c r="FC395" s="47"/>
      <c r="FD395" s="47"/>
      <c r="FE395" s="47"/>
      <c r="FF395" s="47"/>
      <c r="FG395" s="47"/>
      <c r="FH395" s="47"/>
      <c r="FI395" s="47"/>
      <c r="FJ395" s="47"/>
      <c r="FK395" s="47"/>
      <c r="FL395" s="47"/>
      <c r="FM395" s="47"/>
      <c r="FN395" s="47"/>
      <c r="FO395" s="47"/>
      <c r="FP395" s="47"/>
      <c r="FQ395" s="47"/>
      <c r="FR395" s="47"/>
      <c r="FS395" s="47"/>
      <c r="FT395" s="47"/>
      <c r="FU395" s="47"/>
      <c r="FV395" s="47"/>
      <c r="FW395" s="47"/>
      <c r="FX395" s="47"/>
      <c r="FY395" s="47"/>
      <c r="FZ395" s="47"/>
      <c r="GA395" s="47"/>
      <c r="GB395" s="47"/>
      <c r="GC395" s="47"/>
      <c r="GD395" s="47"/>
      <c r="GE395" s="47"/>
      <c r="GF395" s="47"/>
      <c r="GG395" s="47"/>
      <c r="GH395" s="47"/>
      <c r="GI395" s="47"/>
      <c r="GJ395" s="47"/>
      <c r="GK395" s="47"/>
      <c r="GL395" s="47"/>
      <c r="GM395" s="47"/>
      <c r="GN395" s="47"/>
      <c r="GO395" s="47"/>
      <c r="GP395" s="47"/>
      <c r="GQ395" s="47"/>
      <c r="GR395" s="47"/>
      <c r="GS395" s="47"/>
      <c r="GT395" s="47"/>
      <c r="GU395" s="47"/>
      <c r="GV395" s="47"/>
      <c r="GW395" s="47"/>
      <c r="GX395" s="47"/>
      <c r="GY395" s="47"/>
      <c r="GZ395" s="47"/>
      <c r="HA395" s="47"/>
      <c r="HB395" s="47"/>
      <c r="HC395" s="47"/>
      <c r="HD395" s="47"/>
      <c r="HE395" s="47"/>
      <c r="HF395" s="47"/>
      <c r="HG395" s="47"/>
      <c r="HH395" s="47"/>
      <c r="HI395" s="47"/>
      <c r="HJ395" s="47"/>
      <c r="HK395" s="47"/>
      <c r="HL395" s="47"/>
      <c r="HM395" s="47"/>
      <c r="HN395" s="47"/>
      <c r="HO395" s="47"/>
      <c r="HP395" s="47"/>
      <c r="HQ395" s="47"/>
      <c r="HR395" s="47"/>
      <c r="HS395" s="47"/>
      <c r="HT395" s="47"/>
      <c r="HU395" s="47"/>
      <c r="HV395" s="47"/>
      <c r="HW395" s="47"/>
      <c r="HX395" s="47"/>
      <c r="HY395" s="47"/>
      <c r="HZ395" s="47"/>
      <c r="IA395" s="47"/>
      <c r="IB395" s="47"/>
      <c r="IC395" s="47"/>
      <c r="ID395" s="47"/>
      <c r="IE395" s="47"/>
      <c r="IF395" s="47"/>
      <c r="IG395" s="47"/>
      <c r="IH395" s="47"/>
      <c r="II395" s="47"/>
      <c r="IJ395" s="47"/>
      <c r="IK395" s="47"/>
      <c r="IL395" s="47"/>
      <c r="IM395" s="47"/>
      <c r="IN395" s="47"/>
      <c r="IO395" s="47"/>
      <c r="IP395" s="47"/>
      <c r="IQ395" s="47"/>
      <c r="IR395" s="47"/>
      <c r="IS395" s="47"/>
      <c r="IT395" s="47"/>
      <c r="IU395" s="47"/>
      <c r="IV395" s="47"/>
      <c r="IW395" s="47"/>
    </row>
    <row r="396" customFormat="false" ht="12" hidden="false" customHeight="false" outlineLevel="0" collapsed="false">
      <c r="A396" s="66" t="s">
        <v>649</v>
      </c>
      <c r="B396" s="49"/>
      <c r="C396" s="76" t="n">
        <f aca="false">C259-C339</f>
        <v>0</v>
      </c>
      <c r="D396" s="51" t="s">
        <v>255</v>
      </c>
      <c r="E396" s="34" t="s">
        <v>650</v>
      </c>
      <c r="F396" s="46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  <c r="BT396" s="47"/>
      <c r="BU396" s="47"/>
      <c r="BV396" s="47"/>
      <c r="BW396" s="47"/>
      <c r="BX396" s="47"/>
      <c r="BY396" s="47"/>
      <c r="BZ396" s="47"/>
      <c r="CA396" s="47"/>
      <c r="CB396" s="47"/>
      <c r="CC396" s="47"/>
      <c r="CD396" s="47"/>
      <c r="CE396" s="47"/>
      <c r="CF396" s="47"/>
      <c r="CG396" s="47"/>
      <c r="CH396" s="47"/>
      <c r="CI396" s="47"/>
      <c r="CJ396" s="47"/>
      <c r="CK396" s="47"/>
      <c r="CL396" s="47"/>
      <c r="CM396" s="47"/>
      <c r="CN396" s="47"/>
      <c r="CO396" s="47"/>
      <c r="CP396" s="47"/>
      <c r="CQ396" s="47"/>
      <c r="CR396" s="47"/>
      <c r="CS396" s="47"/>
      <c r="CT396" s="47"/>
      <c r="CU396" s="47"/>
      <c r="CV396" s="47"/>
      <c r="CW396" s="47"/>
      <c r="CX396" s="47"/>
      <c r="CY396" s="47"/>
      <c r="CZ396" s="47"/>
      <c r="DA396" s="47"/>
      <c r="DB396" s="47"/>
      <c r="DC396" s="47"/>
      <c r="DD396" s="47"/>
      <c r="DE396" s="47"/>
      <c r="DF396" s="47"/>
      <c r="DG396" s="47"/>
      <c r="DH396" s="47"/>
      <c r="DI396" s="47"/>
      <c r="DJ396" s="47"/>
      <c r="DK396" s="47"/>
      <c r="DL396" s="47"/>
      <c r="DM396" s="47"/>
      <c r="DN396" s="47"/>
      <c r="DO396" s="47"/>
      <c r="DP396" s="47"/>
      <c r="DQ396" s="47"/>
      <c r="DR396" s="47"/>
      <c r="DS396" s="47"/>
      <c r="DT396" s="47"/>
      <c r="DU396" s="47"/>
      <c r="DV396" s="47"/>
      <c r="DW396" s="47"/>
      <c r="DX396" s="47"/>
      <c r="DY396" s="47"/>
      <c r="DZ396" s="47"/>
      <c r="EA396" s="47"/>
      <c r="EB396" s="47"/>
      <c r="EC396" s="47"/>
      <c r="ED396" s="47"/>
      <c r="EE396" s="47"/>
      <c r="EF396" s="47"/>
      <c r="EG396" s="47"/>
      <c r="EH396" s="47"/>
      <c r="EI396" s="47"/>
      <c r="EJ396" s="47"/>
      <c r="EK396" s="47"/>
      <c r="EL396" s="47"/>
      <c r="EM396" s="47"/>
      <c r="EN396" s="47"/>
      <c r="EO396" s="47"/>
      <c r="EP396" s="47"/>
      <c r="EQ396" s="47"/>
      <c r="ER396" s="47"/>
      <c r="ES396" s="47"/>
      <c r="ET396" s="47"/>
      <c r="EU396" s="47"/>
      <c r="EV396" s="47"/>
      <c r="EW396" s="47"/>
      <c r="EX396" s="47"/>
      <c r="EY396" s="47"/>
      <c r="EZ396" s="47"/>
      <c r="FA396" s="47"/>
      <c r="FB396" s="47"/>
      <c r="FC396" s="47"/>
      <c r="FD396" s="47"/>
      <c r="FE396" s="47"/>
      <c r="FF396" s="47"/>
      <c r="FG396" s="47"/>
      <c r="FH396" s="47"/>
      <c r="FI396" s="47"/>
      <c r="FJ396" s="47"/>
      <c r="FK396" s="47"/>
      <c r="FL396" s="47"/>
      <c r="FM396" s="47"/>
      <c r="FN396" s="47"/>
      <c r="FO396" s="47"/>
      <c r="FP396" s="47"/>
      <c r="FQ396" s="47"/>
      <c r="FR396" s="47"/>
      <c r="FS396" s="47"/>
      <c r="FT396" s="47"/>
      <c r="FU396" s="47"/>
      <c r="FV396" s="47"/>
      <c r="FW396" s="47"/>
      <c r="FX396" s="47"/>
      <c r="FY396" s="47"/>
      <c r="FZ396" s="47"/>
      <c r="GA396" s="47"/>
      <c r="GB396" s="47"/>
      <c r="GC396" s="47"/>
      <c r="GD396" s="47"/>
      <c r="GE396" s="47"/>
      <c r="GF396" s="47"/>
      <c r="GG396" s="47"/>
      <c r="GH396" s="47"/>
      <c r="GI396" s="47"/>
      <c r="GJ396" s="47"/>
      <c r="GK396" s="47"/>
      <c r="GL396" s="47"/>
      <c r="GM396" s="47"/>
      <c r="GN396" s="47"/>
      <c r="GO396" s="47"/>
      <c r="GP396" s="47"/>
      <c r="GQ396" s="47"/>
      <c r="GR396" s="47"/>
      <c r="GS396" s="47"/>
      <c r="GT396" s="47"/>
      <c r="GU396" s="47"/>
      <c r="GV396" s="47"/>
      <c r="GW396" s="47"/>
      <c r="GX396" s="47"/>
      <c r="GY396" s="47"/>
      <c r="GZ396" s="47"/>
      <c r="HA396" s="47"/>
      <c r="HB396" s="47"/>
      <c r="HC396" s="47"/>
      <c r="HD396" s="47"/>
      <c r="HE396" s="47"/>
      <c r="HF396" s="47"/>
      <c r="HG396" s="47"/>
      <c r="HH396" s="47"/>
      <c r="HI396" s="47"/>
      <c r="HJ396" s="47"/>
      <c r="HK396" s="47"/>
      <c r="HL396" s="47"/>
      <c r="HM396" s="47"/>
      <c r="HN396" s="47"/>
      <c r="HO396" s="47"/>
      <c r="HP396" s="47"/>
      <c r="HQ396" s="47"/>
      <c r="HR396" s="47"/>
      <c r="HS396" s="47"/>
      <c r="HT396" s="47"/>
      <c r="HU396" s="47"/>
      <c r="HV396" s="47"/>
      <c r="HW396" s="47"/>
      <c r="HX396" s="47"/>
      <c r="HY396" s="47"/>
      <c r="HZ396" s="47"/>
      <c r="IA396" s="47"/>
      <c r="IB396" s="47"/>
      <c r="IC396" s="47"/>
      <c r="ID396" s="47"/>
      <c r="IE396" s="47"/>
      <c r="IF396" s="47"/>
      <c r="IG396" s="47"/>
      <c r="IH396" s="47"/>
      <c r="II396" s="47"/>
      <c r="IJ396" s="47"/>
      <c r="IK396" s="47"/>
      <c r="IL396" s="47"/>
      <c r="IM396" s="47"/>
      <c r="IN396" s="47"/>
      <c r="IO396" s="47"/>
      <c r="IP396" s="47"/>
      <c r="IQ396" s="47"/>
      <c r="IR396" s="47"/>
      <c r="IS396" s="47"/>
      <c r="IT396" s="47"/>
      <c r="IU396" s="47"/>
      <c r="IV396" s="47"/>
      <c r="IW396" s="47"/>
    </row>
    <row r="397" customFormat="false" ht="13" hidden="false" customHeight="false" outlineLevel="0" collapsed="false">
      <c r="A397" s="68" t="s">
        <v>246</v>
      </c>
      <c r="B397" s="69" t="n">
        <v>2</v>
      </c>
      <c r="C397" s="70" t="s">
        <v>247</v>
      </c>
      <c r="D397" s="71" t="n">
        <v>2</v>
      </c>
      <c r="E397" s="26"/>
      <c r="F397" s="9"/>
    </row>
    <row r="398" customFormat="false" ht="16" hidden="false" customHeight="false" outlineLevel="0" collapsed="false">
      <c r="A398" s="118" t="s">
        <v>651</v>
      </c>
      <c r="B398" s="6"/>
      <c r="C398" s="7"/>
      <c r="D398" s="8"/>
      <c r="E398" s="15" t="s">
        <v>652</v>
      </c>
      <c r="F398" s="9" t="s">
        <v>653</v>
      </c>
    </row>
    <row r="399" customFormat="false" ht="12" hidden="false" customHeight="false" outlineLevel="0" collapsed="false">
      <c r="A399" s="89" t="s">
        <v>654</v>
      </c>
      <c r="B399" s="6"/>
      <c r="C399" s="7"/>
      <c r="D399" s="8"/>
      <c r="E399" s="15" t="s">
        <v>452</v>
      </c>
      <c r="F399" s="9" t="s">
        <v>655</v>
      </c>
    </row>
    <row r="400" customFormat="false" ht="12" hidden="false" customHeight="false" outlineLevel="0" collapsed="false">
      <c r="A400" s="65" t="s">
        <v>656</v>
      </c>
      <c r="B400" s="6" t="n">
        <v>1</v>
      </c>
      <c r="C400" s="119"/>
      <c r="D400" s="8" t="s">
        <v>657</v>
      </c>
      <c r="E400" s="56" t="s">
        <v>658</v>
      </c>
      <c r="F400" s="9"/>
    </row>
    <row r="401" customFormat="false" ht="12" hidden="false" customHeight="false" outlineLevel="0" collapsed="false">
      <c r="A401" s="65" t="s">
        <v>659</v>
      </c>
      <c r="B401" s="6" t="n">
        <v>2</v>
      </c>
      <c r="C401" s="119"/>
      <c r="D401" s="8" t="s">
        <v>657</v>
      </c>
      <c r="E401" s="56" t="s">
        <v>658</v>
      </c>
      <c r="F401" s="9"/>
    </row>
    <row r="402" customFormat="false" ht="12" hidden="false" customHeight="false" outlineLevel="0" collapsed="false">
      <c r="A402" s="65" t="s">
        <v>660</v>
      </c>
      <c r="B402" s="6" t="n">
        <v>3</v>
      </c>
      <c r="C402" s="119"/>
      <c r="D402" s="8" t="s">
        <v>657</v>
      </c>
      <c r="E402" s="56" t="s">
        <v>661</v>
      </c>
      <c r="F402" s="9"/>
    </row>
    <row r="403" customFormat="false" ht="12" hidden="false" customHeight="false" outlineLevel="0" collapsed="false">
      <c r="A403" s="65" t="s">
        <v>662</v>
      </c>
      <c r="B403" s="6" t="n">
        <v>4</v>
      </c>
      <c r="C403" s="119"/>
      <c r="D403" s="8" t="s">
        <v>657</v>
      </c>
      <c r="E403" s="56" t="s">
        <v>661</v>
      </c>
      <c r="F403" s="9"/>
    </row>
    <row r="404" customFormat="false" ht="12" hidden="false" customHeight="false" outlineLevel="0" collapsed="false">
      <c r="A404" s="120" t="s">
        <v>663</v>
      </c>
      <c r="B404" s="41" t="n">
        <v>5</v>
      </c>
      <c r="C404" s="119"/>
      <c r="D404" s="42" t="s">
        <v>657</v>
      </c>
      <c r="E404" s="56" t="s">
        <v>664</v>
      </c>
      <c r="F404" s="9"/>
    </row>
    <row r="405" customFormat="false" ht="12" hidden="false" customHeight="false" outlineLevel="0" collapsed="false">
      <c r="A405" s="121" t="s">
        <v>665</v>
      </c>
      <c r="B405" s="102"/>
      <c r="C405" s="122" t="n">
        <f aca="false">SUM(C400:C404)</f>
        <v>0</v>
      </c>
      <c r="D405" s="104" t="s">
        <v>657</v>
      </c>
      <c r="E405" s="34" t="s">
        <v>666</v>
      </c>
      <c r="F405" s="46" t="s">
        <v>112</v>
      </c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  <c r="BT405" s="47"/>
      <c r="BU405" s="47"/>
      <c r="BV405" s="47"/>
      <c r="BW405" s="47"/>
      <c r="BX405" s="47"/>
      <c r="BY405" s="47"/>
      <c r="BZ405" s="47"/>
      <c r="CA405" s="47"/>
      <c r="CB405" s="47"/>
      <c r="CC405" s="47"/>
      <c r="CD405" s="47"/>
      <c r="CE405" s="47"/>
      <c r="CF405" s="47"/>
      <c r="CG405" s="47"/>
      <c r="CH405" s="47"/>
      <c r="CI405" s="47"/>
      <c r="CJ405" s="47"/>
      <c r="CK405" s="47"/>
      <c r="CL405" s="47"/>
      <c r="CM405" s="47"/>
      <c r="CN405" s="47"/>
      <c r="CO405" s="47"/>
      <c r="CP405" s="47"/>
      <c r="CQ405" s="47"/>
      <c r="CR405" s="47"/>
      <c r="CS405" s="47"/>
      <c r="CT405" s="47"/>
      <c r="CU405" s="47"/>
      <c r="CV405" s="47"/>
      <c r="CW405" s="47"/>
      <c r="CX405" s="47"/>
      <c r="CY405" s="47"/>
      <c r="CZ405" s="47"/>
      <c r="DA405" s="47"/>
      <c r="DB405" s="47"/>
      <c r="DC405" s="47"/>
      <c r="DD405" s="47"/>
      <c r="DE405" s="47"/>
      <c r="DF405" s="47"/>
      <c r="DG405" s="47"/>
      <c r="DH405" s="47"/>
      <c r="DI405" s="47"/>
      <c r="DJ405" s="47"/>
      <c r="DK405" s="47"/>
      <c r="DL405" s="47"/>
      <c r="DM405" s="47"/>
      <c r="DN405" s="47"/>
      <c r="DO405" s="47"/>
      <c r="DP405" s="47"/>
      <c r="DQ405" s="47"/>
      <c r="DR405" s="47"/>
      <c r="DS405" s="47"/>
      <c r="DT405" s="47"/>
      <c r="DU405" s="47"/>
      <c r="DV405" s="47"/>
      <c r="DW405" s="47"/>
      <c r="DX405" s="47"/>
      <c r="DY405" s="47"/>
      <c r="DZ405" s="47"/>
      <c r="EA405" s="47"/>
      <c r="EB405" s="47"/>
      <c r="EC405" s="47"/>
      <c r="ED405" s="47"/>
      <c r="EE405" s="47"/>
      <c r="EF405" s="47"/>
      <c r="EG405" s="47"/>
      <c r="EH405" s="47"/>
      <c r="EI405" s="47"/>
      <c r="EJ405" s="47"/>
      <c r="EK405" s="47"/>
      <c r="EL405" s="47"/>
      <c r="EM405" s="47"/>
      <c r="EN405" s="47"/>
      <c r="EO405" s="47"/>
      <c r="EP405" s="47"/>
      <c r="EQ405" s="47"/>
      <c r="ER405" s="47"/>
      <c r="ES405" s="47"/>
      <c r="ET405" s="47"/>
      <c r="EU405" s="47"/>
      <c r="EV405" s="47"/>
      <c r="EW405" s="47"/>
      <c r="EX405" s="47"/>
      <c r="EY405" s="47"/>
      <c r="EZ405" s="47"/>
      <c r="FA405" s="47"/>
      <c r="FB405" s="47"/>
      <c r="FC405" s="47"/>
      <c r="FD405" s="47"/>
      <c r="FE405" s="47"/>
      <c r="FF405" s="47"/>
      <c r="FG405" s="47"/>
      <c r="FH405" s="47"/>
      <c r="FI405" s="47"/>
      <c r="FJ405" s="47"/>
      <c r="FK405" s="47"/>
      <c r="FL405" s="47"/>
      <c r="FM405" s="47"/>
      <c r="FN405" s="47"/>
      <c r="FO405" s="47"/>
      <c r="FP405" s="47"/>
      <c r="FQ405" s="47"/>
      <c r="FR405" s="47"/>
      <c r="FS405" s="47"/>
      <c r="FT405" s="47"/>
      <c r="FU405" s="47"/>
      <c r="FV405" s="47"/>
      <c r="FW405" s="47"/>
      <c r="FX405" s="47"/>
      <c r="FY405" s="47"/>
      <c r="FZ405" s="47"/>
      <c r="GA405" s="47"/>
      <c r="GB405" s="47"/>
      <c r="GC405" s="47"/>
      <c r="GD405" s="47"/>
      <c r="GE405" s="47"/>
      <c r="GF405" s="47"/>
      <c r="GG405" s="47"/>
      <c r="GH405" s="47"/>
      <c r="GI405" s="47"/>
      <c r="GJ405" s="47"/>
      <c r="GK405" s="47"/>
      <c r="GL405" s="47"/>
      <c r="GM405" s="47"/>
      <c r="GN405" s="47"/>
      <c r="GO405" s="47"/>
      <c r="GP405" s="47"/>
      <c r="GQ405" s="47"/>
      <c r="GR405" s="47"/>
      <c r="GS405" s="47"/>
      <c r="GT405" s="47"/>
      <c r="GU405" s="47"/>
      <c r="GV405" s="47"/>
      <c r="GW405" s="47"/>
      <c r="GX405" s="47"/>
      <c r="GY405" s="47"/>
      <c r="GZ405" s="47"/>
      <c r="HA405" s="47"/>
      <c r="HB405" s="47"/>
      <c r="HC405" s="47"/>
      <c r="HD405" s="47"/>
      <c r="HE405" s="47"/>
      <c r="HF405" s="47"/>
      <c r="HG405" s="47"/>
      <c r="HH405" s="47"/>
      <c r="HI405" s="47"/>
      <c r="HJ405" s="47"/>
      <c r="HK405" s="47"/>
      <c r="HL405" s="47"/>
      <c r="HM405" s="47"/>
      <c r="HN405" s="47"/>
      <c r="HO405" s="47"/>
      <c r="HP405" s="47"/>
      <c r="HQ405" s="47"/>
      <c r="HR405" s="47"/>
      <c r="HS405" s="47"/>
      <c r="HT405" s="47"/>
      <c r="HU405" s="47"/>
      <c r="HV405" s="47"/>
      <c r="HW405" s="47"/>
      <c r="HX405" s="47"/>
      <c r="HY405" s="47"/>
      <c r="HZ405" s="47"/>
      <c r="IA405" s="47"/>
      <c r="IB405" s="47"/>
      <c r="IC405" s="47"/>
      <c r="ID405" s="47"/>
      <c r="IE405" s="47"/>
      <c r="IF405" s="47"/>
      <c r="IG405" s="47"/>
      <c r="IH405" s="47"/>
      <c r="II405" s="47"/>
      <c r="IJ405" s="47"/>
      <c r="IK405" s="47"/>
      <c r="IL405" s="47"/>
      <c r="IM405" s="47"/>
      <c r="IN405" s="47"/>
      <c r="IO405" s="47"/>
      <c r="IP405" s="47"/>
      <c r="IQ405" s="47"/>
      <c r="IR405" s="47"/>
      <c r="IS405" s="47"/>
      <c r="IT405" s="47"/>
      <c r="IU405" s="47"/>
      <c r="IV405" s="47"/>
      <c r="IW405" s="47"/>
    </row>
    <row r="406" customFormat="false" ht="12" hidden="false" customHeight="false" outlineLevel="0" collapsed="false">
      <c r="A406" s="89" t="s">
        <v>667</v>
      </c>
      <c r="B406" s="6"/>
      <c r="C406" s="123"/>
      <c r="D406" s="8"/>
      <c r="E406" s="15" t="s">
        <v>484</v>
      </c>
      <c r="F406" s="9" t="s">
        <v>668</v>
      </c>
    </row>
    <row r="407" customFormat="false" ht="12" hidden="false" customHeight="false" outlineLevel="0" collapsed="false">
      <c r="A407" s="120" t="s">
        <v>669</v>
      </c>
      <c r="B407" s="41" t="n">
        <v>6</v>
      </c>
      <c r="C407" s="119"/>
      <c r="D407" s="42" t="s">
        <v>657</v>
      </c>
      <c r="E407" s="56" t="s">
        <v>670</v>
      </c>
      <c r="F407" s="9"/>
    </row>
    <row r="408" customFormat="false" ht="12" hidden="false" customHeight="false" outlineLevel="0" collapsed="false">
      <c r="A408" s="121" t="s">
        <v>671</v>
      </c>
      <c r="B408" s="102"/>
      <c r="C408" s="122" t="n">
        <f aca="false">C407</f>
        <v>0</v>
      </c>
      <c r="D408" s="104" t="s">
        <v>657</v>
      </c>
      <c r="E408" s="34" t="s">
        <v>672</v>
      </c>
      <c r="F408" s="46" t="s">
        <v>112</v>
      </c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  <c r="BT408" s="47"/>
      <c r="BU408" s="47"/>
      <c r="BV408" s="47"/>
      <c r="BW408" s="47"/>
      <c r="BX408" s="47"/>
      <c r="BY408" s="47"/>
      <c r="BZ408" s="47"/>
      <c r="CA408" s="47"/>
      <c r="CB408" s="47"/>
      <c r="CC408" s="47"/>
      <c r="CD408" s="47"/>
      <c r="CE408" s="47"/>
      <c r="CF408" s="47"/>
      <c r="CG408" s="47"/>
      <c r="CH408" s="47"/>
      <c r="CI408" s="47"/>
      <c r="CJ408" s="47"/>
      <c r="CK408" s="47"/>
      <c r="CL408" s="47"/>
      <c r="CM408" s="47"/>
      <c r="CN408" s="47"/>
      <c r="CO408" s="47"/>
      <c r="CP408" s="47"/>
      <c r="CQ408" s="47"/>
      <c r="CR408" s="47"/>
      <c r="CS408" s="47"/>
      <c r="CT408" s="47"/>
      <c r="CU408" s="47"/>
      <c r="CV408" s="47"/>
      <c r="CW408" s="47"/>
      <c r="CX408" s="47"/>
      <c r="CY408" s="47"/>
      <c r="CZ408" s="47"/>
      <c r="DA408" s="47"/>
      <c r="DB408" s="47"/>
      <c r="DC408" s="47"/>
      <c r="DD408" s="47"/>
      <c r="DE408" s="47"/>
      <c r="DF408" s="47"/>
      <c r="DG408" s="47"/>
      <c r="DH408" s="47"/>
      <c r="DI408" s="47"/>
      <c r="DJ408" s="47"/>
      <c r="DK408" s="47"/>
      <c r="DL408" s="47"/>
      <c r="DM408" s="47"/>
      <c r="DN408" s="47"/>
      <c r="DO408" s="47"/>
      <c r="DP408" s="47"/>
      <c r="DQ408" s="47"/>
      <c r="DR408" s="47"/>
      <c r="DS408" s="47"/>
      <c r="DT408" s="47"/>
      <c r="DU408" s="47"/>
      <c r="DV408" s="47"/>
      <c r="DW408" s="47"/>
      <c r="DX408" s="47"/>
      <c r="DY408" s="47"/>
      <c r="DZ408" s="47"/>
      <c r="EA408" s="47"/>
      <c r="EB408" s="47"/>
      <c r="EC408" s="47"/>
      <c r="ED408" s="47"/>
      <c r="EE408" s="47"/>
      <c r="EF408" s="47"/>
      <c r="EG408" s="47"/>
      <c r="EH408" s="47"/>
      <c r="EI408" s="47"/>
      <c r="EJ408" s="47"/>
      <c r="EK408" s="47"/>
      <c r="EL408" s="47"/>
      <c r="EM408" s="47"/>
      <c r="EN408" s="47"/>
      <c r="EO408" s="47"/>
      <c r="EP408" s="47"/>
      <c r="EQ408" s="47"/>
      <c r="ER408" s="47"/>
      <c r="ES408" s="47"/>
      <c r="ET408" s="47"/>
      <c r="EU408" s="47"/>
      <c r="EV408" s="47"/>
      <c r="EW408" s="47"/>
      <c r="EX408" s="47"/>
      <c r="EY408" s="47"/>
      <c r="EZ408" s="47"/>
      <c r="FA408" s="47"/>
      <c r="FB408" s="47"/>
      <c r="FC408" s="47"/>
      <c r="FD408" s="47"/>
      <c r="FE408" s="47"/>
      <c r="FF408" s="47"/>
      <c r="FG408" s="47"/>
      <c r="FH408" s="47"/>
      <c r="FI408" s="47"/>
      <c r="FJ408" s="47"/>
      <c r="FK408" s="47"/>
      <c r="FL408" s="47"/>
      <c r="FM408" s="47"/>
      <c r="FN408" s="47"/>
      <c r="FO408" s="47"/>
      <c r="FP408" s="47"/>
      <c r="FQ408" s="47"/>
      <c r="FR408" s="47"/>
      <c r="FS408" s="47"/>
      <c r="FT408" s="47"/>
      <c r="FU408" s="47"/>
      <c r="FV408" s="47"/>
      <c r="FW408" s="47"/>
      <c r="FX408" s="47"/>
      <c r="FY408" s="47"/>
      <c r="FZ408" s="47"/>
      <c r="GA408" s="47"/>
      <c r="GB408" s="47"/>
      <c r="GC408" s="47"/>
      <c r="GD408" s="47"/>
      <c r="GE408" s="47"/>
      <c r="GF408" s="47"/>
      <c r="GG408" s="47"/>
      <c r="GH408" s="47"/>
      <c r="GI408" s="47"/>
      <c r="GJ408" s="47"/>
      <c r="GK408" s="47"/>
      <c r="GL408" s="47"/>
      <c r="GM408" s="47"/>
      <c r="GN408" s="47"/>
      <c r="GO408" s="47"/>
      <c r="GP408" s="47"/>
      <c r="GQ408" s="47"/>
      <c r="GR408" s="47"/>
      <c r="GS408" s="47"/>
      <c r="GT408" s="47"/>
      <c r="GU408" s="47"/>
      <c r="GV408" s="47"/>
      <c r="GW408" s="47"/>
      <c r="GX408" s="47"/>
      <c r="GY408" s="47"/>
      <c r="GZ408" s="47"/>
      <c r="HA408" s="47"/>
      <c r="HB408" s="47"/>
      <c r="HC408" s="47"/>
      <c r="HD408" s="47"/>
      <c r="HE408" s="47"/>
      <c r="HF408" s="47"/>
      <c r="HG408" s="47"/>
      <c r="HH408" s="47"/>
      <c r="HI408" s="47"/>
      <c r="HJ408" s="47"/>
      <c r="HK408" s="47"/>
      <c r="HL408" s="47"/>
      <c r="HM408" s="47"/>
      <c r="HN408" s="47"/>
      <c r="HO408" s="47"/>
      <c r="HP408" s="47"/>
      <c r="HQ408" s="47"/>
      <c r="HR408" s="47"/>
      <c r="HS408" s="47"/>
      <c r="HT408" s="47"/>
      <c r="HU408" s="47"/>
      <c r="HV408" s="47"/>
      <c r="HW408" s="47"/>
      <c r="HX408" s="47"/>
      <c r="HY408" s="47"/>
      <c r="HZ408" s="47"/>
      <c r="IA408" s="47"/>
      <c r="IB408" s="47"/>
      <c r="IC408" s="47"/>
      <c r="ID408" s="47"/>
      <c r="IE408" s="47"/>
      <c r="IF408" s="47"/>
      <c r="IG408" s="47"/>
      <c r="IH408" s="47"/>
      <c r="II408" s="47"/>
      <c r="IJ408" s="47"/>
      <c r="IK408" s="47"/>
      <c r="IL408" s="47"/>
      <c r="IM408" s="47"/>
      <c r="IN408" s="47"/>
      <c r="IO408" s="47"/>
      <c r="IP408" s="47"/>
      <c r="IQ408" s="47"/>
      <c r="IR408" s="47"/>
      <c r="IS408" s="47"/>
      <c r="IT408" s="47"/>
      <c r="IU408" s="47"/>
      <c r="IV408" s="47"/>
      <c r="IW408" s="47"/>
    </row>
    <row r="409" customFormat="false" ht="12" hidden="false" customHeight="false" outlineLevel="0" collapsed="false">
      <c r="A409" s="89" t="s">
        <v>673</v>
      </c>
      <c r="B409" s="6"/>
      <c r="C409" s="123"/>
      <c r="D409" s="8"/>
      <c r="E409" s="15" t="s">
        <v>495</v>
      </c>
      <c r="F409" s="9" t="s">
        <v>674</v>
      </c>
    </row>
    <row r="410" customFormat="false" ht="12" hidden="false" customHeight="false" outlineLevel="0" collapsed="false">
      <c r="A410" s="65" t="s">
        <v>675</v>
      </c>
      <c r="B410" s="6" t="n">
        <v>7</v>
      </c>
      <c r="C410" s="119"/>
      <c r="D410" s="8" t="s">
        <v>657</v>
      </c>
      <c r="E410" s="56" t="s">
        <v>676</v>
      </c>
      <c r="F410" s="9"/>
    </row>
    <row r="411" customFormat="false" ht="12" hidden="false" customHeight="false" outlineLevel="0" collapsed="false">
      <c r="A411" s="65" t="s">
        <v>677</v>
      </c>
      <c r="B411" s="6" t="n">
        <v>8</v>
      </c>
      <c r="C411" s="119"/>
      <c r="D411" s="8" t="s">
        <v>657</v>
      </c>
      <c r="E411" s="56" t="s">
        <v>678</v>
      </c>
      <c r="F411" s="9"/>
    </row>
    <row r="412" customFormat="false" ht="12" hidden="false" customHeight="false" outlineLevel="0" collapsed="false">
      <c r="A412" s="65" t="s">
        <v>679</v>
      </c>
      <c r="B412" s="6" t="n">
        <v>9</v>
      </c>
      <c r="C412" s="119"/>
      <c r="D412" s="8" t="s">
        <v>657</v>
      </c>
      <c r="E412" s="56" t="s">
        <v>680</v>
      </c>
      <c r="F412" s="9"/>
    </row>
    <row r="413" customFormat="false" ht="12" hidden="false" customHeight="false" outlineLevel="0" collapsed="false">
      <c r="A413" s="65" t="s">
        <v>681</v>
      </c>
      <c r="B413" s="6" t="n">
        <v>10</v>
      </c>
      <c r="C413" s="119"/>
      <c r="D413" s="8" t="s">
        <v>657</v>
      </c>
      <c r="E413" s="56" t="s">
        <v>682</v>
      </c>
      <c r="F413" s="9"/>
    </row>
    <row r="414" customFormat="false" ht="12" hidden="false" customHeight="false" outlineLevel="0" collapsed="false">
      <c r="A414" s="120" t="s">
        <v>683</v>
      </c>
      <c r="B414" s="41" t="n">
        <v>11</v>
      </c>
      <c r="C414" s="119"/>
      <c r="D414" s="42" t="s">
        <v>657</v>
      </c>
      <c r="E414" s="56" t="s">
        <v>684</v>
      </c>
      <c r="F414" s="9"/>
    </row>
    <row r="415" customFormat="false" ht="12" hidden="false" customHeight="false" outlineLevel="0" collapsed="false">
      <c r="A415" s="121" t="s">
        <v>685</v>
      </c>
      <c r="B415" s="102"/>
      <c r="C415" s="122" t="n">
        <f aca="false">SUM(C410:C414)</f>
        <v>0</v>
      </c>
      <c r="D415" s="104" t="s">
        <v>657</v>
      </c>
      <c r="E415" s="34" t="s">
        <v>686</v>
      </c>
      <c r="F415" s="46" t="s">
        <v>112</v>
      </c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  <c r="BT415" s="47"/>
      <c r="BU415" s="47"/>
      <c r="BV415" s="47"/>
      <c r="BW415" s="47"/>
      <c r="BX415" s="47"/>
      <c r="BY415" s="47"/>
      <c r="BZ415" s="47"/>
      <c r="CA415" s="47"/>
      <c r="CB415" s="47"/>
      <c r="CC415" s="47"/>
      <c r="CD415" s="47"/>
      <c r="CE415" s="47"/>
      <c r="CF415" s="47"/>
      <c r="CG415" s="47"/>
      <c r="CH415" s="47"/>
      <c r="CI415" s="47"/>
      <c r="CJ415" s="47"/>
      <c r="CK415" s="47"/>
      <c r="CL415" s="47"/>
      <c r="CM415" s="47"/>
      <c r="CN415" s="47"/>
      <c r="CO415" s="47"/>
      <c r="CP415" s="47"/>
      <c r="CQ415" s="47"/>
      <c r="CR415" s="47"/>
      <c r="CS415" s="47"/>
      <c r="CT415" s="47"/>
      <c r="CU415" s="47"/>
      <c r="CV415" s="47"/>
      <c r="CW415" s="47"/>
      <c r="CX415" s="47"/>
      <c r="CY415" s="47"/>
      <c r="CZ415" s="47"/>
      <c r="DA415" s="47"/>
      <c r="DB415" s="47"/>
      <c r="DC415" s="47"/>
      <c r="DD415" s="47"/>
      <c r="DE415" s="47"/>
      <c r="DF415" s="47"/>
      <c r="DG415" s="47"/>
      <c r="DH415" s="47"/>
      <c r="DI415" s="47"/>
      <c r="DJ415" s="47"/>
      <c r="DK415" s="47"/>
      <c r="DL415" s="47"/>
      <c r="DM415" s="47"/>
      <c r="DN415" s="47"/>
      <c r="DO415" s="47"/>
      <c r="DP415" s="47"/>
      <c r="DQ415" s="47"/>
      <c r="DR415" s="47"/>
      <c r="DS415" s="47"/>
      <c r="DT415" s="47"/>
      <c r="DU415" s="47"/>
      <c r="DV415" s="47"/>
      <c r="DW415" s="47"/>
      <c r="DX415" s="47"/>
      <c r="DY415" s="47"/>
      <c r="DZ415" s="47"/>
      <c r="EA415" s="47"/>
      <c r="EB415" s="47"/>
      <c r="EC415" s="47"/>
      <c r="ED415" s="47"/>
      <c r="EE415" s="47"/>
      <c r="EF415" s="47"/>
      <c r="EG415" s="47"/>
      <c r="EH415" s="47"/>
      <c r="EI415" s="47"/>
      <c r="EJ415" s="47"/>
      <c r="EK415" s="47"/>
      <c r="EL415" s="47"/>
      <c r="EM415" s="47"/>
      <c r="EN415" s="47"/>
      <c r="EO415" s="47"/>
      <c r="EP415" s="47"/>
      <c r="EQ415" s="47"/>
      <c r="ER415" s="47"/>
      <c r="ES415" s="47"/>
      <c r="ET415" s="47"/>
      <c r="EU415" s="47"/>
      <c r="EV415" s="47"/>
      <c r="EW415" s="47"/>
      <c r="EX415" s="47"/>
      <c r="EY415" s="47"/>
      <c r="EZ415" s="47"/>
      <c r="FA415" s="47"/>
      <c r="FB415" s="47"/>
      <c r="FC415" s="47"/>
      <c r="FD415" s="47"/>
      <c r="FE415" s="47"/>
      <c r="FF415" s="47"/>
      <c r="FG415" s="47"/>
      <c r="FH415" s="47"/>
      <c r="FI415" s="47"/>
      <c r="FJ415" s="47"/>
      <c r="FK415" s="47"/>
      <c r="FL415" s="47"/>
      <c r="FM415" s="47"/>
      <c r="FN415" s="47"/>
      <c r="FO415" s="47"/>
      <c r="FP415" s="47"/>
      <c r="FQ415" s="47"/>
      <c r="FR415" s="47"/>
      <c r="FS415" s="47"/>
      <c r="FT415" s="47"/>
      <c r="FU415" s="47"/>
      <c r="FV415" s="47"/>
      <c r="FW415" s="47"/>
      <c r="FX415" s="47"/>
      <c r="FY415" s="47"/>
      <c r="FZ415" s="47"/>
      <c r="GA415" s="47"/>
      <c r="GB415" s="47"/>
      <c r="GC415" s="47"/>
      <c r="GD415" s="47"/>
      <c r="GE415" s="47"/>
      <c r="GF415" s="47"/>
      <c r="GG415" s="47"/>
      <c r="GH415" s="47"/>
      <c r="GI415" s="47"/>
      <c r="GJ415" s="47"/>
      <c r="GK415" s="47"/>
      <c r="GL415" s="47"/>
      <c r="GM415" s="47"/>
      <c r="GN415" s="47"/>
      <c r="GO415" s="47"/>
      <c r="GP415" s="47"/>
      <c r="GQ415" s="47"/>
      <c r="GR415" s="47"/>
      <c r="GS415" s="47"/>
      <c r="GT415" s="47"/>
      <c r="GU415" s="47"/>
      <c r="GV415" s="47"/>
      <c r="GW415" s="47"/>
      <c r="GX415" s="47"/>
      <c r="GY415" s="47"/>
      <c r="GZ415" s="47"/>
      <c r="HA415" s="47"/>
      <c r="HB415" s="47"/>
      <c r="HC415" s="47"/>
      <c r="HD415" s="47"/>
      <c r="HE415" s="47"/>
      <c r="HF415" s="47"/>
      <c r="HG415" s="47"/>
      <c r="HH415" s="47"/>
      <c r="HI415" s="47"/>
      <c r="HJ415" s="47"/>
      <c r="HK415" s="47"/>
      <c r="HL415" s="47"/>
      <c r="HM415" s="47"/>
      <c r="HN415" s="47"/>
      <c r="HO415" s="47"/>
      <c r="HP415" s="47"/>
      <c r="HQ415" s="47"/>
      <c r="HR415" s="47"/>
      <c r="HS415" s="47"/>
      <c r="HT415" s="47"/>
      <c r="HU415" s="47"/>
      <c r="HV415" s="47"/>
      <c r="HW415" s="47"/>
      <c r="HX415" s="47"/>
      <c r="HY415" s="47"/>
      <c r="HZ415" s="47"/>
      <c r="IA415" s="47"/>
      <c r="IB415" s="47"/>
      <c r="IC415" s="47"/>
      <c r="ID415" s="47"/>
      <c r="IE415" s="47"/>
      <c r="IF415" s="47"/>
      <c r="IG415" s="47"/>
      <c r="IH415" s="47"/>
      <c r="II415" s="47"/>
      <c r="IJ415" s="47"/>
      <c r="IK415" s="47"/>
      <c r="IL415" s="47"/>
      <c r="IM415" s="47"/>
      <c r="IN415" s="47"/>
      <c r="IO415" s="47"/>
      <c r="IP415" s="47"/>
      <c r="IQ415" s="47"/>
      <c r="IR415" s="47"/>
      <c r="IS415" s="47"/>
      <c r="IT415" s="47"/>
      <c r="IU415" s="47"/>
      <c r="IV415" s="47"/>
      <c r="IW415" s="47"/>
    </row>
    <row r="416" customFormat="false" ht="12" hidden="false" customHeight="false" outlineLevel="0" collapsed="false">
      <c r="A416" s="89" t="s">
        <v>687</v>
      </c>
      <c r="B416" s="6"/>
      <c r="C416" s="123"/>
      <c r="D416" s="8"/>
      <c r="E416" s="15" t="s">
        <v>518</v>
      </c>
      <c r="F416" s="9" t="s">
        <v>688</v>
      </c>
    </row>
    <row r="417" customFormat="false" ht="12" hidden="false" customHeight="false" outlineLevel="0" collapsed="false">
      <c r="A417" s="65" t="s">
        <v>689</v>
      </c>
      <c r="B417" s="6" t="n">
        <v>12</v>
      </c>
      <c r="C417" s="119"/>
      <c r="D417" s="8" t="s">
        <v>657</v>
      </c>
      <c r="E417" s="56" t="s">
        <v>690</v>
      </c>
      <c r="F417" s="9"/>
    </row>
    <row r="418" customFormat="false" ht="12" hidden="false" customHeight="false" outlineLevel="0" collapsed="false">
      <c r="A418" s="65" t="s">
        <v>691</v>
      </c>
      <c r="B418" s="6" t="n">
        <v>13</v>
      </c>
      <c r="C418" s="119"/>
      <c r="D418" s="8" t="s">
        <v>657</v>
      </c>
      <c r="E418" s="56" t="s">
        <v>692</v>
      </c>
      <c r="F418" s="9"/>
    </row>
    <row r="419" customFormat="false" ht="12" hidden="false" customHeight="false" outlineLevel="0" collapsed="false">
      <c r="A419" s="65" t="s">
        <v>693</v>
      </c>
      <c r="B419" s="6" t="n">
        <v>14</v>
      </c>
      <c r="C419" s="119"/>
      <c r="D419" s="8" t="s">
        <v>657</v>
      </c>
      <c r="E419" s="56" t="s">
        <v>694</v>
      </c>
      <c r="F419" s="9"/>
    </row>
    <row r="420" customFormat="false" ht="12" hidden="false" customHeight="false" outlineLevel="0" collapsed="false">
      <c r="A420" s="65" t="s">
        <v>695</v>
      </c>
      <c r="B420" s="6" t="n">
        <v>15</v>
      </c>
      <c r="C420" s="119"/>
      <c r="D420" s="8" t="s">
        <v>657</v>
      </c>
      <c r="E420" s="56" t="s">
        <v>696</v>
      </c>
      <c r="F420" s="9"/>
    </row>
    <row r="421" customFormat="false" ht="12" hidden="false" customHeight="false" outlineLevel="0" collapsed="false">
      <c r="A421" s="65" t="s">
        <v>697</v>
      </c>
      <c r="B421" s="6" t="n">
        <v>16</v>
      </c>
      <c r="C421" s="119"/>
      <c r="D421" s="8" t="s">
        <v>657</v>
      </c>
      <c r="E421" s="56" t="s">
        <v>698</v>
      </c>
      <c r="F421" s="9"/>
    </row>
    <row r="422" customFormat="false" ht="12" hidden="false" customHeight="false" outlineLevel="0" collapsed="false">
      <c r="A422" s="120" t="s">
        <v>699</v>
      </c>
      <c r="B422" s="41" t="n">
        <v>17</v>
      </c>
      <c r="C422" s="119"/>
      <c r="D422" s="42" t="s">
        <v>657</v>
      </c>
      <c r="E422" s="56" t="s">
        <v>700</v>
      </c>
      <c r="F422" s="9"/>
    </row>
    <row r="423" customFormat="false" ht="12" hidden="false" customHeight="false" outlineLevel="0" collapsed="false">
      <c r="A423" s="121" t="s">
        <v>701</v>
      </c>
      <c r="B423" s="102"/>
      <c r="C423" s="122" t="n">
        <f aca="false">SUM(C417:C422)</f>
        <v>0</v>
      </c>
      <c r="D423" s="104" t="s">
        <v>657</v>
      </c>
      <c r="E423" s="34" t="s">
        <v>702</v>
      </c>
      <c r="F423" s="46" t="s">
        <v>112</v>
      </c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  <c r="BT423" s="47"/>
      <c r="BU423" s="47"/>
      <c r="BV423" s="47"/>
      <c r="BW423" s="47"/>
      <c r="BX423" s="47"/>
      <c r="BY423" s="47"/>
      <c r="BZ423" s="47"/>
      <c r="CA423" s="47"/>
      <c r="CB423" s="47"/>
      <c r="CC423" s="47"/>
      <c r="CD423" s="47"/>
      <c r="CE423" s="47"/>
      <c r="CF423" s="47"/>
      <c r="CG423" s="47"/>
      <c r="CH423" s="47"/>
      <c r="CI423" s="47"/>
      <c r="CJ423" s="47"/>
      <c r="CK423" s="47"/>
      <c r="CL423" s="47"/>
      <c r="CM423" s="47"/>
      <c r="CN423" s="47"/>
      <c r="CO423" s="47"/>
      <c r="CP423" s="47"/>
      <c r="CQ423" s="47"/>
      <c r="CR423" s="47"/>
      <c r="CS423" s="47"/>
      <c r="CT423" s="47"/>
      <c r="CU423" s="47"/>
      <c r="CV423" s="47"/>
      <c r="CW423" s="47"/>
      <c r="CX423" s="47"/>
      <c r="CY423" s="47"/>
      <c r="CZ423" s="47"/>
      <c r="DA423" s="47"/>
      <c r="DB423" s="47"/>
      <c r="DC423" s="47"/>
      <c r="DD423" s="47"/>
      <c r="DE423" s="47"/>
      <c r="DF423" s="47"/>
      <c r="DG423" s="47"/>
      <c r="DH423" s="47"/>
      <c r="DI423" s="47"/>
      <c r="DJ423" s="47"/>
      <c r="DK423" s="47"/>
      <c r="DL423" s="47"/>
      <c r="DM423" s="47"/>
      <c r="DN423" s="47"/>
      <c r="DO423" s="47"/>
      <c r="DP423" s="47"/>
      <c r="DQ423" s="47"/>
      <c r="DR423" s="47"/>
      <c r="DS423" s="47"/>
      <c r="DT423" s="47"/>
      <c r="DU423" s="47"/>
      <c r="DV423" s="47"/>
      <c r="DW423" s="47"/>
      <c r="DX423" s="47"/>
      <c r="DY423" s="47"/>
      <c r="DZ423" s="47"/>
      <c r="EA423" s="47"/>
      <c r="EB423" s="47"/>
      <c r="EC423" s="47"/>
      <c r="ED423" s="47"/>
      <c r="EE423" s="47"/>
      <c r="EF423" s="47"/>
      <c r="EG423" s="47"/>
      <c r="EH423" s="47"/>
      <c r="EI423" s="47"/>
      <c r="EJ423" s="47"/>
      <c r="EK423" s="47"/>
      <c r="EL423" s="47"/>
      <c r="EM423" s="47"/>
      <c r="EN423" s="47"/>
      <c r="EO423" s="47"/>
      <c r="EP423" s="47"/>
      <c r="EQ423" s="47"/>
      <c r="ER423" s="47"/>
      <c r="ES423" s="47"/>
      <c r="ET423" s="47"/>
      <c r="EU423" s="47"/>
      <c r="EV423" s="47"/>
      <c r="EW423" s="47"/>
      <c r="EX423" s="47"/>
      <c r="EY423" s="47"/>
      <c r="EZ423" s="47"/>
      <c r="FA423" s="47"/>
      <c r="FB423" s="47"/>
      <c r="FC423" s="47"/>
      <c r="FD423" s="47"/>
      <c r="FE423" s="47"/>
      <c r="FF423" s="47"/>
      <c r="FG423" s="47"/>
      <c r="FH423" s="47"/>
      <c r="FI423" s="47"/>
      <c r="FJ423" s="47"/>
      <c r="FK423" s="47"/>
      <c r="FL423" s="47"/>
      <c r="FM423" s="47"/>
      <c r="FN423" s="47"/>
      <c r="FO423" s="47"/>
      <c r="FP423" s="47"/>
      <c r="FQ423" s="47"/>
      <c r="FR423" s="47"/>
      <c r="FS423" s="47"/>
      <c r="FT423" s="47"/>
      <c r="FU423" s="47"/>
      <c r="FV423" s="47"/>
      <c r="FW423" s="47"/>
      <c r="FX423" s="47"/>
      <c r="FY423" s="47"/>
      <c r="FZ423" s="47"/>
      <c r="GA423" s="47"/>
      <c r="GB423" s="47"/>
      <c r="GC423" s="47"/>
      <c r="GD423" s="47"/>
      <c r="GE423" s="47"/>
      <c r="GF423" s="47"/>
      <c r="GG423" s="47"/>
      <c r="GH423" s="47"/>
      <c r="GI423" s="47"/>
      <c r="GJ423" s="47"/>
      <c r="GK423" s="47"/>
      <c r="GL423" s="47"/>
      <c r="GM423" s="47"/>
      <c r="GN423" s="47"/>
      <c r="GO423" s="47"/>
      <c r="GP423" s="47"/>
      <c r="GQ423" s="47"/>
      <c r="GR423" s="47"/>
      <c r="GS423" s="47"/>
      <c r="GT423" s="47"/>
      <c r="GU423" s="47"/>
      <c r="GV423" s="47"/>
      <c r="GW423" s="47"/>
      <c r="GX423" s="47"/>
      <c r="GY423" s="47"/>
      <c r="GZ423" s="47"/>
      <c r="HA423" s="47"/>
      <c r="HB423" s="47"/>
      <c r="HC423" s="47"/>
      <c r="HD423" s="47"/>
      <c r="HE423" s="47"/>
      <c r="HF423" s="47"/>
      <c r="HG423" s="47"/>
      <c r="HH423" s="47"/>
      <c r="HI423" s="47"/>
      <c r="HJ423" s="47"/>
      <c r="HK423" s="47"/>
      <c r="HL423" s="47"/>
      <c r="HM423" s="47"/>
      <c r="HN423" s="47"/>
      <c r="HO423" s="47"/>
      <c r="HP423" s="47"/>
      <c r="HQ423" s="47"/>
      <c r="HR423" s="47"/>
      <c r="HS423" s="47"/>
      <c r="HT423" s="47"/>
      <c r="HU423" s="47"/>
      <c r="HV423" s="47"/>
      <c r="HW423" s="47"/>
      <c r="HX423" s="47"/>
      <c r="HY423" s="47"/>
      <c r="HZ423" s="47"/>
      <c r="IA423" s="47"/>
      <c r="IB423" s="47"/>
      <c r="IC423" s="47"/>
      <c r="ID423" s="47"/>
      <c r="IE423" s="47"/>
      <c r="IF423" s="47"/>
      <c r="IG423" s="47"/>
      <c r="IH423" s="47"/>
      <c r="II423" s="47"/>
      <c r="IJ423" s="47"/>
      <c r="IK423" s="47"/>
      <c r="IL423" s="47"/>
      <c r="IM423" s="47"/>
      <c r="IN423" s="47"/>
      <c r="IO423" s="47"/>
      <c r="IP423" s="47"/>
      <c r="IQ423" s="47"/>
      <c r="IR423" s="47"/>
      <c r="IS423" s="47"/>
      <c r="IT423" s="47"/>
      <c r="IU423" s="47"/>
      <c r="IV423" s="47"/>
      <c r="IW423" s="47"/>
    </row>
    <row r="424" customFormat="false" ht="12" hidden="false" customHeight="false" outlineLevel="0" collapsed="false">
      <c r="A424" s="89" t="s">
        <v>703</v>
      </c>
      <c r="B424" s="6"/>
      <c r="C424" s="123"/>
      <c r="D424" s="8"/>
      <c r="E424" s="15" t="s">
        <v>704</v>
      </c>
      <c r="F424" s="9" t="s">
        <v>705</v>
      </c>
    </row>
    <row r="425" customFormat="false" ht="12" hidden="false" customHeight="false" outlineLevel="0" collapsed="false">
      <c r="A425" s="65" t="s">
        <v>706</v>
      </c>
      <c r="B425" s="6" t="n">
        <v>18</v>
      </c>
      <c r="C425" s="119"/>
      <c r="D425" s="8" t="s">
        <v>657</v>
      </c>
      <c r="E425" s="56" t="s">
        <v>707</v>
      </c>
      <c r="F425" s="9"/>
    </row>
    <row r="426" customFormat="false" ht="12" hidden="false" customHeight="false" outlineLevel="0" collapsed="false">
      <c r="A426" s="65" t="s">
        <v>708</v>
      </c>
      <c r="B426" s="6" t="n">
        <v>19</v>
      </c>
      <c r="C426" s="119"/>
      <c r="D426" s="8" t="s">
        <v>657</v>
      </c>
      <c r="E426" s="56" t="s">
        <v>709</v>
      </c>
      <c r="F426" s="9"/>
    </row>
    <row r="427" customFormat="false" ht="12" hidden="false" customHeight="false" outlineLevel="0" collapsed="false">
      <c r="A427" s="65" t="s">
        <v>710</v>
      </c>
      <c r="B427" s="6" t="n">
        <v>20</v>
      </c>
      <c r="C427" s="119"/>
      <c r="D427" s="8" t="s">
        <v>657</v>
      </c>
      <c r="E427" s="56" t="s">
        <v>711</v>
      </c>
      <c r="F427" s="9"/>
    </row>
    <row r="428" customFormat="false" ht="12" hidden="false" customHeight="false" outlineLevel="0" collapsed="false">
      <c r="A428" s="120" t="s">
        <v>712</v>
      </c>
      <c r="B428" s="41" t="n">
        <v>21</v>
      </c>
      <c r="C428" s="119"/>
      <c r="D428" s="42" t="s">
        <v>657</v>
      </c>
      <c r="E428" s="56" t="s">
        <v>713</v>
      </c>
      <c r="F428" s="9"/>
    </row>
    <row r="429" customFormat="false" ht="12" hidden="false" customHeight="false" outlineLevel="0" collapsed="false">
      <c r="A429" s="124" t="s">
        <v>714</v>
      </c>
      <c r="B429" s="31"/>
      <c r="C429" s="125" t="n">
        <f aca="false">SUM(C425:C428)</f>
        <v>0</v>
      </c>
      <c r="D429" s="33" t="s">
        <v>657</v>
      </c>
      <c r="E429" s="34" t="s">
        <v>715</v>
      </c>
      <c r="F429" s="46" t="s">
        <v>61</v>
      </c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  <c r="BT429" s="47"/>
      <c r="BU429" s="47"/>
      <c r="BV429" s="47"/>
      <c r="BW429" s="47"/>
      <c r="BX429" s="47"/>
      <c r="BY429" s="47"/>
      <c r="BZ429" s="47"/>
      <c r="CA429" s="47"/>
      <c r="CB429" s="47"/>
      <c r="CC429" s="47"/>
      <c r="CD429" s="47"/>
      <c r="CE429" s="47"/>
      <c r="CF429" s="47"/>
      <c r="CG429" s="47"/>
      <c r="CH429" s="47"/>
      <c r="CI429" s="47"/>
      <c r="CJ429" s="47"/>
      <c r="CK429" s="47"/>
      <c r="CL429" s="47"/>
      <c r="CM429" s="47"/>
      <c r="CN429" s="47"/>
      <c r="CO429" s="47"/>
      <c r="CP429" s="47"/>
      <c r="CQ429" s="47"/>
      <c r="CR429" s="47"/>
      <c r="CS429" s="47"/>
      <c r="CT429" s="47"/>
      <c r="CU429" s="47"/>
      <c r="CV429" s="47"/>
      <c r="CW429" s="47"/>
      <c r="CX429" s="47"/>
      <c r="CY429" s="47"/>
      <c r="CZ429" s="47"/>
      <c r="DA429" s="47"/>
      <c r="DB429" s="47"/>
      <c r="DC429" s="47"/>
      <c r="DD429" s="47"/>
      <c r="DE429" s="47"/>
      <c r="DF429" s="47"/>
      <c r="DG429" s="47"/>
      <c r="DH429" s="47"/>
      <c r="DI429" s="47"/>
      <c r="DJ429" s="47"/>
      <c r="DK429" s="47"/>
      <c r="DL429" s="47"/>
      <c r="DM429" s="47"/>
      <c r="DN429" s="47"/>
      <c r="DO429" s="47"/>
      <c r="DP429" s="47"/>
      <c r="DQ429" s="47"/>
      <c r="DR429" s="47"/>
      <c r="DS429" s="47"/>
      <c r="DT429" s="47"/>
      <c r="DU429" s="47"/>
      <c r="DV429" s="47"/>
      <c r="DW429" s="47"/>
      <c r="DX429" s="47"/>
      <c r="DY429" s="47"/>
      <c r="DZ429" s="47"/>
      <c r="EA429" s="47"/>
      <c r="EB429" s="47"/>
      <c r="EC429" s="47"/>
      <c r="ED429" s="47"/>
      <c r="EE429" s="47"/>
      <c r="EF429" s="47"/>
      <c r="EG429" s="47"/>
      <c r="EH429" s="47"/>
      <c r="EI429" s="47"/>
      <c r="EJ429" s="47"/>
      <c r="EK429" s="47"/>
      <c r="EL429" s="47"/>
      <c r="EM429" s="47"/>
      <c r="EN429" s="47"/>
      <c r="EO429" s="47"/>
      <c r="EP429" s="47"/>
      <c r="EQ429" s="47"/>
      <c r="ER429" s="47"/>
      <c r="ES429" s="47"/>
      <c r="ET429" s="47"/>
      <c r="EU429" s="47"/>
      <c r="EV429" s="47"/>
      <c r="EW429" s="47"/>
      <c r="EX429" s="47"/>
      <c r="EY429" s="47"/>
      <c r="EZ429" s="47"/>
      <c r="FA429" s="47"/>
      <c r="FB429" s="47"/>
      <c r="FC429" s="47"/>
      <c r="FD429" s="47"/>
      <c r="FE429" s="47"/>
      <c r="FF429" s="47"/>
      <c r="FG429" s="47"/>
      <c r="FH429" s="47"/>
      <c r="FI429" s="47"/>
      <c r="FJ429" s="47"/>
      <c r="FK429" s="47"/>
      <c r="FL429" s="47"/>
      <c r="FM429" s="47"/>
      <c r="FN429" s="47"/>
      <c r="FO429" s="47"/>
      <c r="FP429" s="47"/>
      <c r="FQ429" s="47"/>
      <c r="FR429" s="47"/>
      <c r="FS429" s="47"/>
      <c r="FT429" s="47"/>
      <c r="FU429" s="47"/>
      <c r="FV429" s="47"/>
      <c r="FW429" s="47"/>
      <c r="FX429" s="47"/>
      <c r="FY429" s="47"/>
      <c r="FZ429" s="47"/>
      <c r="GA429" s="47"/>
      <c r="GB429" s="47"/>
      <c r="GC429" s="47"/>
      <c r="GD429" s="47"/>
      <c r="GE429" s="47"/>
      <c r="GF429" s="47"/>
      <c r="GG429" s="47"/>
      <c r="GH429" s="47"/>
      <c r="GI429" s="47"/>
      <c r="GJ429" s="47"/>
      <c r="GK429" s="47"/>
      <c r="GL429" s="47"/>
      <c r="GM429" s="47"/>
      <c r="GN429" s="47"/>
      <c r="GO429" s="47"/>
      <c r="GP429" s="47"/>
      <c r="GQ429" s="47"/>
      <c r="GR429" s="47"/>
      <c r="GS429" s="47"/>
      <c r="GT429" s="47"/>
      <c r="GU429" s="47"/>
      <c r="GV429" s="47"/>
      <c r="GW429" s="47"/>
      <c r="GX429" s="47"/>
      <c r="GY429" s="47"/>
      <c r="GZ429" s="47"/>
      <c r="HA429" s="47"/>
      <c r="HB429" s="47"/>
      <c r="HC429" s="47"/>
      <c r="HD429" s="47"/>
      <c r="HE429" s="47"/>
      <c r="HF429" s="47"/>
      <c r="HG429" s="47"/>
      <c r="HH429" s="47"/>
      <c r="HI429" s="47"/>
      <c r="HJ429" s="47"/>
      <c r="HK429" s="47"/>
      <c r="HL429" s="47"/>
      <c r="HM429" s="47"/>
      <c r="HN429" s="47"/>
      <c r="HO429" s="47"/>
      <c r="HP429" s="47"/>
      <c r="HQ429" s="47"/>
      <c r="HR429" s="47"/>
      <c r="HS429" s="47"/>
      <c r="HT429" s="47"/>
      <c r="HU429" s="47"/>
      <c r="HV429" s="47"/>
      <c r="HW429" s="47"/>
      <c r="HX429" s="47"/>
      <c r="HY429" s="47"/>
      <c r="HZ429" s="47"/>
      <c r="IA429" s="47"/>
      <c r="IB429" s="47"/>
      <c r="IC429" s="47"/>
      <c r="ID429" s="47"/>
      <c r="IE429" s="47"/>
      <c r="IF429" s="47"/>
      <c r="IG429" s="47"/>
      <c r="IH429" s="47"/>
      <c r="II429" s="47"/>
      <c r="IJ429" s="47"/>
      <c r="IK429" s="47"/>
      <c r="IL429" s="47"/>
      <c r="IM429" s="47"/>
      <c r="IN429" s="47"/>
      <c r="IO429" s="47"/>
      <c r="IP429" s="47"/>
      <c r="IQ429" s="47"/>
      <c r="IR429" s="47"/>
      <c r="IS429" s="47"/>
      <c r="IT429" s="47"/>
      <c r="IU429" s="47"/>
      <c r="IV429" s="47"/>
      <c r="IW429" s="47"/>
    </row>
    <row r="430" customFormat="false" ht="12" hidden="false" customHeight="false" outlineLevel="0" collapsed="false">
      <c r="A430" s="94" t="s">
        <v>716</v>
      </c>
      <c r="B430" s="49"/>
      <c r="C430" s="126" t="n">
        <f aca="false">C423+C429</f>
        <v>0</v>
      </c>
      <c r="D430" s="51" t="s">
        <v>657</v>
      </c>
      <c r="E430" s="34" t="s">
        <v>717</v>
      </c>
      <c r="F430" s="46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  <c r="BT430" s="47"/>
      <c r="BU430" s="47"/>
      <c r="BV430" s="47"/>
      <c r="BW430" s="47"/>
      <c r="BX430" s="47"/>
      <c r="BY430" s="47"/>
      <c r="BZ430" s="47"/>
      <c r="CA430" s="47"/>
      <c r="CB430" s="47"/>
      <c r="CC430" s="47"/>
      <c r="CD430" s="47"/>
      <c r="CE430" s="47"/>
      <c r="CF430" s="47"/>
      <c r="CG430" s="47"/>
      <c r="CH430" s="47"/>
      <c r="CI430" s="47"/>
      <c r="CJ430" s="47"/>
      <c r="CK430" s="47"/>
      <c r="CL430" s="47"/>
      <c r="CM430" s="47"/>
      <c r="CN430" s="47"/>
      <c r="CO430" s="47"/>
      <c r="CP430" s="47"/>
      <c r="CQ430" s="47"/>
      <c r="CR430" s="47"/>
      <c r="CS430" s="47"/>
      <c r="CT430" s="47"/>
      <c r="CU430" s="47"/>
      <c r="CV430" s="47"/>
      <c r="CW430" s="47"/>
      <c r="CX430" s="47"/>
      <c r="CY430" s="47"/>
      <c r="CZ430" s="47"/>
      <c r="DA430" s="47"/>
      <c r="DB430" s="47"/>
      <c r="DC430" s="47"/>
      <c r="DD430" s="47"/>
      <c r="DE430" s="47"/>
      <c r="DF430" s="47"/>
      <c r="DG430" s="47"/>
      <c r="DH430" s="47"/>
      <c r="DI430" s="47"/>
      <c r="DJ430" s="47"/>
      <c r="DK430" s="47"/>
      <c r="DL430" s="47"/>
      <c r="DM430" s="47"/>
      <c r="DN430" s="47"/>
      <c r="DO430" s="47"/>
      <c r="DP430" s="47"/>
      <c r="DQ430" s="47"/>
      <c r="DR430" s="47"/>
      <c r="DS430" s="47"/>
      <c r="DT430" s="47"/>
      <c r="DU430" s="47"/>
      <c r="DV430" s="47"/>
      <c r="DW430" s="47"/>
      <c r="DX430" s="47"/>
      <c r="DY430" s="47"/>
      <c r="DZ430" s="47"/>
      <c r="EA430" s="47"/>
      <c r="EB430" s="47"/>
      <c r="EC430" s="47"/>
      <c r="ED430" s="47"/>
      <c r="EE430" s="47"/>
      <c r="EF430" s="47"/>
      <c r="EG430" s="47"/>
      <c r="EH430" s="47"/>
      <c r="EI430" s="47"/>
      <c r="EJ430" s="47"/>
      <c r="EK430" s="47"/>
      <c r="EL430" s="47"/>
      <c r="EM430" s="47"/>
      <c r="EN430" s="47"/>
      <c r="EO430" s="47"/>
      <c r="EP430" s="47"/>
      <c r="EQ430" s="47"/>
      <c r="ER430" s="47"/>
      <c r="ES430" s="47"/>
      <c r="ET430" s="47"/>
      <c r="EU430" s="47"/>
      <c r="EV430" s="47"/>
      <c r="EW430" s="47"/>
      <c r="EX430" s="47"/>
      <c r="EY430" s="47"/>
      <c r="EZ430" s="47"/>
      <c r="FA430" s="47"/>
      <c r="FB430" s="47"/>
      <c r="FC430" s="47"/>
      <c r="FD430" s="47"/>
      <c r="FE430" s="47"/>
      <c r="FF430" s="47"/>
      <c r="FG430" s="47"/>
      <c r="FH430" s="47"/>
      <c r="FI430" s="47"/>
      <c r="FJ430" s="47"/>
      <c r="FK430" s="47"/>
      <c r="FL430" s="47"/>
      <c r="FM430" s="47"/>
      <c r="FN430" s="47"/>
      <c r="FO430" s="47"/>
      <c r="FP430" s="47"/>
      <c r="FQ430" s="47"/>
      <c r="FR430" s="47"/>
      <c r="FS430" s="47"/>
      <c r="FT430" s="47"/>
      <c r="FU430" s="47"/>
      <c r="FV430" s="47"/>
      <c r="FW430" s="47"/>
      <c r="FX430" s="47"/>
      <c r="FY430" s="47"/>
      <c r="FZ430" s="47"/>
      <c r="GA430" s="47"/>
      <c r="GB430" s="47"/>
      <c r="GC430" s="47"/>
      <c r="GD430" s="47"/>
      <c r="GE430" s="47"/>
      <c r="GF430" s="47"/>
      <c r="GG430" s="47"/>
      <c r="GH430" s="47"/>
      <c r="GI430" s="47"/>
      <c r="GJ430" s="47"/>
      <c r="GK430" s="47"/>
      <c r="GL430" s="47"/>
      <c r="GM430" s="47"/>
      <c r="GN430" s="47"/>
      <c r="GO430" s="47"/>
      <c r="GP430" s="47"/>
      <c r="GQ430" s="47"/>
      <c r="GR430" s="47"/>
      <c r="GS430" s="47"/>
      <c r="GT430" s="47"/>
      <c r="GU430" s="47"/>
      <c r="GV430" s="47"/>
      <c r="GW430" s="47"/>
      <c r="GX430" s="47"/>
      <c r="GY430" s="47"/>
      <c r="GZ430" s="47"/>
      <c r="HA430" s="47"/>
      <c r="HB430" s="47"/>
      <c r="HC430" s="47"/>
      <c r="HD430" s="47"/>
      <c r="HE430" s="47"/>
      <c r="HF430" s="47"/>
      <c r="HG430" s="47"/>
      <c r="HH430" s="47"/>
      <c r="HI430" s="47"/>
      <c r="HJ430" s="47"/>
      <c r="HK430" s="47"/>
      <c r="HL430" s="47"/>
      <c r="HM430" s="47"/>
      <c r="HN430" s="47"/>
      <c r="HO430" s="47"/>
      <c r="HP430" s="47"/>
      <c r="HQ430" s="47"/>
      <c r="HR430" s="47"/>
      <c r="HS430" s="47"/>
      <c r="HT430" s="47"/>
      <c r="HU430" s="47"/>
      <c r="HV430" s="47"/>
      <c r="HW430" s="47"/>
      <c r="HX430" s="47"/>
      <c r="HY430" s="47"/>
      <c r="HZ430" s="47"/>
      <c r="IA430" s="47"/>
      <c r="IB430" s="47"/>
      <c r="IC430" s="47"/>
      <c r="ID430" s="47"/>
      <c r="IE430" s="47"/>
      <c r="IF430" s="47"/>
      <c r="IG430" s="47"/>
      <c r="IH430" s="47"/>
      <c r="II430" s="47"/>
      <c r="IJ430" s="47"/>
      <c r="IK430" s="47"/>
      <c r="IL430" s="47"/>
      <c r="IM430" s="47"/>
      <c r="IN430" s="47"/>
      <c r="IO430" s="47"/>
      <c r="IP430" s="47"/>
      <c r="IQ430" s="47"/>
      <c r="IR430" s="47"/>
      <c r="IS430" s="47"/>
      <c r="IT430" s="47"/>
      <c r="IU430" s="47"/>
      <c r="IV430" s="47"/>
      <c r="IW430" s="47"/>
    </row>
    <row r="431" customFormat="false" ht="12" hidden="false" customHeight="false" outlineLevel="0" collapsed="false">
      <c r="A431" s="89" t="s">
        <v>718</v>
      </c>
      <c r="B431" s="6"/>
      <c r="C431" s="123"/>
      <c r="D431" s="8"/>
      <c r="E431" s="7"/>
      <c r="F431" s="46" t="s">
        <v>61</v>
      </c>
    </row>
    <row r="432" customFormat="false" ht="12" hidden="false" customHeight="false" outlineLevel="0" collapsed="false">
      <c r="A432" s="124" t="s">
        <v>719</v>
      </c>
      <c r="B432" s="31"/>
      <c r="C432" s="125" t="n">
        <f aca="false">C405+C408+C415+C423</f>
        <v>0</v>
      </c>
      <c r="D432" s="33" t="s">
        <v>657</v>
      </c>
      <c r="E432" s="34" t="s">
        <v>720</v>
      </c>
      <c r="F432" s="46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  <c r="BT432" s="47"/>
      <c r="BU432" s="47"/>
      <c r="BV432" s="47"/>
      <c r="BW432" s="47"/>
      <c r="BX432" s="47"/>
      <c r="BY432" s="47"/>
      <c r="BZ432" s="47"/>
      <c r="CA432" s="47"/>
      <c r="CB432" s="47"/>
      <c r="CC432" s="47"/>
      <c r="CD432" s="47"/>
      <c r="CE432" s="47"/>
      <c r="CF432" s="47"/>
      <c r="CG432" s="47"/>
      <c r="CH432" s="47"/>
      <c r="CI432" s="47"/>
      <c r="CJ432" s="47"/>
      <c r="CK432" s="47"/>
      <c r="CL432" s="47"/>
      <c r="CM432" s="47"/>
      <c r="CN432" s="47"/>
      <c r="CO432" s="47"/>
      <c r="CP432" s="47"/>
      <c r="CQ432" s="47"/>
      <c r="CR432" s="47"/>
      <c r="CS432" s="47"/>
      <c r="CT432" s="47"/>
      <c r="CU432" s="47"/>
      <c r="CV432" s="47"/>
      <c r="CW432" s="47"/>
      <c r="CX432" s="47"/>
      <c r="CY432" s="47"/>
      <c r="CZ432" s="47"/>
      <c r="DA432" s="47"/>
      <c r="DB432" s="47"/>
      <c r="DC432" s="47"/>
      <c r="DD432" s="47"/>
      <c r="DE432" s="47"/>
      <c r="DF432" s="47"/>
      <c r="DG432" s="47"/>
      <c r="DH432" s="47"/>
      <c r="DI432" s="47"/>
      <c r="DJ432" s="47"/>
      <c r="DK432" s="47"/>
      <c r="DL432" s="47"/>
      <c r="DM432" s="47"/>
      <c r="DN432" s="47"/>
      <c r="DO432" s="47"/>
      <c r="DP432" s="47"/>
      <c r="DQ432" s="47"/>
      <c r="DR432" s="47"/>
      <c r="DS432" s="47"/>
      <c r="DT432" s="47"/>
      <c r="DU432" s="47"/>
      <c r="DV432" s="47"/>
      <c r="DW432" s="47"/>
      <c r="DX432" s="47"/>
      <c r="DY432" s="47"/>
      <c r="DZ432" s="47"/>
      <c r="EA432" s="47"/>
      <c r="EB432" s="47"/>
      <c r="EC432" s="47"/>
      <c r="ED432" s="47"/>
      <c r="EE432" s="47"/>
      <c r="EF432" s="47"/>
      <c r="EG432" s="47"/>
      <c r="EH432" s="47"/>
      <c r="EI432" s="47"/>
      <c r="EJ432" s="47"/>
      <c r="EK432" s="47"/>
      <c r="EL432" s="47"/>
      <c r="EM432" s="47"/>
      <c r="EN432" s="47"/>
      <c r="EO432" s="47"/>
      <c r="EP432" s="47"/>
      <c r="EQ432" s="47"/>
      <c r="ER432" s="47"/>
      <c r="ES432" s="47"/>
      <c r="ET432" s="47"/>
      <c r="EU432" s="47"/>
      <c r="EV432" s="47"/>
      <c r="EW432" s="47"/>
      <c r="EX432" s="47"/>
      <c r="EY432" s="47"/>
      <c r="EZ432" s="47"/>
      <c r="FA432" s="47"/>
      <c r="FB432" s="47"/>
      <c r="FC432" s="47"/>
      <c r="FD432" s="47"/>
      <c r="FE432" s="47"/>
      <c r="FF432" s="47"/>
      <c r="FG432" s="47"/>
      <c r="FH432" s="47"/>
      <c r="FI432" s="47"/>
      <c r="FJ432" s="47"/>
      <c r="FK432" s="47"/>
      <c r="FL432" s="47"/>
      <c r="FM432" s="47"/>
      <c r="FN432" s="47"/>
      <c r="FO432" s="47"/>
      <c r="FP432" s="47"/>
      <c r="FQ432" s="47"/>
      <c r="FR432" s="47"/>
      <c r="FS432" s="47"/>
      <c r="FT432" s="47"/>
      <c r="FU432" s="47"/>
      <c r="FV432" s="47"/>
      <c r="FW432" s="47"/>
      <c r="FX432" s="47"/>
      <c r="FY432" s="47"/>
      <c r="FZ432" s="47"/>
      <c r="GA432" s="47"/>
      <c r="GB432" s="47"/>
      <c r="GC432" s="47"/>
      <c r="GD432" s="47"/>
      <c r="GE432" s="47"/>
      <c r="GF432" s="47"/>
      <c r="GG432" s="47"/>
      <c r="GH432" s="47"/>
      <c r="GI432" s="47"/>
      <c r="GJ432" s="47"/>
      <c r="GK432" s="47"/>
      <c r="GL432" s="47"/>
      <c r="GM432" s="47"/>
      <c r="GN432" s="47"/>
      <c r="GO432" s="47"/>
      <c r="GP432" s="47"/>
      <c r="GQ432" s="47"/>
      <c r="GR432" s="47"/>
      <c r="GS432" s="47"/>
      <c r="GT432" s="47"/>
      <c r="GU432" s="47"/>
      <c r="GV432" s="47"/>
      <c r="GW432" s="47"/>
      <c r="GX432" s="47"/>
      <c r="GY432" s="47"/>
      <c r="GZ432" s="47"/>
      <c r="HA432" s="47"/>
      <c r="HB432" s="47"/>
      <c r="HC432" s="47"/>
      <c r="HD432" s="47"/>
      <c r="HE432" s="47"/>
      <c r="HF432" s="47"/>
      <c r="HG432" s="47"/>
      <c r="HH432" s="47"/>
      <c r="HI432" s="47"/>
      <c r="HJ432" s="47"/>
      <c r="HK432" s="47"/>
      <c r="HL432" s="47"/>
      <c r="HM432" s="47"/>
      <c r="HN432" s="47"/>
      <c r="HO432" s="47"/>
      <c r="HP432" s="47"/>
      <c r="HQ432" s="47"/>
      <c r="HR432" s="47"/>
      <c r="HS432" s="47"/>
      <c r="HT432" s="47"/>
      <c r="HU432" s="47"/>
      <c r="HV432" s="47"/>
      <c r="HW432" s="47"/>
      <c r="HX432" s="47"/>
      <c r="HY432" s="47"/>
      <c r="HZ432" s="47"/>
      <c r="IA432" s="47"/>
      <c r="IB432" s="47"/>
      <c r="IC432" s="47"/>
      <c r="ID432" s="47"/>
      <c r="IE432" s="47"/>
      <c r="IF432" s="47"/>
      <c r="IG432" s="47"/>
      <c r="IH432" s="47"/>
      <c r="II432" s="47"/>
      <c r="IJ432" s="47"/>
      <c r="IK432" s="47"/>
      <c r="IL432" s="47"/>
      <c r="IM432" s="47"/>
      <c r="IN432" s="47"/>
      <c r="IO432" s="47"/>
      <c r="IP432" s="47"/>
      <c r="IQ432" s="47"/>
      <c r="IR432" s="47"/>
      <c r="IS432" s="47"/>
      <c r="IT432" s="47"/>
      <c r="IU432" s="47"/>
      <c r="IV432" s="47"/>
      <c r="IW432" s="47"/>
    </row>
    <row r="433" customFormat="false" ht="12" hidden="false" customHeight="false" outlineLevel="0" collapsed="false">
      <c r="A433" s="94" t="s">
        <v>721</v>
      </c>
      <c r="B433" s="49"/>
      <c r="C433" s="126" t="n">
        <f aca="false">C405+C408+C415+C423+C429</f>
        <v>0</v>
      </c>
      <c r="D433" s="51" t="s">
        <v>657</v>
      </c>
      <c r="E433" s="34" t="s">
        <v>722</v>
      </c>
      <c r="F433" s="46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  <c r="BT433" s="47"/>
      <c r="BU433" s="47"/>
      <c r="BV433" s="47"/>
      <c r="BW433" s="47"/>
      <c r="BX433" s="47"/>
      <c r="BY433" s="47"/>
      <c r="BZ433" s="47"/>
      <c r="CA433" s="47"/>
      <c r="CB433" s="47"/>
      <c r="CC433" s="47"/>
      <c r="CD433" s="47"/>
      <c r="CE433" s="47"/>
      <c r="CF433" s="47"/>
      <c r="CG433" s="47"/>
      <c r="CH433" s="47"/>
      <c r="CI433" s="47"/>
      <c r="CJ433" s="47"/>
      <c r="CK433" s="47"/>
      <c r="CL433" s="47"/>
      <c r="CM433" s="47"/>
      <c r="CN433" s="47"/>
      <c r="CO433" s="47"/>
      <c r="CP433" s="47"/>
      <c r="CQ433" s="47"/>
      <c r="CR433" s="47"/>
      <c r="CS433" s="47"/>
      <c r="CT433" s="47"/>
      <c r="CU433" s="47"/>
      <c r="CV433" s="47"/>
      <c r="CW433" s="47"/>
      <c r="CX433" s="47"/>
      <c r="CY433" s="47"/>
      <c r="CZ433" s="47"/>
      <c r="DA433" s="47"/>
      <c r="DB433" s="47"/>
      <c r="DC433" s="47"/>
      <c r="DD433" s="47"/>
      <c r="DE433" s="47"/>
      <c r="DF433" s="47"/>
      <c r="DG433" s="47"/>
      <c r="DH433" s="47"/>
      <c r="DI433" s="47"/>
      <c r="DJ433" s="47"/>
      <c r="DK433" s="47"/>
      <c r="DL433" s="47"/>
      <c r="DM433" s="47"/>
      <c r="DN433" s="47"/>
      <c r="DO433" s="47"/>
      <c r="DP433" s="47"/>
      <c r="DQ433" s="47"/>
      <c r="DR433" s="47"/>
      <c r="DS433" s="47"/>
      <c r="DT433" s="47"/>
      <c r="DU433" s="47"/>
      <c r="DV433" s="47"/>
      <c r="DW433" s="47"/>
      <c r="DX433" s="47"/>
      <c r="DY433" s="47"/>
      <c r="DZ433" s="47"/>
      <c r="EA433" s="47"/>
      <c r="EB433" s="47"/>
      <c r="EC433" s="47"/>
      <c r="ED433" s="47"/>
      <c r="EE433" s="47"/>
      <c r="EF433" s="47"/>
      <c r="EG433" s="47"/>
      <c r="EH433" s="47"/>
      <c r="EI433" s="47"/>
      <c r="EJ433" s="47"/>
      <c r="EK433" s="47"/>
      <c r="EL433" s="47"/>
      <c r="EM433" s="47"/>
      <c r="EN433" s="47"/>
      <c r="EO433" s="47"/>
      <c r="EP433" s="47"/>
      <c r="EQ433" s="47"/>
      <c r="ER433" s="47"/>
      <c r="ES433" s="47"/>
      <c r="ET433" s="47"/>
      <c r="EU433" s="47"/>
      <c r="EV433" s="47"/>
      <c r="EW433" s="47"/>
      <c r="EX433" s="47"/>
      <c r="EY433" s="47"/>
      <c r="EZ433" s="47"/>
      <c r="FA433" s="47"/>
      <c r="FB433" s="47"/>
      <c r="FC433" s="47"/>
      <c r="FD433" s="47"/>
      <c r="FE433" s="47"/>
      <c r="FF433" s="47"/>
      <c r="FG433" s="47"/>
      <c r="FH433" s="47"/>
      <c r="FI433" s="47"/>
      <c r="FJ433" s="47"/>
      <c r="FK433" s="47"/>
      <c r="FL433" s="47"/>
      <c r="FM433" s="47"/>
      <c r="FN433" s="47"/>
      <c r="FO433" s="47"/>
      <c r="FP433" s="47"/>
      <c r="FQ433" s="47"/>
      <c r="FR433" s="47"/>
      <c r="FS433" s="47"/>
      <c r="FT433" s="47"/>
      <c r="FU433" s="47"/>
      <c r="FV433" s="47"/>
      <c r="FW433" s="47"/>
      <c r="FX433" s="47"/>
      <c r="FY433" s="47"/>
      <c r="FZ433" s="47"/>
      <c r="GA433" s="47"/>
      <c r="GB433" s="47"/>
      <c r="GC433" s="47"/>
      <c r="GD433" s="47"/>
      <c r="GE433" s="47"/>
      <c r="GF433" s="47"/>
      <c r="GG433" s="47"/>
      <c r="GH433" s="47"/>
      <c r="GI433" s="47"/>
      <c r="GJ433" s="47"/>
      <c r="GK433" s="47"/>
      <c r="GL433" s="47"/>
      <c r="GM433" s="47"/>
      <c r="GN433" s="47"/>
      <c r="GO433" s="47"/>
      <c r="GP433" s="47"/>
      <c r="GQ433" s="47"/>
      <c r="GR433" s="47"/>
      <c r="GS433" s="47"/>
      <c r="GT433" s="47"/>
      <c r="GU433" s="47"/>
      <c r="GV433" s="47"/>
      <c r="GW433" s="47"/>
      <c r="GX433" s="47"/>
      <c r="GY433" s="47"/>
      <c r="GZ433" s="47"/>
      <c r="HA433" s="47"/>
      <c r="HB433" s="47"/>
      <c r="HC433" s="47"/>
      <c r="HD433" s="47"/>
      <c r="HE433" s="47"/>
      <c r="HF433" s="47"/>
      <c r="HG433" s="47"/>
      <c r="HH433" s="47"/>
      <c r="HI433" s="47"/>
      <c r="HJ433" s="47"/>
      <c r="HK433" s="47"/>
      <c r="HL433" s="47"/>
      <c r="HM433" s="47"/>
      <c r="HN433" s="47"/>
      <c r="HO433" s="47"/>
      <c r="HP433" s="47"/>
      <c r="HQ433" s="47"/>
      <c r="HR433" s="47"/>
      <c r="HS433" s="47"/>
      <c r="HT433" s="47"/>
      <c r="HU433" s="47"/>
      <c r="HV433" s="47"/>
      <c r="HW433" s="47"/>
      <c r="HX433" s="47"/>
      <c r="HY433" s="47"/>
      <c r="HZ433" s="47"/>
      <c r="IA433" s="47"/>
      <c r="IB433" s="47"/>
      <c r="IC433" s="47"/>
      <c r="ID433" s="47"/>
      <c r="IE433" s="47"/>
      <c r="IF433" s="47"/>
      <c r="IG433" s="47"/>
      <c r="IH433" s="47"/>
      <c r="II433" s="47"/>
      <c r="IJ433" s="47"/>
      <c r="IK433" s="47"/>
      <c r="IL433" s="47"/>
      <c r="IM433" s="47"/>
      <c r="IN433" s="47"/>
      <c r="IO433" s="47"/>
      <c r="IP433" s="47"/>
      <c r="IQ433" s="47"/>
      <c r="IR433" s="47"/>
      <c r="IS433" s="47"/>
      <c r="IT433" s="47"/>
      <c r="IU433" s="47"/>
      <c r="IV433" s="47"/>
      <c r="IW433" s="47"/>
    </row>
    <row r="434" customFormat="false" ht="12" hidden="false" customHeight="false" outlineLevel="0" collapsed="false">
      <c r="A434" s="89" t="s">
        <v>723</v>
      </c>
      <c r="B434" s="6"/>
      <c r="C434" s="7"/>
      <c r="D434" s="8"/>
      <c r="E434" s="15" t="s">
        <v>724</v>
      </c>
      <c r="F434" s="9" t="s">
        <v>725</v>
      </c>
    </row>
    <row r="435" customFormat="false" ht="12" hidden="false" customHeight="false" outlineLevel="0" collapsed="false">
      <c r="A435" s="65" t="s">
        <v>726</v>
      </c>
      <c r="B435" s="6" t="n">
        <v>22</v>
      </c>
      <c r="C435" s="127"/>
      <c r="D435" s="8" t="s">
        <v>727</v>
      </c>
      <c r="E435" s="56" t="s">
        <v>728</v>
      </c>
      <c r="F435" s="9"/>
    </row>
    <row r="436" customFormat="false" ht="12" hidden="false" customHeight="false" outlineLevel="0" collapsed="false">
      <c r="A436" s="65" t="s">
        <v>729</v>
      </c>
      <c r="B436" s="6" t="n">
        <v>23</v>
      </c>
      <c r="C436" s="127"/>
      <c r="D436" s="8" t="s">
        <v>727</v>
      </c>
      <c r="E436" s="56" t="s">
        <v>730</v>
      </c>
      <c r="F436" s="9"/>
    </row>
    <row r="437" customFormat="false" ht="12" hidden="false" customHeight="false" outlineLevel="0" collapsed="false">
      <c r="A437" s="65" t="s">
        <v>731</v>
      </c>
      <c r="B437" s="6" t="n">
        <v>24</v>
      </c>
      <c r="C437" s="127"/>
      <c r="D437" s="8" t="s">
        <v>727</v>
      </c>
      <c r="E437" s="56" t="s">
        <v>732</v>
      </c>
      <c r="F437" s="9"/>
    </row>
    <row r="438" customFormat="false" ht="12" hidden="false" customHeight="false" outlineLevel="0" collapsed="false">
      <c r="A438" s="65" t="s">
        <v>733</v>
      </c>
      <c r="B438" s="6" t="n">
        <v>25</v>
      </c>
      <c r="C438" s="127"/>
      <c r="D438" s="8" t="s">
        <v>727</v>
      </c>
      <c r="E438" s="56" t="s">
        <v>734</v>
      </c>
      <c r="F438" s="9"/>
    </row>
    <row r="439" customFormat="false" ht="12" hidden="false" customHeight="false" outlineLevel="0" collapsed="false">
      <c r="A439" s="65" t="s">
        <v>735</v>
      </c>
      <c r="B439" s="6" t="n">
        <v>26</v>
      </c>
      <c r="C439" s="127"/>
      <c r="D439" s="8" t="s">
        <v>727</v>
      </c>
      <c r="E439" s="56" t="s">
        <v>736</v>
      </c>
      <c r="F439" s="9"/>
    </row>
    <row r="440" customFormat="false" ht="12" hidden="false" customHeight="false" outlineLevel="0" collapsed="false">
      <c r="A440" s="65" t="s">
        <v>737</v>
      </c>
      <c r="B440" s="6" t="n">
        <v>27</v>
      </c>
      <c r="C440" s="127"/>
      <c r="D440" s="8" t="s">
        <v>727</v>
      </c>
      <c r="E440" s="56" t="s">
        <v>738</v>
      </c>
      <c r="F440" s="9"/>
    </row>
    <row r="441" customFormat="false" ht="12" hidden="false" customHeight="false" outlineLevel="0" collapsed="false">
      <c r="A441" s="65" t="s">
        <v>739</v>
      </c>
      <c r="B441" s="6" t="n">
        <v>28</v>
      </c>
      <c r="C441" s="127"/>
      <c r="D441" s="8" t="s">
        <v>727</v>
      </c>
      <c r="E441" s="56" t="s">
        <v>740</v>
      </c>
      <c r="F441" s="9"/>
    </row>
    <row r="442" customFormat="false" ht="12" hidden="false" customHeight="false" outlineLevel="0" collapsed="false">
      <c r="A442" s="120" t="s">
        <v>741</v>
      </c>
      <c r="B442" s="41" t="n">
        <v>29</v>
      </c>
      <c r="C442" s="127"/>
      <c r="D442" s="42" t="s">
        <v>727</v>
      </c>
      <c r="E442" s="56" t="s">
        <v>742</v>
      </c>
      <c r="F442" s="9"/>
    </row>
    <row r="443" customFormat="false" ht="12" hidden="false" customHeight="false" outlineLevel="0" collapsed="false">
      <c r="A443" s="110" t="s">
        <v>743</v>
      </c>
      <c r="B443" s="57"/>
      <c r="C443" s="128"/>
      <c r="D443" s="58"/>
      <c r="E443" s="15" t="s">
        <v>744</v>
      </c>
      <c r="F443" s="9" t="s">
        <v>745</v>
      </c>
    </row>
    <row r="444" customFormat="false" ht="12" hidden="false" customHeight="false" outlineLevel="0" collapsed="false">
      <c r="A444" s="65" t="s">
        <v>746</v>
      </c>
      <c r="B444" s="6" t="n">
        <v>30</v>
      </c>
      <c r="C444" s="127"/>
      <c r="D444" s="8" t="s">
        <v>727</v>
      </c>
      <c r="E444" s="56" t="s">
        <v>747</v>
      </c>
      <c r="F444" s="9"/>
    </row>
    <row r="445" customFormat="false" ht="12" hidden="false" customHeight="false" outlineLevel="0" collapsed="false">
      <c r="A445" s="65" t="s">
        <v>737</v>
      </c>
      <c r="B445" s="6" t="n">
        <v>31</v>
      </c>
      <c r="C445" s="127"/>
      <c r="D445" s="8" t="s">
        <v>727</v>
      </c>
      <c r="E445" s="56" t="s">
        <v>748</v>
      </c>
      <c r="F445" s="9"/>
    </row>
    <row r="446" customFormat="false" ht="12" hidden="false" customHeight="false" outlineLevel="0" collapsed="false">
      <c r="A446" s="65" t="s">
        <v>739</v>
      </c>
      <c r="B446" s="6" t="n">
        <v>32</v>
      </c>
      <c r="C446" s="127"/>
      <c r="D446" s="8" t="s">
        <v>727</v>
      </c>
      <c r="E446" s="56" t="s">
        <v>749</v>
      </c>
      <c r="F446" s="9"/>
    </row>
    <row r="447" customFormat="false" ht="12" hidden="false" customHeight="false" outlineLevel="0" collapsed="false">
      <c r="A447" s="120" t="s">
        <v>741</v>
      </c>
      <c r="B447" s="41" t="n">
        <v>33</v>
      </c>
      <c r="C447" s="127"/>
      <c r="D447" s="42" t="s">
        <v>727</v>
      </c>
      <c r="E447" s="56" t="s">
        <v>750</v>
      </c>
      <c r="F447" s="9"/>
    </row>
    <row r="448" customFormat="false" ht="13" hidden="false" customHeight="false" outlineLevel="0" collapsed="false">
      <c r="A448" s="68" t="s">
        <v>246</v>
      </c>
      <c r="B448" s="69" t="n">
        <v>33</v>
      </c>
      <c r="C448" s="70" t="s">
        <v>247</v>
      </c>
      <c r="D448" s="71" t="n">
        <v>33</v>
      </c>
      <c r="E448" s="26"/>
      <c r="F448" s="27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  <c r="BT448" s="28"/>
      <c r="BU448" s="28"/>
      <c r="BV448" s="28"/>
      <c r="BW448" s="28"/>
      <c r="BX448" s="28"/>
      <c r="BY448" s="28"/>
      <c r="BZ448" s="28"/>
      <c r="CA448" s="28"/>
      <c r="CB448" s="28"/>
      <c r="CC448" s="28"/>
      <c r="CD448" s="28"/>
      <c r="CE448" s="28"/>
      <c r="CF448" s="28"/>
      <c r="CG448" s="28"/>
      <c r="CH448" s="28"/>
      <c r="CI448" s="28"/>
      <c r="CJ448" s="28"/>
      <c r="CK448" s="28"/>
      <c r="CL448" s="28"/>
      <c r="CM448" s="28"/>
      <c r="CN448" s="28"/>
      <c r="CO448" s="28"/>
      <c r="CP448" s="28"/>
      <c r="CQ448" s="28"/>
      <c r="CR448" s="28"/>
      <c r="CS448" s="28"/>
      <c r="CT448" s="28"/>
      <c r="CU448" s="28"/>
      <c r="CV448" s="28"/>
      <c r="CW448" s="28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/>
      <c r="DH448" s="28"/>
      <c r="DI448" s="28"/>
      <c r="DJ448" s="28"/>
      <c r="DK448" s="28"/>
      <c r="DL448" s="28"/>
      <c r="DM448" s="28"/>
      <c r="DN448" s="28"/>
      <c r="DO448" s="28"/>
      <c r="DP448" s="28"/>
      <c r="DQ448" s="28"/>
      <c r="DR448" s="28"/>
      <c r="DS448" s="28"/>
      <c r="DT448" s="28"/>
      <c r="DU448" s="28"/>
      <c r="DV448" s="28"/>
      <c r="DW448" s="28"/>
      <c r="DX448" s="28"/>
      <c r="DY448" s="28"/>
      <c r="DZ448" s="28"/>
      <c r="EA448" s="28"/>
      <c r="EB448" s="28"/>
      <c r="EC448" s="28"/>
      <c r="ED448" s="28"/>
      <c r="EE448" s="28"/>
      <c r="EF448" s="28"/>
      <c r="EG448" s="28"/>
      <c r="EH448" s="28"/>
      <c r="EI448" s="28"/>
      <c r="EJ448" s="28"/>
      <c r="EK448" s="28"/>
      <c r="EL448" s="28"/>
      <c r="EM448" s="28"/>
      <c r="EN448" s="28"/>
      <c r="EO448" s="28"/>
      <c r="EP448" s="28"/>
      <c r="EQ448" s="28"/>
      <c r="ER448" s="28"/>
      <c r="ES448" s="28"/>
      <c r="ET448" s="28"/>
      <c r="EU448" s="28"/>
      <c r="EV448" s="28"/>
      <c r="EW448" s="28"/>
      <c r="EX448" s="28"/>
      <c r="EY448" s="28"/>
      <c r="EZ448" s="28"/>
      <c r="FA448" s="28"/>
      <c r="FB448" s="28"/>
      <c r="FC448" s="28"/>
      <c r="FD448" s="28"/>
      <c r="FE448" s="28"/>
      <c r="FF448" s="28"/>
      <c r="FG448" s="28"/>
      <c r="FH448" s="28"/>
      <c r="FI448" s="28"/>
      <c r="FJ448" s="28"/>
      <c r="FK448" s="28"/>
      <c r="FL448" s="28"/>
      <c r="FM448" s="28"/>
      <c r="FN448" s="28"/>
      <c r="FO448" s="28"/>
      <c r="FP448" s="28"/>
      <c r="FQ448" s="28"/>
      <c r="FR448" s="28"/>
      <c r="FS448" s="28"/>
      <c r="FT448" s="28"/>
      <c r="FU448" s="28"/>
      <c r="FV448" s="28"/>
      <c r="FW448" s="28"/>
      <c r="FX448" s="28"/>
      <c r="FY448" s="28"/>
      <c r="FZ448" s="28"/>
      <c r="GA448" s="28"/>
      <c r="GB448" s="28"/>
      <c r="GC448" s="28"/>
      <c r="GD448" s="28"/>
      <c r="GE448" s="28"/>
      <c r="GF448" s="28"/>
      <c r="GG448" s="28"/>
      <c r="GH448" s="28"/>
      <c r="GI448" s="28"/>
      <c r="GJ448" s="28"/>
      <c r="GK448" s="28"/>
      <c r="GL448" s="28"/>
      <c r="GM448" s="28"/>
      <c r="GN448" s="28"/>
      <c r="GO448" s="28"/>
      <c r="GP448" s="28"/>
      <c r="GQ448" s="28"/>
      <c r="GR448" s="28"/>
      <c r="GS448" s="28"/>
      <c r="GT448" s="28"/>
      <c r="GU448" s="28"/>
      <c r="GV448" s="28"/>
      <c r="GW448" s="28"/>
      <c r="GX448" s="28"/>
      <c r="GY448" s="28"/>
      <c r="GZ448" s="28"/>
      <c r="HA448" s="28"/>
      <c r="HB448" s="28"/>
      <c r="HC448" s="28"/>
      <c r="HD448" s="28"/>
      <c r="HE448" s="28"/>
      <c r="HF448" s="28"/>
      <c r="HG448" s="28"/>
      <c r="HH448" s="28"/>
      <c r="HI448" s="28"/>
      <c r="HJ448" s="28"/>
      <c r="HK448" s="28"/>
      <c r="HL448" s="28"/>
      <c r="HM448" s="28"/>
      <c r="HN448" s="28"/>
      <c r="HO448" s="28"/>
      <c r="HP448" s="28"/>
      <c r="HQ448" s="28"/>
      <c r="HR448" s="28"/>
      <c r="HS448" s="28"/>
      <c r="HT448" s="28"/>
      <c r="HU448" s="28"/>
      <c r="HV448" s="28"/>
      <c r="HW448" s="28"/>
      <c r="HX448" s="28"/>
      <c r="HY448" s="28"/>
      <c r="HZ448" s="28"/>
      <c r="IA448" s="28"/>
      <c r="IB448" s="28"/>
      <c r="IC448" s="28"/>
      <c r="ID448" s="28"/>
      <c r="IE448" s="28"/>
      <c r="IF448" s="28"/>
      <c r="IG448" s="28"/>
      <c r="IH448" s="28"/>
      <c r="II448" s="28"/>
      <c r="IJ448" s="28"/>
      <c r="IK448" s="28"/>
      <c r="IL448" s="28"/>
      <c r="IM448" s="28"/>
      <c r="IN448" s="28"/>
      <c r="IO448" s="28"/>
      <c r="IP448" s="28"/>
      <c r="IQ448" s="28"/>
      <c r="IR448" s="28"/>
      <c r="IS448" s="28"/>
      <c r="IT448" s="28"/>
      <c r="IU448" s="28"/>
      <c r="IV448" s="28"/>
      <c r="IW448" s="28"/>
    </row>
    <row r="449" customFormat="false" ht="15.75" hidden="false" customHeight="true" outlineLevel="0" collapsed="false">
      <c r="A449" s="129" t="s">
        <v>751</v>
      </c>
      <c r="B449" s="6"/>
      <c r="C449" s="7"/>
      <c r="D449" s="8"/>
      <c r="E449" s="7"/>
      <c r="F449" s="9" t="s">
        <v>752</v>
      </c>
    </row>
    <row r="450" customFormat="false" ht="12" hidden="false" customHeight="false" outlineLevel="0" collapsed="false">
      <c r="A450" s="89" t="s">
        <v>753</v>
      </c>
      <c r="B450" s="6"/>
      <c r="C450" s="7"/>
      <c r="D450" s="8"/>
      <c r="E450" s="7" t="s">
        <v>754</v>
      </c>
      <c r="F450" s="9" t="s">
        <v>755</v>
      </c>
    </row>
    <row r="451" customFormat="false" ht="12" hidden="false" customHeight="false" outlineLevel="0" collapsed="false">
      <c r="A451" s="90" t="s">
        <v>756</v>
      </c>
      <c r="B451" s="6" t="n">
        <v>1</v>
      </c>
      <c r="C451" s="17"/>
      <c r="D451" s="58" t="s">
        <v>14</v>
      </c>
      <c r="E451" s="56" t="s">
        <v>757</v>
      </c>
      <c r="F451" s="9"/>
    </row>
    <row r="452" customFormat="false" ht="12" hidden="false" customHeight="false" outlineLevel="0" collapsed="false">
      <c r="A452" s="93" t="s">
        <v>758</v>
      </c>
      <c r="B452" s="41" t="n">
        <v>2</v>
      </c>
      <c r="C452" s="17"/>
      <c r="D452" s="42" t="s">
        <v>14</v>
      </c>
      <c r="E452" s="56" t="s">
        <v>757</v>
      </c>
      <c r="F452" s="9"/>
    </row>
    <row r="453" customFormat="false" ht="12" hidden="false" customHeight="false" outlineLevel="0" collapsed="false">
      <c r="A453" s="89" t="s">
        <v>759</v>
      </c>
      <c r="B453" s="6"/>
      <c r="C453" s="7"/>
      <c r="D453" s="58"/>
      <c r="E453" s="56"/>
      <c r="F453" s="9" t="s">
        <v>760</v>
      </c>
    </row>
    <row r="454" customFormat="false" ht="12" hidden="false" customHeight="false" outlineLevel="0" collapsed="false">
      <c r="A454" s="90" t="s">
        <v>761</v>
      </c>
      <c r="B454" s="6" t="n">
        <v>3</v>
      </c>
      <c r="C454" s="17"/>
      <c r="D454" s="130" t="s">
        <v>579</v>
      </c>
      <c r="E454" s="91" t="s">
        <v>762</v>
      </c>
      <c r="F454" s="9" t="s">
        <v>763</v>
      </c>
    </row>
    <row r="455" customFormat="false" ht="12" hidden="false" customHeight="false" outlineLevel="0" collapsed="false">
      <c r="A455" s="90" t="s">
        <v>764</v>
      </c>
      <c r="B455" s="6" t="n">
        <v>4</v>
      </c>
      <c r="C455" s="17"/>
      <c r="D455" s="130" t="s">
        <v>579</v>
      </c>
      <c r="E455" s="91" t="s">
        <v>765</v>
      </c>
      <c r="F455" s="9"/>
    </row>
    <row r="456" customFormat="false" ht="12" hidden="false" customHeight="false" outlineLevel="0" collapsed="false">
      <c r="A456" s="96" t="s">
        <v>766</v>
      </c>
      <c r="B456" s="131" t="n">
        <v>5</v>
      </c>
      <c r="C456" s="17"/>
      <c r="D456" s="132" t="s">
        <v>579</v>
      </c>
      <c r="E456" s="133" t="s">
        <v>762</v>
      </c>
      <c r="F456" s="9"/>
    </row>
    <row r="457" customFormat="false" ht="12" hidden="false" customHeight="false" outlineLevel="0" collapsed="false">
      <c r="A457" s="96" t="s">
        <v>767</v>
      </c>
      <c r="B457" s="131" t="n">
        <v>6</v>
      </c>
      <c r="C457" s="17"/>
      <c r="D457" s="132" t="s">
        <v>579</v>
      </c>
      <c r="E457" s="133" t="s">
        <v>765</v>
      </c>
      <c r="F457" s="9"/>
    </row>
    <row r="458" customFormat="false" ht="12" hidden="false" customHeight="false" outlineLevel="0" collapsed="false">
      <c r="A458" s="90" t="s">
        <v>768</v>
      </c>
      <c r="B458" s="6" t="n">
        <v>7</v>
      </c>
      <c r="C458" s="17"/>
      <c r="D458" s="130" t="s">
        <v>579</v>
      </c>
      <c r="E458" s="91" t="s">
        <v>762</v>
      </c>
      <c r="F458" s="9"/>
    </row>
    <row r="459" customFormat="false" ht="12" hidden="false" customHeight="false" outlineLevel="0" collapsed="false">
      <c r="A459" s="90" t="s">
        <v>769</v>
      </c>
      <c r="B459" s="6" t="n">
        <v>8</v>
      </c>
      <c r="C459" s="17"/>
      <c r="D459" s="130" t="s">
        <v>579</v>
      </c>
      <c r="E459" s="91" t="s">
        <v>765</v>
      </c>
      <c r="F459" s="9"/>
    </row>
    <row r="460" customFormat="false" ht="12" hidden="false" customHeight="false" outlineLevel="0" collapsed="false">
      <c r="A460" s="90" t="s">
        <v>770</v>
      </c>
      <c r="B460" s="6" t="n">
        <v>9</v>
      </c>
      <c r="C460" s="17"/>
      <c r="D460" s="130" t="s">
        <v>579</v>
      </c>
      <c r="E460" s="91" t="s">
        <v>762</v>
      </c>
      <c r="F460" s="9"/>
    </row>
    <row r="461" customFormat="false" ht="12" hidden="false" customHeight="false" outlineLevel="0" collapsed="false">
      <c r="A461" s="93" t="s">
        <v>771</v>
      </c>
      <c r="B461" s="41" t="n">
        <v>10</v>
      </c>
      <c r="C461" s="17"/>
      <c r="D461" s="134" t="s">
        <v>579</v>
      </c>
      <c r="E461" s="91" t="s">
        <v>765</v>
      </c>
      <c r="F461" s="9"/>
    </row>
    <row r="462" customFormat="false" ht="12" hidden="false" customHeight="false" outlineLevel="0" collapsed="false">
      <c r="A462" s="90" t="s">
        <v>772</v>
      </c>
      <c r="B462" s="6" t="n">
        <v>11</v>
      </c>
      <c r="C462" s="135"/>
      <c r="D462" s="130" t="s">
        <v>727</v>
      </c>
      <c r="E462" s="95" t="s">
        <v>773</v>
      </c>
      <c r="F462" s="9" t="s">
        <v>774</v>
      </c>
    </row>
    <row r="463" customFormat="false" ht="12" hidden="false" customHeight="false" outlineLevel="0" collapsed="false">
      <c r="A463" s="96" t="s">
        <v>775</v>
      </c>
      <c r="B463" s="131" t="n">
        <v>12</v>
      </c>
      <c r="C463" s="135"/>
      <c r="D463" s="132" t="s">
        <v>727</v>
      </c>
      <c r="E463" s="99" t="s">
        <v>773</v>
      </c>
      <c r="F463" s="9"/>
    </row>
    <row r="464" customFormat="false" ht="12" hidden="false" customHeight="false" outlineLevel="0" collapsed="false">
      <c r="A464" s="90" t="s">
        <v>776</v>
      </c>
      <c r="B464" s="6" t="n">
        <v>13</v>
      </c>
      <c r="C464" s="136"/>
      <c r="D464" s="130" t="s">
        <v>727</v>
      </c>
      <c r="E464" s="95" t="s">
        <v>773</v>
      </c>
      <c r="F464" s="9"/>
    </row>
    <row r="465" customFormat="false" ht="12" hidden="false" customHeight="false" outlineLevel="0" collapsed="false">
      <c r="A465" s="93" t="s">
        <v>777</v>
      </c>
      <c r="B465" s="41" t="n">
        <v>14</v>
      </c>
      <c r="C465" s="136"/>
      <c r="D465" s="134" t="s">
        <v>727</v>
      </c>
      <c r="E465" s="95" t="s">
        <v>773</v>
      </c>
      <c r="F465" s="9"/>
    </row>
    <row r="466" customFormat="false" ht="12" hidden="false" customHeight="false" outlineLevel="0" collapsed="false">
      <c r="A466" s="90" t="s">
        <v>778</v>
      </c>
      <c r="B466" s="6" t="n">
        <v>15</v>
      </c>
      <c r="C466" s="44"/>
      <c r="D466" s="130" t="s">
        <v>657</v>
      </c>
      <c r="E466" s="91" t="s">
        <v>779</v>
      </c>
      <c r="F466" s="9" t="s">
        <v>780</v>
      </c>
    </row>
    <row r="467" customFormat="false" ht="12" hidden="false" customHeight="false" outlineLevel="0" collapsed="false">
      <c r="A467" s="90" t="s">
        <v>781</v>
      </c>
      <c r="B467" s="6" t="n">
        <v>16</v>
      </c>
      <c r="C467" s="39"/>
      <c r="D467" s="130" t="s">
        <v>657</v>
      </c>
      <c r="E467" s="91" t="s">
        <v>782</v>
      </c>
      <c r="F467" s="9"/>
    </row>
    <row r="468" customFormat="false" ht="12" hidden="false" customHeight="false" outlineLevel="0" collapsed="false">
      <c r="A468" s="93" t="s">
        <v>783</v>
      </c>
      <c r="B468" s="41" t="n">
        <v>17</v>
      </c>
      <c r="C468" s="17"/>
      <c r="D468" s="134" t="s">
        <v>784</v>
      </c>
      <c r="E468" s="7" t="s">
        <v>785</v>
      </c>
      <c r="F468" s="9"/>
    </row>
    <row r="469" customFormat="false" ht="12" hidden="false" customHeight="false" outlineLevel="0" collapsed="false">
      <c r="A469" s="89" t="s">
        <v>786</v>
      </c>
      <c r="B469" s="6"/>
      <c r="C469" s="7"/>
      <c r="D469" s="130"/>
      <c r="E469" s="7"/>
      <c r="F469" s="9" t="s">
        <v>787</v>
      </c>
    </row>
    <row r="470" customFormat="false" ht="12" hidden="false" customHeight="false" outlineLevel="0" collapsed="false">
      <c r="A470" s="90" t="s">
        <v>788</v>
      </c>
      <c r="B470" s="6" t="n">
        <v>18</v>
      </c>
      <c r="C470" s="136"/>
      <c r="D470" s="130" t="s">
        <v>727</v>
      </c>
      <c r="E470" s="95" t="s">
        <v>789</v>
      </c>
      <c r="F470" s="9" t="s">
        <v>790</v>
      </c>
    </row>
    <row r="471" customFormat="false" ht="12" hidden="false" customHeight="false" outlineLevel="0" collapsed="false">
      <c r="A471" s="96" t="s">
        <v>791</v>
      </c>
      <c r="B471" s="131" t="n">
        <v>19</v>
      </c>
      <c r="C471" s="136"/>
      <c r="D471" s="132" t="s">
        <v>727</v>
      </c>
      <c r="E471" s="99" t="s">
        <v>789</v>
      </c>
      <c r="F471" s="9"/>
    </row>
    <row r="472" customFormat="false" ht="12" hidden="false" customHeight="false" outlineLevel="0" collapsed="false">
      <c r="A472" s="90" t="s">
        <v>792</v>
      </c>
      <c r="B472" s="6" t="n">
        <v>20</v>
      </c>
      <c r="C472" s="136"/>
      <c r="D472" s="130" t="s">
        <v>727</v>
      </c>
      <c r="E472" s="95" t="s">
        <v>789</v>
      </c>
      <c r="F472" s="9"/>
    </row>
    <row r="473" customFormat="false" ht="12" hidden="false" customHeight="false" outlineLevel="0" collapsed="false">
      <c r="A473" s="93" t="s">
        <v>793</v>
      </c>
      <c r="B473" s="41" t="n">
        <v>21</v>
      </c>
      <c r="C473" s="136"/>
      <c r="D473" s="134" t="s">
        <v>727</v>
      </c>
      <c r="E473" s="95" t="s">
        <v>789</v>
      </c>
      <c r="F473" s="9"/>
    </row>
    <row r="474" customFormat="false" ht="12" hidden="false" customHeight="false" outlineLevel="0" collapsed="false">
      <c r="A474" s="89" t="s">
        <v>794</v>
      </c>
      <c r="B474" s="6"/>
      <c r="C474" s="7"/>
      <c r="D474" s="130"/>
      <c r="E474" s="91"/>
      <c r="F474" s="9" t="s">
        <v>795</v>
      </c>
    </row>
    <row r="475" customFormat="false" ht="12" hidden="false" customHeight="false" outlineLevel="0" collapsed="false">
      <c r="A475" s="90" t="s">
        <v>796</v>
      </c>
      <c r="B475" s="6" t="n">
        <v>22</v>
      </c>
      <c r="C475" s="17"/>
      <c r="D475" s="130" t="s">
        <v>579</v>
      </c>
      <c r="E475" s="56" t="s">
        <v>797</v>
      </c>
      <c r="F475" s="9"/>
    </row>
    <row r="476" customFormat="false" ht="12" hidden="false" customHeight="false" outlineLevel="0" collapsed="false">
      <c r="A476" s="90" t="s">
        <v>798</v>
      </c>
      <c r="B476" s="6" t="n">
        <v>23</v>
      </c>
      <c r="C476" s="62"/>
      <c r="D476" s="58" t="s">
        <v>14</v>
      </c>
      <c r="E476" s="7" t="s">
        <v>799</v>
      </c>
      <c r="F476" s="9"/>
    </row>
    <row r="477" customFormat="false" ht="12" hidden="false" customHeight="false" outlineLevel="0" collapsed="false">
      <c r="A477" s="93" t="s">
        <v>800</v>
      </c>
      <c r="B477" s="41" t="n">
        <v>24</v>
      </c>
      <c r="C477" s="79"/>
      <c r="D477" s="42" t="s">
        <v>255</v>
      </c>
      <c r="E477" s="15" t="s">
        <v>801</v>
      </c>
      <c r="F477" s="9"/>
    </row>
    <row r="478" customFormat="false" ht="12" hidden="false" customHeight="false" outlineLevel="0" collapsed="false">
      <c r="A478" s="89" t="s">
        <v>802</v>
      </c>
      <c r="B478" s="6"/>
      <c r="C478" s="7"/>
      <c r="D478" s="58"/>
      <c r="E478" s="7"/>
      <c r="F478" s="9" t="s">
        <v>803</v>
      </c>
    </row>
    <row r="479" customFormat="false" ht="12" hidden="false" customHeight="false" outlineLevel="0" collapsed="false">
      <c r="A479" s="90" t="s">
        <v>804</v>
      </c>
      <c r="B479" s="6" t="n">
        <v>25</v>
      </c>
      <c r="C479" s="17"/>
      <c r="D479" s="130" t="s">
        <v>579</v>
      </c>
      <c r="E479" s="56" t="s">
        <v>805</v>
      </c>
      <c r="F479" s="9"/>
    </row>
    <row r="480" customFormat="false" ht="12" hidden="false" customHeight="false" outlineLevel="0" collapsed="false">
      <c r="A480" s="90" t="s">
        <v>806</v>
      </c>
      <c r="B480" s="6" t="n">
        <v>26</v>
      </c>
      <c r="C480" s="17"/>
      <c r="D480" s="130" t="s">
        <v>579</v>
      </c>
      <c r="E480" s="56" t="s">
        <v>807</v>
      </c>
      <c r="F480" s="9"/>
    </row>
    <row r="481" customFormat="false" ht="12" hidden="false" customHeight="false" outlineLevel="0" collapsed="false">
      <c r="A481" s="90" t="s">
        <v>808</v>
      </c>
      <c r="B481" s="6" t="n">
        <v>27</v>
      </c>
      <c r="C481" s="62"/>
      <c r="D481" s="58" t="s">
        <v>14</v>
      </c>
      <c r="E481" s="7" t="s">
        <v>809</v>
      </c>
      <c r="F481" s="9"/>
    </row>
    <row r="482" customFormat="false" ht="12" hidden="false" customHeight="false" outlineLevel="0" collapsed="false">
      <c r="A482" s="93" t="s">
        <v>810</v>
      </c>
      <c r="B482" s="41" t="n">
        <v>28</v>
      </c>
      <c r="C482" s="79"/>
      <c r="D482" s="42" t="s">
        <v>255</v>
      </c>
      <c r="E482" s="15" t="s">
        <v>811</v>
      </c>
      <c r="F482" s="9"/>
    </row>
    <row r="483" customFormat="false" ht="13" hidden="false" customHeight="false" outlineLevel="0" collapsed="false">
      <c r="A483" s="68" t="s">
        <v>246</v>
      </c>
      <c r="B483" s="69" t="n">
        <v>28</v>
      </c>
      <c r="C483" s="70" t="s">
        <v>247</v>
      </c>
      <c r="D483" s="71" t="n">
        <v>16</v>
      </c>
      <c r="E483" s="26"/>
      <c r="F483" s="27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  <c r="BT483" s="28"/>
      <c r="BU483" s="28"/>
      <c r="BV483" s="28"/>
      <c r="BW483" s="28"/>
      <c r="BX483" s="28"/>
      <c r="BY483" s="28"/>
      <c r="BZ483" s="28"/>
      <c r="CA483" s="28"/>
      <c r="CB483" s="28"/>
      <c r="CC483" s="28"/>
      <c r="CD483" s="28"/>
      <c r="CE483" s="28"/>
      <c r="CF483" s="28"/>
      <c r="CG483" s="28"/>
      <c r="CH483" s="28"/>
      <c r="CI483" s="28"/>
      <c r="CJ483" s="28"/>
      <c r="CK483" s="28"/>
      <c r="CL483" s="28"/>
      <c r="CM483" s="28"/>
      <c r="CN483" s="28"/>
      <c r="CO483" s="28"/>
      <c r="CP483" s="28"/>
      <c r="CQ483" s="28"/>
      <c r="CR483" s="28"/>
      <c r="CS483" s="28"/>
      <c r="CT483" s="28"/>
      <c r="CU483" s="28"/>
      <c r="CV483" s="28"/>
      <c r="CW483" s="28"/>
      <c r="CX483" s="28"/>
      <c r="CY483" s="28"/>
      <c r="CZ483" s="28"/>
      <c r="DA483" s="28"/>
      <c r="DB483" s="28"/>
      <c r="DC483" s="28"/>
      <c r="DD483" s="28"/>
      <c r="DE483" s="28"/>
      <c r="DF483" s="28"/>
      <c r="DG483" s="28"/>
      <c r="DH483" s="28"/>
      <c r="DI483" s="28"/>
      <c r="DJ483" s="28"/>
      <c r="DK483" s="28"/>
      <c r="DL483" s="28"/>
      <c r="DM483" s="28"/>
      <c r="DN483" s="28"/>
      <c r="DO483" s="28"/>
      <c r="DP483" s="28"/>
      <c r="DQ483" s="28"/>
      <c r="DR483" s="28"/>
      <c r="DS483" s="28"/>
      <c r="DT483" s="28"/>
      <c r="DU483" s="28"/>
      <c r="DV483" s="28"/>
      <c r="DW483" s="28"/>
      <c r="DX483" s="28"/>
      <c r="DY483" s="28"/>
      <c r="DZ483" s="28"/>
      <c r="EA483" s="28"/>
      <c r="EB483" s="28"/>
      <c r="EC483" s="28"/>
      <c r="ED483" s="28"/>
      <c r="EE483" s="28"/>
      <c r="EF483" s="28"/>
      <c r="EG483" s="28"/>
      <c r="EH483" s="28"/>
      <c r="EI483" s="28"/>
      <c r="EJ483" s="28"/>
      <c r="EK483" s="28"/>
      <c r="EL483" s="28"/>
      <c r="EM483" s="28"/>
      <c r="EN483" s="28"/>
      <c r="EO483" s="28"/>
      <c r="EP483" s="28"/>
      <c r="EQ483" s="28"/>
      <c r="ER483" s="28"/>
      <c r="ES483" s="28"/>
      <c r="ET483" s="28"/>
      <c r="EU483" s="28"/>
      <c r="EV483" s="28"/>
      <c r="EW483" s="28"/>
      <c r="EX483" s="28"/>
      <c r="EY483" s="28"/>
      <c r="EZ483" s="28"/>
      <c r="FA483" s="28"/>
      <c r="FB483" s="28"/>
      <c r="FC483" s="28"/>
      <c r="FD483" s="28"/>
      <c r="FE483" s="28"/>
      <c r="FF483" s="28"/>
      <c r="FG483" s="28"/>
      <c r="FH483" s="28"/>
      <c r="FI483" s="28"/>
      <c r="FJ483" s="28"/>
      <c r="FK483" s="28"/>
      <c r="FL483" s="28"/>
      <c r="FM483" s="28"/>
      <c r="FN483" s="28"/>
      <c r="FO483" s="28"/>
      <c r="FP483" s="28"/>
      <c r="FQ483" s="28"/>
      <c r="FR483" s="28"/>
      <c r="FS483" s="28"/>
      <c r="FT483" s="28"/>
      <c r="FU483" s="28"/>
      <c r="FV483" s="28"/>
      <c r="FW483" s="28"/>
      <c r="FX483" s="28"/>
      <c r="FY483" s="28"/>
      <c r="FZ483" s="28"/>
      <c r="GA483" s="28"/>
      <c r="GB483" s="28"/>
      <c r="GC483" s="28"/>
      <c r="GD483" s="28"/>
      <c r="GE483" s="28"/>
      <c r="GF483" s="28"/>
      <c r="GG483" s="28"/>
      <c r="GH483" s="28"/>
      <c r="GI483" s="28"/>
      <c r="GJ483" s="28"/>
      <c r="GK483" s="28"/>
      <c r="GL483" s="28"/>
      <c r="GM483" s="28"/>
      <c r="GN483" s="28"/>
      <c r="GO483" s="28"/>
      <c r="GP483" s="28"/>
      <c r="GQ483" s="28"/>
      <c r="GR483" s="28"/>
      <c r="GS483" s="28"/>
      <c r="GT483" s="28"/>
      <c r="GU483" s="28"/>
      <c r="GV483" s="28"/>
      <c r="GW483" s="28"/>
      <c r="GX483" s="28"/>
      <c r="GY483" s="28"/>
      <c r="GZ483" s="28"/>
      <c r="HA483" s="28"/>
      <c r="HB483" s="28"/>
      <c r="HC483" s="28"/>
      <c r="HD483" s="28"/>
      <c r="HE483" s="28"/>
      <c r="HF483" s="28"/>
      <c r="HG483" s="28"/>
      <c r="HH483" s="28"/>
      <c r="HI483" s="28"/>
      <c r="HJ483" s="28"/>
      <c r="HK483" s="28"/>
      <c r="HL483" s="28"/>
      <c r="HM483" s="28"/>
      <c r="HN483" s="28"/>
      <c r="HO483" s="28"/>
      <c r="HP483" s="28"/>
      <c r="HQ483" s="28"/>
      <c r="HR483" s="28"/>
      <c r="HS483" s="28"/>
      <c r="HT483" s="28"/>
      <c r="HU483" s="28"/>
      <c r="HV483" s="28"/>
      <c r="HW483" s="28"/>
      <c r="HX483" s="28"/>
      <c r="HY483" s="28"/>
      <c r="HZ483" s="28"/>
      <c r="IA483" s="28"/>
      <c r="IB483" s="28"/>
      <c r="IC483" s="28"/>
      <c r="ID483" s="28"/>
      <c r="IE483" s="28"/>
      <c r="IF483" s="28"/>
      <c r="IG483" s="28"/>
      <c r="IH483" s="28"/>
      <c r="II483" s="28"/>
      <c r="IJ483" s="28"/>
      <c r="IK483" s="28"/>
      <c r="IL483" s="28"/>
      <c r="IM483" s="28"/>
      <c r="IN483" s="28"/>
      <c r="IO483" s="28"/>
      <c r="IP483" s="28"/>
      <c r="IQ483" s="28"/>
      <c r="IR483" s="28"/>
      <c r="IS483" s="28"/>
      <c r="IT483" s="28"/>
      <c r="IU483" s="28"/>
      <c r="IV483" s="28"/>
      <c r="IW483" s="28"/>
    </row>
    <row r="484" customFormat="false" ht="16" hidden="false" customHeight="false" outlineLevel="0" collapsed="false">
      <c r="A484" s="118" t="s">
        <v>812</v>
      </c>
      <c r="B484" s="6"/>
      <c r="C484" s="7"/>
      <c r="D484" s="8"/>
      <c r="E484" s="7"/>
      <c r="F484" s="9" t="s">
        <v>813</v>
      </c>
    </row>
    <row r="485" customFormat="false" ht="12" hidden="false" customHeight="false" outlineLevel="0" collapsed="false">
      <c r="A485" s="89" t="s">
        <v>814</v>
      </c>
      <c r="B485" s="6"/>
      <c r="C485" s="7"/>
      <c r="D485" s="8"/>
      <c r="E485" s="137"/>
      <c r="F485" s="9" t="s">
        <v>815</v>
      </c>
    </row>
    <row r="486" customFormat="false" ht="12" hidden="false" customHeight="false" outlineLevel="0" collapsed="false">
      <c r="A486" s="90" t="s">
        <v>816</v>
      </c>
      <c r="B486" s="6" t="n">
        <v>1</v>
      </c>
      <c r="C486" s="127"/>
      <c r="D486" s="58" t="s">
        <v>727</v>
      </c>
      <c r="E486" s="56" t="s">
        <v>817</v>
      </c>
      <c r="F486" s="9"/>
    </row>
    <row r="487" customFormat="false" ht="12" hidden="false" customHeight="false" outlineLevel="0" collapsed="false">
      <c r="A487" s="90" t="s">
        <v>818</v>
      </c>
      <c r="B487" s="6" t="n">
        <v>2</v>
      </c>
      <c r="C487" s="127"/>
      <c r="D487" s="58" t="s">
        <v>727</v>
      </c>
      <c r="E487" s="56" t="s">
        <v>817</v>
      </c>
      <c r="F487" s="9"/>
    </row>
    <row r="488" customFormat="false" ht="12" hidden="false" customHeight="false" outlineLevel="0" collapsed="false">
      <c r="A488" s="90" t="s">
        <v>819</v>
      </c>
      <c r="B488" s="6" t="n">
        <v>3</v>
      </c>
      <c r="C488" s="127"/>
      <c r="D488" s="58" t="s">
        <v>727</v>
      </c>
      <c r="E488" s="56" t="s">
        <v>817</v>
      </c>
      <c r="F488" s="9"/>
    </row>
    <row r="489" customFormat="false" ht="12" hidden="false" customHeight="false" outlineLevel="0" collapsed="false">
      <c r="A489" s="90" t="s">
        <v>820</v>
      </c>
      <c r="B489" s="6" t="n">
        <v>4</v>
      </c>
      <c r="C489" s="127"/>
      <c r="D489" s="58" t="s">
        <v>727</v>
      </c>
      <c r="E489" s="56" t="s">
        <v>817</v>
      </c>
      <c r="F489" s="9"/>
    </row>
    <row r="490" customFormat="false" ht="12" hidden="false" customHeight="false" outlineLevel="0" collapsed="false">
      <c r="A490" s="90" t="s">
        <v>821</v>
      </c>
      <c r="B490" s="6" t="n">
        <v>5</v>
      </c>
      <c r="C490" s="127"/>
      <c r="D490" s="58" t="s">
        <v>727</v>
      </c>
      <c r="E490" s="56" t="s">
        <v>817</v>
      </c>
      <c r="F490" s="9"/>
    </row>
    <row r="491" customFormat="false" ht="12" hidden="false" customHeight="false" outlineLevel="0" collapsed="false">
      <c r="A491" s="90" t="s">
        <v>822</v>
      </c>
      <c r="B491" s="6" t="n">
        <v>6</v>
      </c>
      <c r="C491" s="127"/>
      <c r="D491" s="58" t="s">
        <v>727</v>
      </c>
      <c r="E491" s="56" t="s">
        <v>817</v>
      </c>
      <c r="F491" s="9"/>
    </row>
    <row r="492" customFormat="false" ht="12" hidden="false" customHeight="false" outlineLevel="0" collapsed="false">
      <c r="A492" s="93" t="s">
        <v>823</v>
      </c>
      <c r="B492" s="138" t="n">
        <v>7</v>
      </c>
      <c r="C492" s="127"/>
      <c r="D492" s="42" t="s">
        <v>727</v>
      </c>
      <c r="E492" s="56" t="s">
        <v>817</v>
      </c>
      <c r="F492" s="9"/>
    </row>
    <row r="493" customFormat="false" ht="12" hidden="false" customHeight="false" outlineLevel="0" collapsed="false">
      <c r="A493" s="139" t="s">
        <v>824</v>
      </c>
      <c r="B493" s="140"/>
      <c r="C493" s="141" t="n">
        <f aca="false">SUM(C486:C492)</f>
        <v>0</v>
      </c>
      <c r="D493" s="142"/>
      <c r="E493" s="143" t="s">
        <v>825</v>
      </c>
      <c r="F493" s="144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  <c r="BM493" s="145"/>
      <c r="BN493" s="145"/>
      <c r="BO493" s="145"/>
      <c r="BP493" s="145"/>
      <c r="BQ493" s="145"/>
      <c r="BR493" s="145"/>
      <c r="BS493" s="145"/>
      <c r="BT493" s="145"/>
      <c r="BU493" s="145"/>
      <c r="BV493" s="145"/>
      <c r="BW493" s="145"/>
      <c r="BX493" s="145"/>
      <c r="BY493" s="145"/>
      <c r="BZ493" s="145"/>
      <c r="CA493" s="145"/>
      <c r="CB493" s="145"/>
      <c r="CC493" s="145"/>
      <c r="CD493" s="145"/>
      <c r="CE493" s="145"/>
      <c r="CF493" s="145"/>
      <c r="CG493" s="145"/>
      <c r="CH493" s="145"/>
      <c r="CI493" s="145"/>
      <c r="CJ493" s="145"/>
      <c r="CK493" s="145"/>
      <c r="CL493" s="145"/>
      <c r="CM493" s="145"/>
      <c r="CN493" s="145"/>
      <c r="CO493" s="145"/>
      <c r="CP493" s="145"/>
      <c r="CQ493" s="145"/>
      <c r="CR493" s="145"/>
      <c r="CS493" s="145"/>
      <c r="CT493" s="145"/>
      <c r="CU493" s="145"/>
      <c r="CV493" s="145"/>
      <c r="CW493" s="145"/>
      <c r="CX493" s="145"/>
      <c r="CY493" s="145"/>
      <c r="CZ493" s="145"/>
      <c r="DA493" s="145"/>
      <c r="DB493" s="145"/>
      <c r="DC493" s="145"/>
      <c r="DD493" s="145"/>
      <c r="DE493" s="145"/>
      <c r="DF493" s="145"/>
      <c r="DG493" s="145"/>
      <c r="DH493" s="145"/>
      <c r="DI493" s="145"/>
      <c r="DJ493" s="145"/>
      <c r="DK493" s="145"/>
      <c r="DL493" s="145"/>
      <c r="DM493" s="145"/>
      <c r="DN493" s="145"/>
      <c r="DO493" s="145"/>
      <c r="DP493" s="145"/>
      <c r="DQ493" s="145"/>
      <c r="DR493" s="145"/>
      <c r="DS493" s="145"/>
      <c r="DT493" s="145"/>
      <c r="DU493" s="145"/>
      <c r="DV493" s="145"/>
      <c r="DW493" s="145"/>
      <c r="DX493" s="145"/>
      <c r="DY493" s="145"/>
      <c r="DZ493" s="145"/>
      <c r="EA493" s="145"/>
      <c r="EB493" s="145"/>
      <c r="EC493" s="145"/>
      <c r="ED493" s="145"/>
      <c r="EE493" s="145"/>
      <c r="EF493" s="145"/>
      <c r="EG493" s="145"/>
      <c r="EH493" s="145"/>
      <c r="EI493" s="145"/>
      <c r="EJ493" s="145"/>
      <c r="EK493" s="145"/>
      <c r="EL493" s="145"/>
      <c r="EM493" s="145"/>
      <c r="EN493" s="145"/>
      <c r="EO493" s="145"/>
      <c r="EP493" s="145"/>
      <c r="EQ493" s="145"/>
      <c r="ER493" s="145"/>
      <c r="ES493" s="145"/>
      <c r="ET493" s="145"/>
      <c r="EU493" s="145"/>
      <c r="EV493" s="145"/>
      <c r="EW493" s="145"/>
      <c r="EX493" s="145"/>
      <c r="EY493" s="145"/>
      <c r="EZ493" s="145"/>
      <c r="FA493" s="145"/>
      <c r="FB493" s="145"/>
      <c r="FC493" s="145"/>
      <c r="FD493" s="145"/>
      <c r="FE493" s="145"/>
      <c r="FF493" s="145"/>
      <c r="FG493" s="145"/>
      <c r="FH493" s="145"/>
      <c r="FI493" s="145"/>
      <c r="FJ493" s="145"/>
      <c r="FK493" s="145"/>
      <c r="FL493" s="145"/>
      <c r="FM493" s="145"/>
      <c r="FN493" s="145"/>
      <c r="FO493" s="145"/>
      <c r="FP493" s="145"/>
      <c r="FQ493" s="145"/>
      <c r="FR493" s="145"/>
      <c r="FS493" s="145"/>
      <c r="FT493" s="145"/>
      <c r="FU493" s="145"/>
      <c r="FV493" s="145"/>
      <c r="FW493" s="145"/>
      <c r="FX493" s="145"/>
      <c r="FY493" s="145"/>
      <c r="FZ493" s="145"/>
      <c r="GA493" s="145"/>
      <c r="GB493" s="145"/>
      <c r="GC493" s="145"/>
      <c r="GD493" s="145"/>
      <c r="GE493" s="145"/>
      <c r="GF493" s="145"/>
      <c r="GG493" s="145"/>
      <c r="GH493" s="145"/>
      <c r="GI493" s="145"/>
      <c r="GJ493" s="145"/>
      <c r="GK493" s="145"/>
      <c r="GL493" s="145"/>
      <c r="GM493" s="145"/>
      <c r="GN493" s="145"/>
      <c r="GO493" s="145"/>
      <c r="GP493" s="145"/>
      <c r="GQ493" s="145"/>
      <c r="GR493" s="145"/>
      <c r="GS493" s="145"/>
      <c r="GT493" s="145"/>
      <c r="GU493" s="145"/>
      <c r="GV493" s="145"/>
      <c r="GW493" s="145"/>
      <c r="GX493" s="145"/>
      <c r="GY493" s="145"/>
      <c r="GZ493" s="145"/>
      <c r="HA493" s="145"/>
      <c r="HB493" s="145"/>
      <c r="HC493" s="145"/>
      <c r="HD493" s="145"/>
      <c r="HE493" s="145"/>
      <c r="HF493" s="145"/>
      <c r="HG493" s="145"/>
      <c r="HH493" s="145"/>
      <c r="HI493" s="145"/>
      <c r="HJ493" s="145"/>
      <c r="HK493" s="145"/>
      <c r="HL493" s="145"/>
      <c r="HM493" s="145"/>
      <c r="HN493" s="145"/>
      <c r="HO493" s="145"/>
      <c r="HP493" s="145"/>
      <c r="HQ493" s="145"/>
      <c r="HR493" s="145"/>
      <c r="HS493" s="145"/>
      <c r="HT493" s="145"/>
      <c r="HU493" s="145"/>
      <c r="HV493" s="145"/>
      <c r="HW493" s="145"/>
      <c r="HX493" s="145"/>
      <c r="HY493" s="145"/>
      <c r="HZ493" s="145"/>
      <c r="IA493" s="145"/>
      <c r="IB493" s="145"/>
      <c r="IC493" s="145"/>
      <c r="ID493" s="145"/>
      <c r="IE493" s="145"/>
      <c r="IF493" s="145"/>
      <c r="IG493" s="145"/>
      <c r="IH493" s="145"/>
      <c r="II493" s="145"/>
      <c r="IJ493" s="145"/>
      <c r="IK493" s="145"/>
      <c r="IL493" s="145"/>
      <c r="IM493" s="145"/>
      <c r="IN493" s="145"/>
      <c r="IO493" s="145"/>
      <c r="IP493" s="145"/>
      <c r="IQ493" s="145"/>
      <c r="IR493" s="145"/>
      <c r="IS493" s="145"/>
      <c r="IT493" s="145"/>
      <c r="IU493" s="145"/>
      <c r="IV493" s="145"/>
      <c r="IW493" s="145"/>
    </row>
    <row r="494" customFormat="false" ht="12" hidden="false" customHeight="false" outlineLevel="0" collapsed="false">
      <c r="A494" s="89" t="s">
        <v>826</v>
      </c>
      <c r="B494" s="6"/>
      <c r="C494" s="146"/>
      <c r="D494" s="58"/>
      <c r="E494" s="137"/>
      <c r="F494" s="9" t="s">
        <v>827</v>
      </c>
    </row>
    <row r="495" customFormat="false" ht="12" hidden="false" customHeight="false" outlineLevel="0" collapsed="false">
      <c r="A495" s="90" t="s">
        <v>828</v>
      </c>
      <c r="B495" s="6" t="n">
        <v>8</v>
      </c>
      <c r="C495" s="127"/>
      <c r="D495" s="58" t="s">
        <v>727</v>
      </c>
      <c r="E495" s="56" t="s">
        <v>817</v>
      </c>
      <c r="F495" s="9"/>
    </row>
    <row r="496" customFormat="false" ht="12" hidden="false" customHeight="false" outlineLevel="0" collapsed="false">
      <c r="A496" s="90" t="s">
        <v>829</v>
      </c>
      <c r="B496" s="6" t="n">
        <v>9</v>
      </c>
      <c r="C496" s="127"/>
      <c r="D496" s="58" t="s">
        <v>727</v>
      </c>
      <c r="E496" s="56" t="s">
        <v>817</v>
      </c>
      <c r="F496" s="9"/>
    </row>
    <row r="497" customFormat="false" ht="12" hidden="false" customHeight="false" outlineLevel="0" collapsed="false">
      <c r="A497" s="90" t="s">
        <v>830</v>
      </c>
      <c r="B497" s="6" t="n">
        <v>10</v>
      </c>
      <c r="C497" s="127"/>
      <c r="D497" s="58" t="s">
        <v>727</v>
      </c>
      <c r="E497" s="56" t="s">
        <v>817</v>
      </c>
      <c r="F497" s="9"/>
    </row>
    <row r="498" customFormat="false" ht="12" hidden="false" customHeight="false" outlineLevel="0" collapsed="false">
      <c r="A498" s="90" t="s">
        <v>831</v>
      </c>
      <c r="B498" s="6" t="n">
        <v>11</v>
      </c>
      <c r="C498" s="127"/>
      <c r="D498" s="58" t="s">
        <v>727</v>
      </c>
      <c r="E498" s="56" t="s">
        <v>817</v>
      </c>
      <c r="F498" s="9"/>
    </row>
    <row r="499" customFormat="false" ht="12" hidden="false" customHeight="false" outlineLevel="0" collapsed="false">
      <c r="A499" s="90" t="s">
        <v>832</v>
      </c>
      <c r="B499" s="6" t="n">
        <v>12</v>
      </c>
      <c r="C499" s="127"/>
      <c r="D499" s="58" t="s">
        <v>727</v>
      </c>
      <c r="E499" s="56" t="s">
        <v>817</v>
      </c>
      <c r="F499" s="9"/>
    </row>
    <row r="500" customFormat="false" ht="12" hidden="false" customHeight="false" outlineLevel="0" collapsed="false">
      <c r="A500" s="90" t="s">
        <v>833</v>
      </c>
      <c r="B500" s="6" t="n">
        <v>13</v>
      </c>
      <c r="C500" s="127"/>
      <c r="D500" s="58" t="s">
        <v>727</v>
      </c>
      <c r="E500" s="56" t="s">
        <v>817</v>
      </c>
      <c r="F500" s="9"/>
    </row>
    <row r="501" customFormat="false" ht="12" hidden="false" customHeight="false" outlineLevel="0" collapsed="false">
      <c r="A501" s="93" t="s">
        <v>834</v>
      </c>
      <c r="B501" s="41" t="n">
        <v>14</v>
      </c>
      <c r="C501" s="127"/>
      <c r="D501" s="42" t="s">
        <v>727</v>
      </c>
      <c r="E501" s="56" t="s">
        <v>817</v>
      </c>
      <c r="F501" s="9"/>
    </row>
    <row r="502" customFormat="false" ht="12" hidden="false" customHeight="false" outlineLevel="0" collapsed="false">
      <c r="A502" s="139" t="s">
        <v>835</v>
      </c>
      <c r="B502" s="140"/>
      <c r="C502" s="141" t="n">
        <f aca="false">SUM(C495:C501)</f>
        <v>0</v>
      </c>
      <c r="D502" s="142"/>
      <c r="E502" s="143" t="s">
        <v>836</v>
      </c>
      <c r="F502" s="144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  <c r="BM502" s="145"/>
      <c r="BN502" s="145"/>
      <c r="BO502" s="145"/>
      <c r="BP502" s="145"/>
      <c r="BQ502" s="145"/>
      <c r="BR502" s="145"/>
      <c r="BS502" s="145"/>
      <c r="BT502" s="145"/>
      <c r="BU502" s="145"/>
      <c r="BV502" s="145"/>
      <c r="BW502" s="145"/>
      <c r="BX502" s="145"/>
      <c r="BY502" s="145"/>
      <c r="BZ502" s="145"/>
      <c r="CA502" s="145"/>
      <c r="CB502" s="145"/>
      <c r="CC502" s="145"/>
      <c r="CD502" s="145"/>
      <c r="CE502" s="145"/>
      <c r="CF502" s="145"/>
      <c r="CG502" s="145"/>
      <c r="CH502" s="145"/>
      <c r="CI502" s="145"/>
      <c r="CJ502" s="145"/>
      <c r="CK502" s="145"/>
      <c r="CL502" s="145"/>
      <c r="CM502" s="145"/>
      <c r="CN502" s="145"/>
      <c r="CO502" s="145"/>
      <c r="CP502" s="145"/>
      <c r="CQ502" s="145"/>
      <c r="CR502" s="145"/>
      <c r="CS502" s="145"/>
      <c r="CT502" s="145"/>
      <c r="CU502" s="145"/>
      <c r="CV502" s="145"/>
      <c r="CW502" s="145"/>
      <c r="CX502" s="145"/>
      <c r="CY502" s="145"/>
      <c r="CZ502" s="145"/>
      <c r="DA502" s="145"/>
      <c r="DB502" s="145"/>
      <c r="DC502" s="145"/>
      <c r="DD502" s="145"/>
      <c r="DE502" s="145"/>
      <c r="DF502" s="145"/>
      <c r="DG502" s="145"/>
      <c r="DH502" s="145"/>
      <c r="DI502" s="145"/>
      <c r="DJ502" s="145"/>
      <c r="DK502" s="145"/>
      <c r="DL502" s="145"/>
      <c r="DM502" s="145"/>
      <c r="DN502" s="145"/>
      <c r="DO502" s="145"/>
      <c r="DP502" s="145"/>
      <c r="DQ502" s="145"/>
      <c r="DR502" s="145"/>
      <c r="DS502" s="145"/>
      <c r="DT502" s="145"/>
      <c r="DU502" s="145"/>
      <c r="DV502" s="145"/>
      <c r="DW502" s="145"/>
      <c r="DX502" s="145"/>
      <c r="DY502" s="145"/>
      <c r="DZ502" s="145"/>
      <c r="EA502" s="145"/>
      <c r="EB502" s="145"/>
      <c r="EC502" s="145"/>
      <c r="ED502" s="145"/>
      <c r="EE502" s="145"/>
      <c r="EF502" s="145"/>
      <c r="EG502" s="145"/>
      <c r="EH502" s="145"/>
      <c r="EI502" s="145"/>
      <c r="EJ502" s="145"/>
      <c r="EK502" s="145"/>
      <c r="EL502" s="145"/>
      <c r="EM502" s="145"/>
      <c r="EN502" s="145"/>
      <c r="EO502" s="145"/>
      <c r="EP502" s="145"/>
      <c r="EQ502" s="145"/>
      <c r="ER502" s="145"/>
      <c r="ES502" s="145"/>
      <c r="ET502" s="145"/>
      <c r="EU502" s="145"/>
      <c r="EV502" s="145"/>
      <c r="EW502" s="145"/>
      <c r="EX502" s="145"/>
      <c r="EY502" s="145"/>
      <c r="EZ502" s="145"/>
      <c r="FA502" s="145"/>
      <c r="FB502" s="145"/>
      <c r="FC502" s="145"/>
      <c r="FD502" s="145"/>
      <c r="FE502" s="145"/>
      <c r="FF502" s="145"/>
      <c r="FG502" s="145"/>
      <c r="FH502" s="145"/>
      <c r="FI502" s="145"/>
      <c r="FJ502" s="145"/>
      <c r="FK502" s="145"/>
      <c r="FL502" s="145"/>
      <c r="FM502" s="145"/>
      <c r="FN502" s="145"/>
      <c r="FO502" s="145"/>
      <c r="FP502" s="145"/>
      <c r="FQ502" s="145"/>
      <c r="FR502" s="145"/>
      <c r="FS502" s="145"/>
      <c r="FT502" s="145"/>
      <c r="FU502" s="145"/>
      <c r="FV502" s="145"/>
      <c r="FW502" s="145"/>
      <c r="FX502" s="145"/>
      <c r="FY502" s="145"/>
      <c r="FZ502" s="145"/>
      <c r="GA502" s="145"/>
      <c r="GB502" s="145"/>
      <c r="GC502" s="145"/>
      <c r="GD502" s="145"/>
      <c r="GE502" s="145"/>
      <c r="GF502" s="145"/>
      <c r="GG502" s="145"/>
      <c r="GH502" s="145"/>
      <c r="GI502" s="145"/>
      <c r="GJ502" s="145"/>
      <c r="GK502" s="145"/>
      <c r="GL502" s="145"/>
      <c r="GM502" s="145"/>
      <c r="GN502" s="145"/>
      <c r="GO502" s="145"/>
      <c r="GP502" s="145"/>
      <c r="GQ502" s="145"/>
      <c r="GR502" s="145"/>
      <c r="GS502" s="145"/>
      <c r="GT502" s="145"/>
      <c r="GU502" s="145"/>
      <c r="GV502" s="145"/>
      <c r="GW502" s="145"/>
      <c r="GX502" s="145"/>
      <c r="GY502" s="145"/>
      <c r="GZ502" s="145"/>
      <c r="HA502" s="145"/>
      <c r="HB502" s="145"/>
      <c r="HC502" s="145"/>
      <c r="HD502" s="145"/>
      <c r="HE502" s="145"/>
      <c r="HF502" s="145"/>
      <c r="HG502" s="145"/>
      <c r="HH502" s="145"/>
      <c r="HI502" s="145"/>
      <c r="HJ502" s="145"/>
      <c r="HK502" s="145"/>
      <c r="HL502" s="145"/>
      <c r="HM502" s="145"/>
      <c r="HN502" s="145"/>
      <c r="HO502" s="145"/>
      <c r="HP502" s="145"/>
      <c r="HQ502" s="145"/>
      <c r="HR502" s="145"/>
      <c r="HS502" s="145"/>
      <c r="HT502" s="145"/>
      <c r="HU502" s="145"/>
      <c r="HV502" s="145"/>
      <c r="HW502" s="145"/>
      <c r="HX502" s="145"/>
      <c r="HY502" s="145"/>
      <c r="HZ502" s="145"/>
      <c r="IA502" s="145"/>
      <c r="IB502" s="145"/>
      <c r="IC502" s="145"/>
      <c r="ID502" s="145"/>
      <c r="IE502" s="145"/>
      <c r="IF502" s="145"/>
      <c r="IG502" s="145"/>
      <c r="IH502" s="145"/>
      <c r="II502" s="145"/>
      <c r="IJ502" s="145"/>
      <c r="IK502" s="145"/>
      <c r="IL502" s="145"/>
      <c r="IM502" s="145"/>
      <c r="IN502" s="145"/>
      <c r="IO502" s="145"/>
      <c r="IP502" s="145"/>
      <c r="IQ502" s="145"/>
      <c r="IR502" s="145"/>
      <c r="IS502" s="145"/>
      <c r="IT502" s="145"/>
      <c r="IU502" s="145"/>
      <c r="IV502" s="145"/>
      <c r="IW502" s="145"/>
    </row>
    <row r="503" customFormat="false" ht="12" hidden="false" customHeight="false" outlineLevel="0" collapsed="false">
      <c r="A503" s="89" t="s">
        <v>837</v>
      </c>
      <c r="B503" s="6"/>
      <c r="C503" s="146"/>
      <c r="D503" s="58"/>
      <c r="E503" s="56"/>
      <c r="F503" s="9" t="s">
        <v>838</v>
      </c>
    </row>
    <row r="504" customFormat="false" ht="12" hidden="false" customHeight="false" outlineLevel="0" collapsed="false">
      <c r="A504" s="90" t="s">
        <v>839</v>
      </c>
      <c r="B504" s="6" t="n">
        <v>15</v>
      </c>
      <c r="C504" s="127"/>
      <c r="D504" s="58" t="s">
        <v>727</v>
      </c>
      <c r="E504" s="56" t="s">
        <v>817</v>
      </c>
      <c r="F504" s="9"/>
    </row>
    <row r="505" customFormat="false" ht="12" hidden="false" customHeight="false" outlineLevel="0" collapsed="false">
      <c r="A505" s="90" t="s">
        <v>840</v>
      </c>
      <c r="B505" s="6" t="n">
        <v>16</v>
      </c>
      <c r="C505" s="127"/>
      <c r="D505" s="58" t="s">
        <v>727</v>
      </c>
      <c r="E505" s="56" t="s">
        <v>817</v>
      </c>
      <c r="F505" s="9"/>
    </row>
    <row r="506" customFormat="false" ht="12" hidden="false" customHeight="false" outlineLevel="0" collapsed="false">
      <c r="A506" s="90" t="s">
        <v>841</v>
      </c>
      <c r="B506" s="6" t="n">
        <v>17</v>
      </c>
      <c r="C506" s="127"/>
      <c r="D506" s="58" t="s">
        <v>727</v>
      </c>
      <c r="E506" s="56" t="s">
        <v>817</v>
      </c>
      <c r="F506" s="9"/>
    </row>
    <row r="507" customFormat="false" ht="12" hidden="false" customHeight="false" outlineLevel="0" collapsed="false">
      <c r="A507" s="90" t="s">
        <v>842</v>
      </c>
      <c r="B507" s="6" t="n">
        <v>18</v>
      </c>
      <c r="C507" s="127"/>
      <c r="D507" s="58" t="s">
        <v>727</v>
      </c>
      <c r="E507" s="56" t="s">
        <v>817</v>
      </c>
      <c r="F507" s="9"/>
    </row>
    <row r="508" customFormat="false" ht="12" hidden="false" customHeight="false" outlineLevel="0" collapsed="false">
      <c r="A508" s="90" t="s">
        <v>843</v>
      </c>
      <c r="B508" s="6" t="n">
        <v>19</v>
      </c>
      <c r="C508" s="127"/>
      <c r="D508" s="58" t="s">
        <v>727</v>
      </c>
      <c r="E508" s="56" t="s">
        <v>817</v>
      </c>
      <c r="F508" s="9"/>
    </row>
    <row r="509" customFormat="false" ht="12" hidden="false" customHeight="false" outlineLevel="0" collapsed="false">
      <c r="A509" s="90" t="s">
        <v>844</v>
      </c>
      <c r="B509" s="6" t="n">
        <v>20</v>
      </c>
      <c r="C509" s="127"/>
      <c r="D509" s="58" t="s">
        <v>727</v>
      </c>
      <c r="E509" s="56" t="s">
        <v>817</v>
      </c>
      <c r="F509" s="9"/>
    </row>
    <row r="510" customFormat="false" ht="12" hidden="false" customHeight="false" outlineLevel="0" collapsed="false">
      <c r="A510" s="93" t="s">
        <v>845</v>
      </c>
      <c r="B510" s="41" t="n">
        <v>21</v>
      </c>
      <c r="C510" s="127"/>
      <c r="D510" s="42" t="s">
        <v>727</v>
      </c>
      <c r="E510" s="56" t="s">
        <v>817</v>
      </c>
      <c r="F510" s="9"/>
    </row>
    <row r="511" customFormat="false" ht="12" hidden="false" customHeight="false" outlineLevel="0" collapsed="false">
      <c r="A511" s="139" t="s">
        <v>846</v>
      </c>
      <c r="B511" s="140"/>
      <c r="C511" s="141" t="n">
        <f aca="false">SUM(C504:C510)</f>
        <v>0</v>
      </c>
      <c r="D511" s="142"/>
      <c r="E511" s="143" t="s">
        <v>847</v>
      </c>
      <c r="F511" s="144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45"/>
      <c r="BN511" s="145"/>
      <c r="BO511" s="145"/>
      <c r="BP511" s="145"/>
      <c r="BQ511" s="145"/>
      <c r="BR511" s="145"/>
      <c r="BS511" s="145"/>
      <c r="BT511" s="145"/>
      <c r="BU511" s="145"/>
      <c r="BV511" s="145"/>
      <c r="BW511" s="145"/>
      <c r="BX511" s="145"/>
      <c r="BY511" s="145"/>
      <c r="BZ511" s="145"/>
      <c r="CA511" s="145"/>
      <c r="CB511" s="145"/>
      <c r="CC511" s="145"/>
      <c r="CD511" s="145"/>
      <c r="CE511" s="145"/>
      <c r="CF511" s="145"/>
      <c r="CG511" s="145"/>
      <c r="CH511" s="145"/>
      <c r="CI511" s="145"/>
      <c r="CJ511" s="145"/>
      <c r="CK511" s="145"/>
      <c r="CL511" s="145"/>
      <c r="CM511" s="145"/>
      <c r="CN511" s="145"/>
      <c r="CO511" s="145"/>
      <c r="CP511" s="145"/>
      <c r="CQ511" s="145"/>
      <c r="CR511" s="145"/>
      <c r="CS511" s="145"/>
      <c r="CT511" s="145"/>
      <c r="CU511" s="145"/>
      <c r="CV511" s="145"/>
      <c r="CW511" s="145"/>
      <c r="CX511" s="145"/>
      <c r="CY511" s="145"/>
      <c r="CZ511" s="145"/>
      <c r="DA511" s="145"/>
      <c r="DB511" s="145"/>
      <c r="DC511" s="145"/>
      <c r="DD511" s="145"/>
      <c r="DE511" s="145"/>
      <c r="DF511" s="145"/>
      <c r="DG511" s="145"/>
      <c r="DH511" s="145"/>
      <c r="DI511" s="145"/>
      <c r="DJ511" s="145"/>
      <c r="DK511" s="145"/>
      <c r="DL511" s="145"/>
      <c r="DM511" s="145"/>
      <c r="DN511" s="145"/>
      <c r="DO511" s="145"/>
      <c r="DP511" s="145"/>
      <c r="DQ511" s="145"/>
      <c r="DR511" s="145"/>
      <c r="DS511" s="145"/>
      <c r="DT511" s="145"/>
      <c r="DU511" s="145"/>
      <c r="DV511" s="145"/>
      <c r="DW511" s="145"/>
      <c r="DX511" s="145"/>
      <c r="DY511" s="145"/>
      <c r="DZ511" s="145"/>
      <c r="EA511" s="145"/>
      <c r="EB511" s="145"/>
      <c r="EC511" s="145"/>
      <c r="ED511" s="145"/>
      <c r="EE511" s="145"/>
      <c r="EF511" s="145"/>
      <c r="EG511" s="145"/>
      <c r="EH511" s="145"/>
      <c r="EI511" s="145"/>
      <c r="EJ511" s="145"/>
      <c r="EK511" s="145"/>
      <c r="EL511" s="145"/>
      <c r="EM511" s="145"/>
      <c r="EN511" s="145"/>
      <c r="EO511" s="145"/>
      <c r="EP511" s="145"/>
      <c r="EQ511" s="145"/>
      <c r="ER511" s="145"/>
      <c r="ES511" s="145"/>
      <c r="ET511" s="145"/>
      <c r="EU511" s="145"/>
      <c r="EV511" s="145"/>
      <c r="EW511" s="145"/>
      <c r="EX511" s="145"/>
      <c r="EY511" s="145"/>
      <c r="EZ511" s="145"/>
      <c r="FA511" s="145"/>
      <c r="FB511" s="145"/>
      <c r="FC511" s="145"/>
      <c r="FD511" s="145"/>
      <c r="FE511" s="145"/>
      <c r="FF511" s="145"/>
      <c r="FG511" s="145"/>
      <c r="FH511" s="145"/>
      <c r="FI511" s="145"/>
      <c r="FJ511" s="145"/>
      <c r="FK511" s="145"/>
      <c r="FL511" s="145"/>
      <c r="FM511" s="145"/>
      <c r="FN511" s="145"/>
      <c r="FO511" s="145"/>
      <c r="FP511" s="145"/>
      <c r="FQ511" s="145"/>
      <c r="FR511" s="145"/>
      <c r="FS511" s="145"/>
      <c r="FT511" s="145"/>
      <c r="FU511" s="145"/>
      <c r="FV511" s="145"/>
      <c r="FW511" s="145"/>
      <c r="FX511" s="145"/>
      <c r="FY511" s="145"/>
      <c r="FZ511" s="145"/>
      <c r="GA511" s="145"/>
      <c r="GB511" s="145"/>
      <c r="GC511" s="145"/>
      <c r="GD511" s="145"/>
      <c r="GE511" s="145"/>
      <c r="GF511" s="145"/>
      <c r="GG511" s="145"/>
      <c r="GH511" s="145"/>
      <c r="GI511" s="145"/>
      <c r="GJ511" s="145"/>
      <c r="GK511" s="145"/>
      <c r="GL511" s="145"/>
      <c r="GM511" s="145"/>
      <c r="GN511" s="145"/>
      <c r="GO511" s="145"/>
      <c r="GP511" s="145"/>
      <c r="GQ511" s="145"/>
      <c r="GR511" s="145"/>
      <c r="GS511" s="145"/>
      <c r="GT511" s="145"/>
      <c r="GU511" s="145"/>
      <c r="GV511" s="145"/>
      <c r="GW511" s="145"/>
      <c r="GX511" s="145"/>
      <c r="GY511" s="145"/>
      <c r="GZ511" s="145"/>
      <c r="HA511" s="145"/>
      <c r="HB511" s="145"/>
      <c r="HC511" s="145"/>
      <c r="HD511" s="145"/>
      <c r="HE511" s="145"/>
      <c r="HF511" s="145"/>
      <c r="HG511" s="145"/>
      <c r="HH511" s="145"/>
      <c r="HI511" s="145"/>
      <c r="HJ511" s="145"/>
      <c r="HK511" s="145"/>
      <c r="HL511" s="145"/>
      <c r="HM511" s="145"/>
      <c r="HN511" s="145"/>
      <c r="HO511" s="145"/>
      <c r="HP511" s="145"/>
      <c r="HQ511" s="145"/>
      <c r="HR511" s="145"/>
      <c r="HS511" s="145"/>
      <c r="HT511" s="145"/>
      <c r="HU511" s="145"/>
      <c r="HV511" s="145"/>
      <c r="HW511" s="145"/>
      <c r="HX511" s="145"/>
      <c r="HY511" s="145"/>
      <c r="HZ511" s="145"/>
      <c r="IA511" s="145"/>
      <c r="IB511" s="145"/>
      <c r="IC511" s="145"/>
      <c r="ID511" s="145"/>
      <c r="IE511" s="145"/>
      <c r="IF511" s="145"/>
      <c r="IG511" s="145"/>
      <c r="IH511" s="145"/>
      <c r="II511" s="145"/>
      <c r="IJ511" s="145"/>
      <c r="IK511" s="145"/>
      <c r="IL511" s="145"/>
      <c r="IM511" s="145"/>
      <c r="IN511" s="145"/>
      <c r="IO511" s="145"/>
      <c r="IP511" s="145"/>
      <c r="IQ511" s="145"/>
      <c r="IR511" s="145"/>
      <c r="IS511" s="145"/>
      <c r="IT511" s="145"/>
      <c r="IU511" s="145"/>
      <c r="IV511" s="145"/>
      <c r="IW511" s="145"/>
    </row>
    <row r="512" customFormat="false" ht="12" hidden="false" customHeight="false" outlineLevel="0" collapsed="false">
      <c r="A512" s="89" t="s">
        <v>848</v>
      </c>
      <c r="B512" s="6"/>
      <c r="C512" s="146"/>
      <c r="D512" s="58"/>
      <c r="E512" s="56"/>
      <c r="F512" s="9" t="s">
        <v>849</v>
      </c>
    </row>
    <row r="513" customFormat="false" ht="12" hidden="false" customHeight="false" outlineLevel="0" collapsed="false">
      <c r="A513" s="90" t="s">
        <v>850</v>
      </c>
      <c r="B513" s="6" t="n">
        <v>22</v>
      </c>
      <c r="C513" s="127"/>
      <c r="D513" s="58" t="s">
        <v>727</v>
      </c>
      <c r="E513" s="56" t="s">
        <v>817</v>
      </c>
      <c r="F513" s="9"/>
    </row>
    <row r="514" customFormat="false" ht="12" hidden="false" customHeight="false" outlineLevel="0" collapsed="false">
      <c r="A514" s="90" t="s">
        <v>851</v>
      </c>
      <c r="B514" s="6" t="n">
        <v>23</v>
      </c>
      <c r="C514" s="127"/>
      <c r="D514" s="58" t="s">
        <v>727</v>
      </c>
      <c r="E514" s="56" t="s">
        <v>817</v>
      </c>
      <c r="F514" s="9"/>
    </row>
    <row r="515" customFormat="false" ht="12" hidden="false" customHeight="false" outlineLevel="0" collapsed="false">
      <c r="A515" s="90" t="s">
        <v>852</v>
      </c>
      <c r="B515" s="6" t="n">
        <v>24</v>
      </c>
      <c r="C515" s="127"/>
      <c r="D515" s="58" t="s">
        <v>727</v>
      </c>
      <c r="E515" s="56" t="s">
        <v>817</v>
      </c>
      <c r="F515" s="9"/>
    </row>
    <row r="516" customFormat="false" ht="12" hidden="false" customHeight="false" outlineLevel="0" collapsed="false">
      <c r="A516" s="90" t="s">
        <v>853</v>
      </c>
      <c r="B516" s="6" t="n">
        <v>25</v>
      </c>
      <c r="C516" s="127"/>
      <c r="D516" s="58" t="s">
        <v>727</v>
      </c>
      <c r="E516" s="56" t="s">
        <v>817</v>
      </c>
      <c r="F516" s="9"/>
    </row>
    <row r="517" customFormat="false" ht="12" hidden="false" customHeight="false" outlineLevel="0" collapsed="false">
      <c r="A517" s="90" t="s">
        <v>854</v>
      </c>
      <c r="B517" s="6" t="n">
        <v>26</v>
      </c>
      <c r="C517" s="127"/>
      <c r="D517" s="58" t="s">
        <v>727</v>
      </c>
      <c r="E517" s="56" t="s">
        <v>817</v>
      </c>
      <c r="F517" s="9"/>
    </row>
    <row r="518" customFormat="false" ht="12" hidden="false" customHeight="false" outlineLevel="0" collapsed="false">
      <c r="A518" s="90" t="s">
        <v>855</v>
      </c>
      <c r="B518" s="6" t="n">
        <v>27</v>
      </c>
      <c r="C518" s="127"/>
      <c r="D518" s="58" t="s">
        <v>727</v>
      </c>
      <c r="E518" s="56" t="s">
        <v>817</v>
      </c>
      <c r="F518" s="9"/>
    </row>
    <row r="519" customFormat="false" ht="12" hidden="false" customHeight="false" outlineLevel="0" collapsed="false">
      <c r="A519" s="93" t="s">
        <v>856</v>
      </c>
      <c r="B519" s="41" t="n">
        <v>28</v>
      </c>
      <c r="C519" s="127"/>
      <c r="D519" s="42" t="s">
        <v>727</v>
      </c>
      <c r="E519" s="56" t="s">
        <v>817</v>
      </c>
      <c r="F519" s="9"/>
    </row>
    <row r="520" customFormat="false" ht="12" hidden="false" customHeight="false" outlineLevel="0" collapsed="false">
      <c r="A520" s="139" t="s">
        <v>857</v>
      </c>
      <c r="B520" s="140"/>
      <c r="C520" s="141" t="n">
        <f aca="false">SUM(C513:C519)</f>
        <v>0</v>
      </c>
      <c r="D520" s="142"/>
      <c r="E520" s="143" t="s">
        <v>858</v>
      </c>
      <c r="F520" s="144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  <c r="BM520" s="145"/>
      <c r="BN520" s="145"/>
      <c r="BO520" s="145"/>
      <c r="BP520" s="145"/>
      <c r="BQ520" s="145"/>
      <c r="BR520" s="145"/>
      <c r="BS520" s="145"/>
      <c r="BT520" s="145"/>
      <c r="BU520" s="145"/>
      <c r="BV520" s="145"/>
      <c r="BW520" s="145"/>
      <c r="BX520" s="145"/>
      <c r="BY520" s="145"/>
      <c r="BZ520" s="145"/>
      <c r="CA520" s="145"/>
      <c r="CB520" s="145"/>
      <c r="CC520" s="145"/>
      <c r="CD520" s="145"/>
      <c r="CE520" s="145"/>
      <c r="CF520" s="145"/>
      <c r="CG520" s="145"/>
      <c r="CH520" s="145"/>
      <c r="CI520" s="145"/>
      <c r="CJ520" s="145"/>
      <c r="CK520" s="145"/>
      <c r="CL520" s="145"/>
      <c r="CM520" s="145"/>
      <c r="CN520" s="145"/>
      <c r="CO520" s="145"/>
      <c r="CP520" s="145"/>
      <c r="CQ520" s="145"/>
      <c r="CR520" s="145"/>
      <c r="CS520" s="145"/>
      <c r="CT520" s="145"/>
      <c r="CU520" s="145"/>
      <c r="CV520" s="145"/>
      <c r="CW520" s="145"/>
      <c r="CX520" s="145"/>
      <c r="CY520" s="145"/>
      <c r="CZ520" s="145"/>
      <c r="DA520" s="145"/>
      <c r="DB520" s="145"/>
      <c r="DC520" s="145"/>
      <c r="DD520" s="145"/>
      <c r="DE520" s="145"/>
      <c r="DF520" s="145"/>
      <c r="DG520" s="145"/>
      <c r="DH520" s="145"/>
      <c r="DI520" s="145"/>
      <c r="DJ520" s="145"/>
      <c r="DK520" s="145"/>
      <c r="DL520" s="145"/>
      <c r="DM520" s="145"/>
      <c r="DN520" s="145"/>
      <c r="DO520" s="145"/>
      <c r="DP520" s="145"/>
      <c r="DQ520" s="145"/>
      <c r="DR520" s="145"/>
      <c r="DS520" s="145"/>
      <c r="DT520" s="145"/>
      <c r="DU520" s="145"/>
      <c r="DV520" s="145"/>
      <c r="DW520" s="145"/>
      <c r="DX520" s="145"/>
      <c r="DY520" s="145"/>
      <c r="DZ520" s="145"/>
      <c r="EA520" s="145"/>
      <c r="EB520" s="145"/>
      <c r="EC520" s="145"/>
      <c r="ED520" s="145"/>
      <c r="EE520" s="145"/>
      <c r="EF520" s="145"/>
      <c r="EG520" s="145"/>
      <c r="EH520" s="145"/>
      <c r="EI520" s="145"/>
      <c r="EJ520" s="145"/>
      <c r="EK520" s="145"/>
      <c r="EL520" s="145"/>
      <c r="EM520" s="145"/>
      <c r="EN520" s="145"/>
      <c r="EO520" s="145"/>
      <c r="EP520" s="145"/>
      <c r="EQ520" s="145"/>
      <c r="ER520" s="145"/>
      <c r="ES520" s="145"/>
      <c r="ET520" s="145"/>
      <c r="EU520" s="145"/>
      <c r="EV520" s="145"/>
      <c r="EW520" s="145"/>
      <c r="EX520" s="145"/>
      <c r="EY520" s="145"/>
      <c r="EZ520" s="145"/>
      <c r="FA520" s="145"/>
      <c r="FB520" s="145"/>
      <c r="FC520" s="145"/>
      <c r="FD520" s="145"/>
      <c r="FE520" s="145"/>
      <c r="FF520" s="145"/>
      <c r="FG520" s="145"/>
      <c r="FH520" s="145"/>
      <c r="FI520" s="145"/>
      <c r="FJ520" s="145"/>
      <c r="FK520" s="145"/>
      <c r="FL520" s="145"/>
      <c r="FM520" s="145"/>
      <c r="FN520" s="145"/>
      <c r="FO520" s="145"/>
      <c r="FP520" s="145"/>
      <c r="FQ520" s="145"/>
      <c r="FR520" s="145"/>
      <c r="FS520" s="145"/>
      <c r="FT520" s="145"/>
      <c r="FU520" s="145"/>
      <c r="FV520" s="145"/>
      <c r="FW520" s="145"/>
      <c r="FX520" s="145"/>
      <c r="FY520" s="145"/>
      <c r="FZ520" s="145"/>
      <c r="GA520" s="145"/>
      <c r="GB520" s="145"/>
      <c r="GC520" s="145"/>
      <c r="GD520" s="145"/>
      <c r="GE520" s="145"/>
      <c r="GF520" s="145"/>
      <c r="GG520" s="145"/>
      <c r="GH520" s="145"/>
      <c r="GI520" s="145"/>
      <c r="GJ520" s="145"/>
      <c r="GK520" s="145"/>
      <c r="GL520" s="145"/>
      <c r="GM520" s="145"/>
      <c r="GN520" s="145"/>
      <c r="GO520" s="145"/>
      <c r="GP520" s="145"/>
      <c r="GQ520" s="145"/>
      <c r="GR520" s="145"/>
      <c r="GS520" s="145"/>
      <c r="GT520" s="145"/>
      <c r="GU520" s="145"/>
      <c r="GV520" s="145"/>
      <c r="GW520" s="145"/>
      <c r="GX520" s="145"/>
      <c r="GY520" s="145"/>
      <c r="GZ520" s="145"/>
      <c r="HA520" s="145"/>
      <c r="HB520" s="145"/>
      <c r="HC520" s="145"/>
      <c r="HD520" s="145"/>
      <c r="HE520" s="145"/>
      <c r="HF520" s="145"/>
      <c r="HG520" s="145"/>
      <c r="HH520" s="145"/>
      <c r="HI520" s="145"/>
      <c r="HJ520" s="145"/>
      <c r="HK520" s="145"/>
      <c r="HL520" s="145"/>
      <c r="HM520" s="145"/>
      <c r="HN520" s="145"/>
      <c r="HO520" s="145"/>
      <c r="HP520" s="145"/>
      <c r="HQ520" s="145"/>
      <c r="HR520" s="145"/>
      <c r="HS520" s="145"/>
      <c r="HT520" s="145"/>
      <c r="HU520" s="145"/>
      <c r="HV520" s="145"/>
      <c r="HW520" s="145"/>
      <c r="HX520" s="145"/>
      <c r="HY520" s="145"/>
      <c r="HZ520" s="145"/>
      <c r="IA520" s="145"/>
      <c r="IB520" s="145"/>
      <c r="IC520" s="145"/>
      <c r="ID520" s="145"/>
      <c r="IE520" s="145"/>
      <c r="IF520" s="145"/>
      <c r="IG520" s="145"/>
      <c r="IH520" s="145"/>
      <c r="II520" s="145"/>
      <c r="IJ520" s="145"/>
      <c r="IK520" s="145"/>
      <c r="IL520" s="145"/>
      <c r="IM520" s="145"/>
      <c r="IN520" s="145"/>
      <c r="IO520" s="145"/>
      <c r="IP520" s="145"/>
      <c r="IQ520" s="145"/>
      <c r="IR520" s="145"/>
      <c r="IS520" s="145"/>
      <c r="IT520" s="145"/>
      <c r="IU520" s="145"/>
      <c r="IV520" s="145"/>
      <c r="IW520" s="145"/>
    </row>
    <row r="521" customFormat="false" ht="12" hidden="false" customHeight="false" outlineLevel="0" collapsed="false">
      <c r="A521" s="89" t="s">
        <v>859</v>
      </c>
      <c r="B521" s="6"/>
      <c r="C521" s="146"/>
      <c r="D521" s="58"/>
      <c r="E521" s="56"/>
      <c r="F521" s="9" t="s">
        <v>860</v>
      </c>
    </row>
    <row r="522" customFormat="false" ht="12" hidden="false" customHeight="false" outlineLevel="0" collapsed="false">
      <c r="A522" s="90" t="s">
        <v>861</v>
      </c>
      <c r="B522" s="6" t="n">
        <v>29</v>
      </c>
      <c r="C522" s="127"/>
      <c r="D522" s="58" t="s">
        <v>727</v>
      </c>
      <c r="E522" s="56" t="s">
        <v>862</v>
      </c>
      <c r="F522" s="9"/>
    </row>
    <row r="523" customFormat="false" ht="12" hidden="false" customHeight="false" outlineLevel="0" collapsed="false">
      <c r="A523" s="93" t="s">
        <v>863</v>
      </c>
      <c r="B523" s="41" t="n">
        <v>30</v>
      </c>
      <c r="C523" s="127"/>
      <c r="D523" s="42" t="s">
        <v>727</v>
      </c>
      <c r="E523" s="56" t="s">
        <v>862</v>
      </c>
      <c r="F523" s="9"/>
    </row>
    <row r="524" customFormat="false" ht="12" hidden="false" customHeight="false" outlineLevel="0" collapsed="false">
      <c r="A524" s="90" t="s">
        <v>864</v>
      </c>
      <c r="B524" s="6" t="n">
        <v>31</v>
      </c>
      <c r="C524" s="147" t="n">
        <v>1</v>
      </c>
      <c r="D524" s="58" t="s">
        <v>255</v>
      </c>
      <c r="E524" s="56" t="s">
        <v>865</v>
      </c>
      <c r="F524" s="9"/>
    </row>
    <row r="525" customFormat="false" ht="12" hidden="false" customHeight="false" outlineLevel="0" collapsed="false">
      <c r="A525" s="93" t="s">
        <v>866</v>
      </c>
      <c r="B525" s="41" t="n">
        <v>32</v>
      </c>
      <c r="C525" s="79" t="n">
        <v>1</v>
      </c>
      <c r="D525" s="42" t="s">
        <v>255</v>
      </c>
      <c r="E525" s="56" t="s">
        <v>867</v>
      </c>
      <c r="F525" s="9"/>
    </row>
    <row r="526" customFormat="false" ht="12" hidden="false" customHeight="false" outlineLevel="0" collapsed="false">
      <c r="A526" s="89" t="s">
        <v>868</v>
      </c>
      <c r="B526" s="6"/>
      <c r="C526" s="7"/>
      <c r="D526" s="58"/>
      <c r="E526" s="56"/>
      <c r="F526" s="9" t="s">
        <v>869</v>
      </c>
    </row>
    <row r="527" customFormat="false" ht="12" hidden="false" customHeight="false" outlineLevel="0" collapsed="false">
      <c r="A527" s="90" t="s">
        <v>870</v>
      </c>
      <c r="B527" s="6" t="n">
        <v>33</v>
      </c>
      <c r="C527" s="17"/>
      <c r="D527" s="58" t="s">
        <v>871</v>
      </c>
      <c r="E527" s="56" t="s">
        <v>872</v>
      </c>
      <c r="F527" s="9"/>
    </row>
    <row r="528" customFormat="false" ht="12" hidden="false" customHeight="false" outlineLevel="0" collapsed="false">
      <c r="A528" s="90" t="s">
        <v>873</v>
      </c>
      <c r="B528" s="6" t="n">
        <v>34</v>
      </c>
      <c r="C528" s="17"/>
      <c r="D528" s="58" t="s">
        <v>871</v>
      </c>
      <c r="E528" s="56" t="s">
        <v>872</v>
      </c>
      <c r="F528" s="9"/>
    </row>
    <row r="529" customFormat="false" ht="12" hidden="false" customHeight="false" outlineLevel="0" collapsed="false">
      <c r="A529" s="90" t="s">
        <v>874</v>
      </c>
      <c r="B529" s="6" t="n">
        <v>35</v>
      </c>
      <c r="C529" s="17"/>
      <c r="D529" s="58" t="s">
        <v>871</v>
      </c>
      <c r="E529" s="56" t="s">
        <v>872</v>
      </c>
      <c r="F529" s="9"/>
    </row>
    <row r="530" customFormat="false" ht="12" hidden="false" customHeight="false" outlineLevel="0" collapsed="false">
      <c r="A530" s="90" t="s">
        <v>875</v>
      </c>
      <c r="B530" s="6" t="n">
        <v>36</v>
      </c>
      <c r="C530" s="17"/>
      <c r="D530" s="58" t="s">
        <v>871</v>
      </c>
      <c r="E530" s="56" t="s">
        <v>872</v>
      </c>
      <c r="F530" s="9"/>
    </row>
    <row r="531" customFormat="false" ht="12" hidden="false" customHeight="false" outlineLevel="0" collapsed="false">
      <c r="A531" s="90" t="s">
        <v>876</v>
      </c>
      <c r="B531" s="6" t="n">
        <v>37</v>
      </c>
      <c r="C531" s="17"/>
      <c r="D531" s="58" t="s">
        <v>871</v>
      </c>
      <c r="E531" s="56" t="s">
        <v>872</v>
      </c>
      <c r="F531" s="9"/>
    </row>
    <row r="532" customFormat="false" ht="12" hidden="false" customHeight="false" outlineLevel="0" collapsed="false">
      <c r="A532" s="93" t="s">
        <v>877</v>
      </c>
      <c r="B532" s="41" t="n">
        <v>38</v>
      </c>
      <c r="C532" s="17"/>
      <c r="D532" s="148" t="s">
        <v>871</v>
      </c>
      <c r="E532" s="56" t="s">
        <v>872</v>
      </c>
      <c r="F532" s="9"/>
    </row>
    <row r="533" customFormat="false" ht="12" hidden="false" customHeight="false" outlineLevel="0" collapsed="false">
      <c r="A533" s="89" t="s">
        <v>878</v>
      </c>
      <c r="B533" s="58"/>
      <c r="C533" s="58"/>
      <c r="D533" s="56"/>
      <c r="E533" s="149" t="s">
        <v>879</v>
      </c>
      <c r="F533" s="9" t="s">
        <v>880</v>
      </c>
    </row>
    <row r="534" customFormat="false" ht="12" hidden="false" customHeight="false" outlineLevel="0" collapsed="false">
      <c r="A534" s="90" t="s">
        <v>881</v>
      </c>
      <c r="B534" s="58" t="n">
        <v>39</v>
      </c>
      <c r="C534" s="150"/>
      <c r="D534" s="58" t="s">
        <v>727</v>
      </c>
      <c r="E534" s="56" t="s">
        <v>882</v>
      </c>
      <c r="F534" s="9"/>
    </row>
    <row r="535" customFormat="false" ht="12" hidden="false" customHeight="false" outlineLevel="0" collapsed="false">
      <c r="A535" s="93" t="s">
        <v>883</v>
      </c>
      <c r="B535" s="42" t="n">
        <v>40</v>
      </c>
      <c r="C535" s="150"/>
      <c r="D535" s="42" t="s">
        <v>727</v>
      </c>
      <c r="E535" s="56" t="s">
        <v>884</v>
      </c>
      <c r="F535" s="9"/>
    </row>
    <row r="536" customFormat="false" ht="12" hidden="false" customHeight="false" outlineLevel="0" collapsed="false">
      <c r="A536" s="110" t="s">
        <v>885</v>
      </c>
      <c r="B536" s="58"/>
      <c r="C536" s="151"/>
      <c r="D536" s="58"/>
      <c r="E536" s="95" t="s">
        <v>886</v>
      </c>
      <c r="F536" s="9" t="s">
        <v>887</v>
      </c>
    </row>
    <row r="537" customFormat="false" ht="12" hidden="false" customHeight="false" outlineLevel="0" collapsed="false">
      <c r="A537" s="117" t="s">
        <v>888</v>
      </c>
      <c r="B537" s="42" t="n">
        <v>41</v>
      </c>
      <c r="C537" s="152"/>
      <c r="D537" s="42" t="s">
        <v>657</v>
      </c>
      <c r="E537" s="56" t="s">
        <v>889</v>
      </c>
      <c r="F537" s="9" t="s">
        <v>890</v>
      </c>
    </row>
    <row r="538" customFormat="false" ht="12" hidden="false" customHeight="false" outlineLevel="0" collapsed="false">
      <c r="A538" s="153" t="s">
        <v>891</v>
      </c>
      <c r="B538" s="58"/>
      <c r="C538" s="154"/>
      <c r="D538" s="58"/>
      <c r="E538" s="56"/>
      <c r="F538" s="9"/>
    </row>
    <row r="539" customFormat="false" ht="12" hidden="false" customHeight="false" outlineLevel="0" collapsed="false">
      <c r="A539" s="153" t="s">
        <v>892</v>
      </c>
      <c r="B539" s="58"/>
      <c r="C539" s="154"/>
      <c r="D539" s="58"/>
      <c r="E539" s="56"/>
      <c r="F539" s="9"/>
    </row>
    <row r="540" customFormat="false" ht="12" hidden="false" customHeight="false" outlineLevel="0" collapsed="false">
      <c r="A540" s="116" t="s">
        <v>893</v>
      </c>
      <c r="B540" s="58" t="n">
        <v>42</v>
      </c>
      <c r="C540" s="155"/>
      <c r="D540" s="58" t="s">
        <v>657</v>
      </c>
      <c r="E540" s="95" t="s">
        <v>894</v>
      </c>
      <c r="F540" s="9" t="s">
        <v>895</v>
      </c>
    </row>
    <row r="541" customFormat="false" ht="12" hidden="false" customHeight="false" outlineLevel="0" collapsed="false">
      <c r="A541" s="116" t="s">
        <v>896</v>
      </c>
      <c r="B541" s="58" t="n">
        <v>43</v>
      </c>
      <c r="C541" s="111"/>
      <c r="D541" s="58" t="s">
        <v>255</v>
      </c>
      <c r="E541" s="95" t="s">
        <v>897</v>
      </c>
      <c r="F541" s="9" t="s">
        <v>898</v>
      </c>
    </row>
    <row r="542" customFormat="false" ht="12" hidden="false" customHeight="false" outlineLevel="0" collapsed="false">
      <c r="A542" s="153" t="s">
        <v>899</v>
      </c>
      <c r="B542" s="58"/>
      <c r="C542" s="156"/>
      <c r="D542" s="58"/>
      <c r="E542" s="95"/>
      <c r="F542" s="9"/>
    </row>
    <row r="543" customFormat="false" ht="12" hidden="false" customHeight="false" outlineLevel="0" collapsed="false">
      <c r="A543" s="153" t="s">
        <v>900</v>
      </c>
      <c r="B543" s="157" t="n">
        <v>44</v>
      </c>
      <c r="C543" s="155"/>
      <c r="D543" s="157" t="s">
        <v>657</v>
      </c>
      <c r="E543" s="99" t="s">
        <v>901</v>
      </c>
      <c r="F543" s="9" t="s">
        <v>902</v>
      </c>
    </row>
    <row r="544" customFormat="false" ht="12" hidden="false" customHeight="false" outlineLevel="0" collapsed="false">
      <c r="A544" s="158" t="s">
        <v>903</v>
      </c>
      <c r="B544" s="159" t="n">
        <v>45</v>
      </c>
      <c r="C544" s="111"/>
      <c r="D544" s="159" t="s">
        <v>255</v>
      </c>
      <c r="E544" s="99" t="s">
        <v>904</v>
      </c>
      <c r="F544" s="9" t="s">
        <v>905</v>
      </c>
    </row>
    <row r="545" customFormat="false" ht="12" hidden="false" customHeight="false" outlineLevel="0" collapsed="false">
      <c r="A545" s="110" t="s">
        <v>906</v>
      </c>
      <c r="B545" s="58"/>
      <c r="C545" s="160"/>
      <c r="D545" s="58"/>
      <c r="E545" s="95"/>
      <c r="F545" s="9"/>
    </row>
    <row r="546" customFormat="false" ht="12" hidden="false" customHeight="false" outlineLevel="0" collapsed="false">
      <c r="A546" s="116" t="s">
        <v>907</v>
      </c>
      <c r="B546" s="58" t="n">
        <v>46</v>
      </c>
      <c r="C546" s="161"/>
      <c r="D546" s="58" t="s">
        <v>579</v>
      </c>
      <c r="E546" s="95" t="s">
        <v>908</v>
      </c>
      <c r="F546" s="9"/>
    </row>
    <row r="547" customFormat="false" ht="12" hidden="false" customHeight="false" outlineLevel="0" collapsed="false">
      <c r="A547" s="116" t="s">
        <v>909</v>
      </c>
      <c r="B547" s="58" t="n">
        <v>47</v>
      </c>
      <c r="C547" s="161"/>
      <c r="D547" s="58" t="s">
        <v>579</v>
      </c>
      <c r="E547" s="95" t="s">
        <v>910</v>
      </c>
      <c r="F547" s="9"/>
    </row>
    <row r="548" customFormat="false" ht="12" hidden="false" customHeight="false" outlineLevel="0" collapsed="false">
      <c r="A548" s="116" t="s">
        <v>911</v>
      </c>
      <c r="B548" s="58" t="n">
        <v>48</v>
      </c>
      <c r="C548" s="161"/>
      <c r="D548" s="58" t="s">
        <v>579</v>
      </c>
      <c r="E548" s="95" t="s">
        <v>912</v>
      </c>
      <c r="F548" s="9"/>
    </row>
    <row r="549" customFormat="false" ht="12" hidden="false" customHeight="false" outlineLevel="0" collapsed="false">
      <c r="A549" s="116" t="s">
        <v>913</v>
      </c>
      <c r="B549" s="58" t="n">
        <v>49</v>
      </c>
      <c r="C549" s="161"/>
      <c r="D549" s="58" t="s">
        <v>579</v>
      </c>
      <c r="E549" s="95" t="s">
        <v>914</v>
      </c>
      <c r="F549" s="9"/>
    </row>
    <row r="550" customFormat="false" ht="12" hidden="false" customHeight="false" outlineLevel="0" collapsed="false">
      <c r="A550" s="116" t="s">
        <v>915</v>
      </c>
      <c r="B550" s="58" t="n">
        <v>50</v>
      </c>
      <c r="C550" s="162"/>
      <c r="D550" s="58" t="s">
        <v>255</v>
      </c>
      <c r="E550" s="95" t="s">
        <v>916</v>
      </c>
      <c r="F550" s="9"/>
    </row>
    <row r="551" customFormat="false" ht="13" hidden="false" customHeight="false" outlineLevel="0" collapsed="false">
      <c r="A551" s="68" t="s">
        <v>246</v>
      </c>
      <c r="B551" s="112" t="n">
        <v>50</v>
      </c>
      <c r="C551" s="70" t="s">
        <v>247</v>
      </c>
      <c r="D551" s="113" t="n">
        <v>43</v>
      </c>
      <c r="E551" s="26"/>
      <c r="F551" s="27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/>
      <c r="BZ551" s="28"/>
      <c r="CA551" s="28"/>
      <c r="CB551" s="28"/>
      <c r="CC551" s="28"/>
      <c r="CD551" s="28"/>
      <c r="CE551" s="28"/>
      <c r="CF551" s="28"/>
      <c r="CG551" s="28"/>
      <c r="CH551" s="28"/>
      <c r="CI551" s="28"/>
      <c r="CJ551" s="28"/>
      <c r="CK551" s="28"/>
      <c r="CL551" s="28"/>
      <c r="CM551" s="28"/>
      <c r="CN551" s="28"/>
      <c r="CO551" s="28"/>
      <c r="CP551" s="28"/>
      <c r="CQ551" s="28"/>
      <c r="CR551" s="28"/>
      <c r="CS551" s="28"/>
      <c r="CT551" s="28"/>
      <c r="CU551" s="28"/>
      <c r="CV551" s="28"/>
      <c r="CW551" s="28"/>
      <c r="CX551" s="28"/>
      <c r="CY551" s="28"/>
      <c r="CZ551" s="28"/>
      <c r="DA551" s="28"/>
      <c r="DB551" s="28"/>
      <c r="DC551" s="28"/>
      <c r="DD551" s="28"/>
      <c r="DE551" s="28"/>
      <c r="DF551" s="28"/>
      <c r="DG551" s="28"/>
      <c r="DH551" s="28"/>
      <c r="DI551" s="28"/>
      <c r="DJ551" s="28"/>
      <c r="DK551" s="28"/>
      <c r="DL551" s="28"/>
      <c r="DM551" s="28"/>
      <c r="DN551" s="28"/>
      <c r="DO551" s="28"/>
      <c r="DP551" s="28"/>
      <c r="DQ551" s="28"/>
      <c r="DR551" s="28"/>
      <c r="DS551" s="28"/>
      <c r="DT551" s="28"/>
      <c r="DU551" s="28"/>
      <c r="DV551" s="28"/>
      <c r="DW551" s="28"/>
      <c r="DX551" s="28"/>
      <c r="DY551" s="28"/>
      <c r="DZ551" s="28"/>
      <c r="EA551" s="28"/>
      <c r="EB551" s="28"/>
      <c r="EC551" s="28"/>
      <c r="ED551" s="28"/>
      <c r="EE551" s="28"/>
      <c r="EF551" s="28"/>
      <c r="EG551" s="28"/>
      <c r="EH551" s="28"/>
      <c r="EI551" s="28"/>
      <c r="EJ551" s="28"/>
      <c r="EK551" s="28"/>
      <c r="EL551" s="28"/>
      <c r="EM551" s="28"/>
      <c r="EN551" s="28"/>
      <c r="EO551" s="28"/>
      <c r="EP551" s="28"/>
      <c r="EQ551" s="28"/>
      <c r="ER551" s="28"/>
      <c r="ES551" s="28"/>
      <c r="ET551" s="28"/>
      <c r="EU551" s="28"/>
      <c r="EV551" s="28"/>
      <c r="EW551" s="28"/>
      <c r="EX551" s="28"/>
      <c r="EY551" s="28"/>
      <c r="EZ551" s="28"/>
      <c r="FA551" s="28"/>
      <c r="FB551" s="28"/>
      <c r="FC551" s="28"/>
      <c r="FD551" s="28"/>
      <c r="FE551" s="28"/>
      <c r="FF551" s="28"/>
      <c r="FG551" s="28"/>
      <c r="FH551" s="28"/>
      <c r="FI551" s="28"/>
      <c r="FJ551" s="28"/>
      <c r="FK551" s="28"/>
      <c r="FL551" s="28"/>
      <c r="FM551" s="28"/>
      <c r="FN551" s="28"/>
      <c r="FO551" s="28"/>
      <c r="FP551" s="28"/>
      <c r="FQ551" s="28"/>
      <c r="FR551" s="28"/>
      <c r="FS551" s="28"/>
      <c r="FT551" s="28"/>
      <c r="FU551" s="28"/>
      <c r="FV551" s="28"/>
      <c r="FW551" s="28"/>
      <c r="FX551" s="28"/>
      <c r="FY551" s="28"/>
      <c r="FZ551" s="28"/>
      <c r="GA551" s="28"/>
      <c r="GB551" s="28"/>
      <c r="GC551" s="28"/>
      <c r="GD551" s="28"/>
      <c r="GE551" s="28"/>
      <c r="GF551" s="28"/>
      <c r="GG551" s="28"/>
      <c r="GH551" s="28"/>
      <c r="GI551" s="28"/>
      <c r="GJ551" s="28"/>
      <c r="GK551" s="28"/>
      <c r="GL551" s="28"/>
      <c r="GM551" s="28"/>
      <c r="GN551" s="28"/>
      <c r="GO551" s="28"/>
      <c r="GP551" s="28"/>
      <c r="GQ551" s="28"/>
      <c r="GR551" s="28"/>
      <c r="GS551" s="28"/>
      <c r="GT551" s="28"/>
      <c r="GU551" s="28"/>
      <c r="GV551" s="28"/>
      <c r="GW551" s="28"/>
      <c r="GX551" s="28"/>
      <c r="GY551" s="28"/>
      <c r="GZ551" s="28"/>
      <c r="HA551" s="28"/>
      <c r="HB551" s="28"/>
      <c r="HC551" s="28"/>
      <c r="HD551" s="28"/>
      <c r="HE551" s="28"/>
      <c r="HF551" s="28"/>
      <c r="HG551" s="28"/>
      <c r="HH551" s="28"/>
      <c r="HI551" s="28"/>
      <c r="HJ551" s="28"/>
      <c r="HK551" s="28"/>
      <c r="HL551" s="28"/>
      <c r="HM551" s="28"/>
      <c r="HN551" s="28"/>
      <c r="HO551" s="28"/>
      <c r="HP551" s="28"/>
      <c r="HQ551" s="28"/>
      <c r="HR551" s="28"/>
      <c r="HS551" s="28"/>
      <c r="HT551" s="28"/>
      <c r="HU551" s="28"/>
      <c r="HV551" s="28"/>
      <c r="HW551" s="28"/>
      <c r="HX551" s="28"/>
      <c r="HY551" s="28"/>
      <c r="HZ551" s="28"/>
      <c r="IA551" s="28"/>
      <c r="IB551" s="28"/>
      <c r="IC551" s="28"/>
      <c r="ID551" s="28"/>
      <c r="IE551" s="28"/>
      <c r="IF551" s="28"/>
      <c r="IG551" s="28"/>
      <c r="IH551" s="28"/>
      <c r="II551" s="28"/>
      <c r="IJ551" s="28"/>
      <c r="IK551" s="28"/>
      <c r="IL551" s="28"/>
      <c r="IM551" s="28"/>
      <c r="IN551" s="28"/>
      <c r="IO551" s="28"/>
      <c r="IP551" s="28"/>
      <c r="IQ551" s="28"/>
      <c r="IR551" s="28"/>
      <c r="IS551" s="28"/>
      <c r="IT551" s="28"/>
      <c r="IU551" s="28"/>
      <c r="IV551" s="28"/>
      <c r="IW551" s="28"/>
    </row>
    <row r="552" customFormat="false" ht="16" hidden="false" customHeight="false" outlineLevel="0" collapsed="false">
      <c r="A552" s="118" t="s">
        <v>917</v>
      </c>
      <c r="B552" s="6"/>
      <c r="C552" s="7"/>
      <c r="D552" s="8"/>
      <c r="E552" s="7"/>
      <c r="F552" s="9" t="s">
        <v>918</v>
      </c>
    </row>
    <row r="553" customFormat="false" ht="12" hidden="false" customHeight="false" outlineLevel="0" collapsed="false">
      <c r="A553" s="38" t="s">
        <v>919</v>
      </c>
      <c r="B553" s="82"/>
      <c r="C553" s="83"/>
      <c r="D553" s="82"/>
      <c r="E553" s="83"/>
      <c r="F553" s="163" t="s">
        <v>920</v>
      </c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84"/>
      <c r="AG553" s="84"/>
      <c r="AH553" s="84"/>
      <c r="AI553" s="84"/>
      <c r="AJ553" s="84"/>
      <c r="AK553" s="84"/>
      <c r="AL553" s="84"/>
      <c r="AM553" s="84"/>
      <c r="AN553" s="84"/>
      <c r="AO553" s="84"/>
      <c r="AP553" s="84"/>
      <c r="AQ553" s="84"/>
      <c r="AR553" s="84"/>
      <c r="AS553" s="84"/>
      <c r="AT553" s="84"/>
      <c r="AU553" s="84"/>
      <c r="AV553" s="84"/>
      <c r="AW553" s="84"/>
      <c r="AX553" s="84"/>
      <c r="AY553" s="84"/>
      <c r="AZ553" s="84"/>
      <c r="BA553" s="84"/>
      <c r="BB553" s="84"/>
      <c r="BC553" s="84"/>
      <c r="BD553" s="84"/>
      <c r="BE553" s="84"/>
      <c r="BF553" s="84"/>
      <c r="BG553" s="84"/>
      <c r="BH553" s="84"/>
      <c r="BI553" s="84"/>
      <c r="BJ553" s="84"/>
      <c r="BK553" s="84"/>
      <c r="BL553" s="84"/>
      <c r="BM553" s="84"/>
      <c r="BN553" s="84"/>
      <c r="BO553" s="84"/>
      <c r="BP553" s="84"/>
      <c r="BQ553" s="84"/>
      <c r="BR553" s="84"/>
      <c r="BS553" s="84"/>
      <c r="BT553" s="84"/>
      <c r="BU553" s="84"/>
      <c r="BV553" s="84"/>
      <c r="BW553" s="84"/>
      <c r="BX553" s="84"/>
      <c r="BY553" s="84"/>
      <c r="BZ553" s="84"/>
      <c r="CA553" s="84"/>
      <c r="CB553" s="84"/>
      <c r="CC553" s="84"/>
      <c r="CD553" s="84"/>
      <c r="CE553" s="84"/>
      <c r="CF553" s="84"/>
      <c r="CG553" s="84"/>
      <c r="CH553" s="84"/>
      <c r="CI553" s="84"/>
      <c r="CJ553" s="84"/>
      <c r="CK553" s="84"/>
      <c r="CL553" s="84"/>
      <c r="CM553" s="84"/>
      <c r="CN553" s="84"/>
      <c r="CO553" s="84"/>
      <c r="CP553" s="84"/>
      <c r="CQ553" s="84"/>
      <c r="CR553" s="84"/>
      <c r="CS553" s="84"/>
      <c r="CT553" s="84"/>
      <c r="CU553" s="84"/>
      <c r="CV553" s="84"/>
      <c r="CW553" s="84"/>
      <c r="CX553" s="84"/>
      <c r="CY553" s="84"/>
      <c r="CZ553" s="84"/>
      <c r="DA553" s="84"/>
      <c r="DB553" s="84"/>
      <c r="DC553" s="84"/>
      <c r="DD553" s="84"/>
      <c r="DE553" s="84"/>
      <c r="DF553" s="84"/>
      <c r="DG553" s="84"/>
      <c r="DH553" s="84"/>
      <c r="DI553" s="84"/>
      <c r="DJ553" s="84"/>
      <c r="DK553" s="84"/>
      <c r="DL553" s="84"/>
      <c r="DM553" s="84"/>
      <c r="DN553" s="84"/>
      <c r="DO553" s="84"/>
      <c r="DP553" s="84"/>
      <c r="DQ553" s="84"/>
      <c r="DR553" s="84"/>
      <c r="DS553" s="84"/>
      <c r="DT553" s="84"/>
      <c r="DU553" s="84"/>
      <c r="DV553" s="84"/>
      <c r="DW553" s="84"/>
      <c r="DX553" s="84"/>
      <c r="DY553" s="84"/>
      <c r="DZ553" s="84"/>
      <c r="EA553" s="84"/>
      <c r="EB553" s="84"/>
      <c r="EC553" s="84"/>
      <c r="ED553" s="84"/>
      <c r="EE553" s="84"/>
      <c r="EF553" s="84"/>
      <c r="EG553" s="84"/>
      <c r="EH553" s="84"/>
      <c r="EI553" s="84"/>
      <c r="EJ553" s="84"/>
      <c r="EK553" s="84"/>
      <c r="EL553" s="84"/>
      <c r="EM553" s="84"/>
      <c r="EN553" s="84"/>
      <c r="EO553" s="84"/>
      <c r="EP553" s="84"/>
      <c r="EQ553" s="84"/>
      <c r="ER553" s="84"/>
      <c r="ES553" s="84"/>
      <c r="ET553" s="84"/>
      <c r="EU553" s="84"/>
      <c r="EV553" s="84"/>
      <c r="EW553" s="84"/>
      <c r="EX553" s="84"/>
      <c r="EY553" s="84"/>
      <c r="EZ553" s="84"/>
      <c r="FA553" s="84"/>
      <c r="FB553" s="84"/>
      <c r="FC553" s="84"/>
      <c r="FD553" s="84"/>
      <c r="FE553" s="84"/>
      <c r="FF553" s="84"/>
      <c r="FG553" s="84"/>
      <c r="FH553" s="84"/>
      <c r="FI553" s="84"/>
      <c r="FJ553" s="84"/>
      <c r="FK553" s="84"/>
      <c r="FL553" s="84"/>
      <c r="FM553" s="84"/>
      <c r="FN553" s="84"/>
      <c r="FO553" s="84"/>
      <c r="FP553" s="84"/>
      <c r="FQ553" s="84"/>
      <c r="FR553" s="84"/>
      <c r="FS553" s="84"/>
      <c r="FT553" s="84"/>
      <c r="FU553" s="84"/>
      <c r="FV553" s="84"/>
      <c r="FW553" s="84"/>
      <c r="FX553" s="84"/>
      <c r="FY553" s="84"/>
      <c r="FZ553" s="84"/>
      <c r="GA553" s="84"/>
      <c r="GB553" s="84"/>
      <c r="GC553" s="84"/>
      <c r="GD553" s="84"/>
      <c r="GE553" s="84"/>
      <c r="GF553" s="84"/>
      <c r="GG553" s="84"/>
      <c r="GH553" s="84"/>
      <c r="GI553" s="84"/>
      <c r="GJ553" s="84"/>
      <c r="GK553" s="84"/>
      <c r="GL553" s="84"/>
      <c r="GM553" s="84"/>
      <c r="GN553" s="84"/>
      <c r="GO553" s="84"/>
      <c r="GP553" s="84"/>
      <c r="GQ553" s="84"/>
      <c r="GR553" s="84"/>
      <c r="GS553" s="84"/>
      <c r="GT553" s="84"/>
      <c r="GU553" s="84"/>
      <c r="GV553" s="84"/>
      <c r="GW553" s="84"/>
      <c r="GX553" s="84"/>
      <c r="GY553" s="84"/>
      <c r="GZ553" s="84"/>
      <c r="HA553" s="84"/>
      <c r="HB553" s="84"/>
      <c r="HC553" s="84"/>
      <c r="HD553" s="84"/>
      <c r="HE553" s="84"/>
      <c r="HF553" s="84"/>
      <c r="HG553" s="84"/>
      <c r="HH553" s="84"/>
      <c r="HI553" s="84"/>
      <c r="HJ553" s="84"/>
      <c r="HK553" s="84"/>
      <c r="HL553" s="84"/>
      <c r="HM553" s="84"/>
      <c r="HN553" s="84"/>
      <c r="HO553" s="84"/>
      <c r="HP553" s="84"/>
      <c r="HQ553" s="84"/>
      <c r="HR553" s="84"/>
      <c r="HS553" s="84"/>
      <c r="HT553" s="84"/>
      <c r="HU553" s="84"/>
      <c r="HV553" s="84"/>
      <c r="HW553" s="84"/>
      <c r="HX553" s="84"/>
      <c r="HY553" s="84"/>
      <c r="HZ553" s="84"/>
      <c r="IA553" s="84"/>
      <c r="IB553" s="84"/>
      <c r="IC553" s="84"/>
      <c r="ID553" s="84"/>
      <c r="IE553" s="84"/>
      <c r="IF553" s="84"/>
      <c r="IG553" s="84"/>
      <c r="IH553" s="84"/>
      <c r="II553" s="84"/>
      <c r="IJ553" s="84"/>
      <c r="IK553" s="84"/>
      <c r="IL553" s="84"/>
      <c r="IM553" s="84"/>
      <c r="IN553" s="84"/>
      <c r="IO553" s="84"/>
      <c r="IP553" s="84"/>
      <c r="IQ553" s="84"/>
      <c r="IR553" s="84"/>
      <c r="IS553" s="84"/>
      <c r="IT553" s="84"/>
      <c r="IU553" s="84"/>
      <c r="IV553" s="84"/>
      <c r="IW553" s="84"/>
    </row>
    <row r="554" customFormat="false" ht="12" hidden="false" customHeight="false" outlineLevel="0" collapsed="false">
      <c r="A554" s="164" t="s">
        <v>921</v>
      </c>
      <c r="B554" s="8"/>
      <c r="C554" s="7"/>
      <c r="D554" s="8"/>
      <c r="E554" s="15" t="s">
        <v>922</v>
      </c>
      <c r="F554" s="9" t="s">
        <v>923</v>
      </c>
    </row>
    <row r="555" customFormat="false" ht="12" hidden="false" customHeight="false" outlineLevel="0" collapsed="false">
      <c r="A555" s="65" t="s">
        <v>924</v>
      </c>
      <c r="B555" s="6" t="n">
        <v>1</v>
      </c>
      <c r="C555" s="17"/>
      <c r="D555" s="58" t="s">
        <v>925</v>
      </c>
      <c r="E555" s="95" t="s">
        <v>926</v>
      </c>
      <c r="F555" s="9"/>
    </row>
    <row r="556" customFormat="false" ht="12" hidden="false" customHeight="false" outlineLevel="0" collapsed="false">
      <c r="A556" s="65" t="s">
        <v>927</v>
      </c>
      <c r="B556" s="6" t="n">
        <v>1</v>
      </c>
      <c r="C556" s="17"/>
      <c r="D556" s="58" t="s">
        <v>925</v>
      </c>
      <c r="E556" s="95" t="s">
        <v>926</v>
      </c>
      <c r="F556" s="9"/>
    </row>
    <row r="557" customFormat="false" ht="12" hidden="false" customHeight="false" outlineLevel="0" collapsed="false">
      <c r="A557" s="65" t="s">
        <v>928</v>
      </c>
      <c r="B557" s="6" t="n">
        <v>1</v>
      </c>
      <c r="C557" s="17"/>
      <c r="D557" s="58" t="s">
        <v>925</v>
      </c>
      <c r="E557" s="95" t="s">
        <v>926</v>
      </c>
      <c r="F557" s="9"/>
    </row>
    <row r="558" customFormat="false" ht="12" hidden="false" customHeight="false" outlineLevel="0" collapsed="false">
      <c r="A558" s="65" t="s">
        <v>929</v>
      </c>
      <c r="B558" s="6" t="n">
        <v>1</v>
      </c>
      <c r="C558" s="17"/>
      <c r="D558" s="58" t="s">
        <v>925</v>
      </c>
      <c r="E558" s="95" t="s">
        <v>926</v>
      </c>
      <c r="F558" s="9"/>
    </row>
    <row r="559" customFormat="false" ht="12" hidden="false" customHeight="false" outlineLevel="0" collapsed="false">
      <c r="A559" s="65" t="s">
        <v>930</v>
      </c>
      <c r="B559" s="6" t="n">
        <v>1</v>
      </c>
      <c r="C559" s="17"/>
      <c r="D559" s="58" t="s">
        <v>925</v>
      </c>
      <c r="E559" s="95" t="s">
        <v>926</v>
      </c>
      <c r="F559" s="9"/>
    </row>
    <row r="560" customFormat="false" ht="12" hidden="false" customHeight="false" outlineLevel="0" collapsed="false">
      <c r="A560" s="65" t="s">
        <v>931</v>
      </c>
      <c r="B560" s="6" t="n">
        <v>1</v>
      </c>
      <c r="C560" s="17"/>
      <c r="D560" s="58" t="s">
        <v>925</v>
      </c>
      <c r="E560" s="95" t="s">
        <v>926</v>
      </c>
      <c r="F560" s="9"/>
    </row>
    <row r="561" customFormat="false" ht="12" hidden="false" customHeight="false" outlineLevel="0" collapsed="false">
      <c r="A561" s="65" t="s">
        <v>932</v>
      </c>
      <c r="B561" s="6" t="n">
        <v>1</v>
      </c>
      <c r="C561" s="17"/>
      <c r="D561" s="58" t="s">
        <v>925</v>
      </c>
      <c r="E561" s="95" t="s">
        <v>926</v>
      </c>
      <c r="F561" s="9"/>
    </row>
    <row r="562" customFormat="false" ht="12" hidden="false" customHeight="false" outlineLevel="0" collapsed="false">
      <c r="A562" s="65" t="s">
        <v>933</v>
      </c>
      <c r="B562" s="6" t="n">
        <v>1</v>
      </c>
      <c r="C562" s="17"/>
      <c r="D562" s="58" t="s">
        <v>925</v>
      </c>
      <c r="E562" s="95" t="s">
        <v>926</v>
      </c>
      <c r="F562" s="9"/>
    </row>
    <row r="563" customFormat="false" ht="12" hidden="false" customHeight="false" outlineLevel="0" collapsed="false">
      <c r="A563" s="65" t="s">
        <v>934</v>
      </c>
      <c r="B563" s="6" t="n">
        <v>1</v>
      </c>
      <c r="C563" s="17"/>
      <c r="D563" s="58" t="s">
        <v>925</v>
      </c>
      <c r="E563" s="95" t="s">
        <v>926</v>
      </c>
      <c r="F563" s="9"/>
    </row>
    <row r="564" customFormat="false" ht="12" hidden="false" customHeight="false" outlineLevel="0" collapsed="false">
      <c r="A564" s="65" t="s">
        <v>935</v>
      </c>
      <c r="B564" s="6" t="n">
        <v>1</v>
      </c>
      <c r="C564" s="17"/>
      <c r="D564" s="58" t="s">
        <v>925</v>
      </c>
      <c r="E564" s="95" t="s">
        <v>926</v>
      </c>
      <c r="F564" s="9"/>
    </row>
    <row r="565" customFormat="false" ht="12" hidden="false" customHeight="false" outlineLevel="0" collapsed="false">
      <c r="A565" s="65" t="s">
        <v>936</v>
      </c>
      <c r="B565" s="6" t="n">
        <v>1</v>
      </c>
      <c r="C565" s="17"/>
      <c r="D565" s="58" t="s">
        <v>925</v>
      </c>
      <c r="E565" s="95" t="s">
        <v>926</v>
      </c>
      <c r="F565" s="9"/>
    </row>
    <row r="566" customFormat="false" ht="12" hidden="false" customHeight="false" outlineLevel="0" collapsed="false">
      <c r="A566" s="65" t="s">
        <v>937</v>
      </c>
      <c r="B566" s="6" t="n">
        <v>1</v>
      </c>
      <c r="C566" s="17"/>
      <c r="D566" s="58" t="s">
        <v>925</v>
      </c>
      <c r="E566" s="95" t="s">
        <v>926</v>
      </c>
      <c r="F566" s="9"/>
    </row>
    <row r="567" customFormat="false" ht="12" hidden="false" customHeight="false" outlineLevel="0" collapsed="false">
      <c r="A567" s="65" t="s">
        <v>938</v>
      </c>
      <c r="B567" s="6" t="n">
        <v>1</v>
      </c>
      <c r="C567" s="17"/>
      <c r="D567" s="58" t="s">
        <v>925</v>
      </c>
      <c r="E567" s="95" t="s">
        <v>926</v>
      </c>
      <c r="F567" s="9"/>
    </row>
    <row r="568" customFormat="false" ht="12" hidden="false" customHeight="false" outlineLevel="0" collapsed="false">
      <c r="A568" s="65" t="s">
        <v>939</v>
      </c>
      <c r="B568" s="6" t="n">
        <v>1</v>
      </c>
      <c r="C568" s="17"/>
      <c r="D568" s="58" t="s">
        <v>925</v>
      </c>
      <c r="E568" s="95" t="s">
        <v>926</v>
      </c>
      <c r="F568" s="9"/>
    </row>
    <row r="569" customFormat="false" ht="12" hidden="false" customHeight="false" outlineLevel="0" collapsed="false">
      <c r="A569" s="65" t="s">
        <v>940</v>
      </c>
      <c r="B569" s="6" t="n">
        <v>1</v>
      </c>
      <c r="C569" s="17"/>
      <c r="D569" s="58" t="s">
        <v>925</v>
      </c>
      <c r="E569" s="95" t="s">
        <v>926</v>
      </c>
      <c r="F569" s="9"/>
    </row>
    <row r="570" customFormat="false" ht="12" hidden="false" customHeight="false" outlineLevel="0" collapsed="false">
      <c r="A570" s="165" t="s">
        <v>941</v>
      </c>
      <c r="B570" s="41" t="n">
        <v>1</v>
      </c>
      <c r="C570" s="17"/>
      <c r="D570" s="42" t="s">
        <v>925</v>
      </c>
      <c r="E570" s="95" t="s">
        <v>926</v>
      </c>
      <c r="F570" s="9"/>
    </row>
    <row r="571" customFormat="false" ht="12" hidden="false" customHeight="false" outlineLevel="0" collapsed="false">
      <c r="A571" s="166" t="s">
        <v>942</v>
      </c>
      <c r="B571" s="57"/>
      <c r="C571" s="43"/>
      <c r="D571" s="58"/>
      <c r="E571" s="15" t="s">
        <v>922</v>
      </c>
      <c r="F571" s="9" t="s">
        <v>943</v>
      </c>
    </row>
    <row r="572" customFormat="false" ht="12" hidden="false" customHeight="false" outlineLevel="0" collapsed="false">
      <c r="A572" s="165" t="s">
        <v>919</v>
      </c>
      <c r="B572" s="41" t="n">
        <v>1</v>
      </c>
      <c r="C572" s="79"/>
      <c r="D572" s="42" t="s">
        <v>255</v>
      </c>
      <c r="E572" s="15" t="s">
        <v>944</v>
      </c>
      <c r="F572" s="9"/>
    </row>
    <row r="573" customFormat="false" ht="12" hidden="false" customHeight="false" outlineLevel="0" collapsed="false">
      <c r="A573" s="167" t="s">
        <v>945</v>
      </c>
      <c r="B573" s="57"/>
      <c r="C573" s="43"/>
      <c r="D573" s="58"/>
      <c r="E573" s="95"/>
      <c r="F573" s="9" t="s">
        <v>946</v>
      </c>
    </row>
    <row r="574" customFormat="false" ht="12" hidden="false" customHeight="false" outlineLevel="0" collapsed="false">
      <c r="A574" s="164" t="s">
        <v>921</v>
      </c>
      <c r="B574" s="8"/>
      <c r="C574" s="7"/>
      <c r="D574" s="8"/>
      <c r="E574" s="15" t="s">
        <v>947</v>
      </c>
      <c r="F574" s="9" t="s">
        <v>923</v>
      </c>
    </row>
    <row r="575" customFormat="false" ht="12" hidden="false" customHeight="false" outlineLevel="0" collapsed="false">
      <c r="A575" s="65" t="s">
        <v>924</v>
      </c>
      <c r="B575" s="6" t="n">
        <v>2</v>
      </c>
      <c r="C575" s="17"/>
      <c r="D575" s="58" t="s">
        <v>925</v>
      </c>
      <c r="E575" s="95" t="s">
        <v>926</v>
      </c>
      <c r="F575" s="9"/>
    </row>
    <row r="576" customFormat="false" ht="12" hidden="false" customHeight="false" outlineLevel="0" collapsed="false">
      <c r="A576" s="65" t="s">
        <v>927</v>
      </c>
      <c r="B576" s="6" t="n">
        <v>2</v>
      </c>
      <c r="C576" s="17"/>
      <c r="D576" s="58" t="s">
        <v>925</v>
      </c>
      <c r="E576" s="95" t="s">
        <v>926</v>
      </c>
      <c r="F576" s="9"/>
    </row>
    <row r="577" customFormat="false" ht="12" hidden="false" customHeight="false" outlineLevel="0" collapsed="false">
      <c r="A577" s="65" t="s">
        <v>928</v>
      </c>
      <c r="B577" s="6" t="n">
        <v>2</v>
      </c>
      <c r="C577" s="17"/>
      <c r="D577" s="58" t="s">
        <v>925</v>
      </c>
      <c r="E577" s="95" t="s">
        <v>926</v>
      </c>
      <c r="F577" s="9"/>
    </row>
    <row r="578" customFormat="false" ht="12" hidden="false" customHeight="false" outlineLevel="0" collapsed="false">
      <c r="A578" s="65" t="s">
        <v>929</v>
      </c>
      <c r="B578" s="6" t="n">
        <v>2</v>
      </c>
      <c r="C578" s="17"/>
      <c r="D578" s="58" t="s">
        <v>925</v>
      </c>
      <c r="E578" s="95" t="s">
        <v>926</v>
      </c>
      <c r="F578" s="9"/>
    </row>
    <row r="579" customFormat="false" ht="12" hidden="false" customHeight="false" outlineLevel="0" collapsed="false">
      <c r="A579" s="65" t="s">
        <v>930</v>
      </c>
      <c r="B579" s="6" t="n">
        <v>2</v>
      </c>
      <c r="C579" s="17"/>
      <c r="D579" s="58" t="s">
        <v>925</v>
      </c>
      <c r="E579" s="95" t="s">
        <v>926</v>
      </c>
      <c r="F579" s="9"/>
    </row>
    <row r="580" customFormat="false" ht="12" hidden="false" customHeight="false" outlineLevel="0" collapsed="false">
      <c r="A580" s="65" t="s">
        <v>931</v>
      </c>
      <c r="B580" s="6" t="n">
        <v>2</v>
      </c>
      <c r="C580" s="17"/>
      <c r="D580" s="58" t="s">
        <v>925</v>
      </c>
      <c r="E580" s="95" t="s">
        <v>926</v>
      </c>
      <c r="F580" s="9"/>
    </row>
    <row r="581" customFormat="false" ht="12" hidden="false" customHeight="false" outlineLevel="0" collapsed="false">
      <c r="A581" s="65" t="s">
        <v>932</v>
      </c>
      <c r="B581" s="6" t="n">
        <v>2</v>
      </c>
      <c r="C581" s="17"/>
      <c r="D581" s="58" t="s">
        <v>925</v>
      </c>
      <c r="E581" s="95" t="s">
        <v>926</v>
      </c>
      <c r="F581" s="9"/>
    </row>
    <row r="582" customFormat="false" ht="12" hidden="false" customHeight="false" outlineLevel="0" collapsed="false">
      <c r="A582" s="65" t="s">
        <v>933</v>
      </c>
      <c r="B582" s="6" t="n">
        <v>2</v>
      </c>
      <c r="C582" s="17"/>
      <c r="D582" s="58" t="s">
        <v>925</v>
      </c>
      <c r="E582" s="95" t="s">
        <v>926</v>
      </c>
      <c r="F582" s="9"/>
    </row>
    <row r="583" customFormat="false" ht="12" hidden="false" customHeight="false" outlineLevel="0" collapsed="false">
      <c r="A583" s="65" t="s">
        <v>934</v>
      </c>
      <c r="B583" s="6" t="n">
        <v>2</v>
      </c>
      <c r="C583" s="17"/>
      <c r="D583" s="58" t="s">
        <v>925</v>
      </c>
      <c r="E583" s="95" t="s">
        <v>926</v>
      </c>
      <c r="F583" s="9"/>
    </row>
    <row r="584" customFormat="false" ht="12" hidden="false" customHeight="false" outlineLevel="0" collapsed="false">
      <c r="A584" s="65" t="s">
        <v>935</v>
      </c>
      <c r="B584" s="6" t="n">
        <v>2</v>
      </c>
      <c r="C584" s="17"/>
      <c r="D584" s="58" t="s">
        <v>925</v>
      </c>
      <c r="E584" s="95" t="s">
        <v>926</v>
      </c>
      <c r="F584" s="9"/>
    </row>
    <row r="585" customFormat="false" ht="12" hidden="false" customHeight="false" outlineLevel="0" collapsed="false">
      <c r="A585" s="65" t="s">
        <v>936</v>
      </c>
      <c r="B585" s="6" t="n">
        <v>2</v>
      </c>
      <c r="C585" s="17"/>
      <c r="D585" s="58" t="s">
        <v>925</v>
      </c>
      <c r="E585" s="95" t="s">
        <v>926</v>
      </c>
      <c r="F585" s="9"/>
    </row>
    <row r="586" customFormat="false" ht="12" hidden="false" customHeight="false" outlineLevel="0" collapsed="false">
      <c r="A586" s="65" t="s">
        <v>937</v>
      </c>
      <c r="B586" s="6" t="n">
        <v>2</v>
      </c>
      <c r="C586" s="17"/>
      <c r="D586" s="58" t="s">
        <v>925</v>
      </c>
      <c r="E586" s="95" t="s">
        <v>926</v>
      </c>
      <c r="F586" s="9"/>
    </row>
    <row r="587" customFormat="false" ht="12" hidden="false" customHeight="false" outlineLevel="0" collapsed="false">
      <c r="A587" s="65" t="s">
        <v>938</v>
      </c>
      <c r="B587" s="6" t="n">
        <v>2</v>
      </c>
      <c r="C587" s="17"/>
      <c r="D587" s="58" t="s">
        <v>925</v>
      </c>
      <c r="E587" s="95" t="s">
        <v>926</v>
      </c>
      <c r="F587" s="9"/>
    </row>
    <row r="588" customFormat="false" ht="12" hidden="false" customHeight="false" outlineLevel="0" collapsed="false">
      <c r="A588" s="65" t="s">
        <v>939</v>
      </c>
      <c r="B588" s="6" t="n">
        <v>2</v>
      </c>
      <c r="C588" s="17"/>
      <c r="D588" s="58" t="s">
        <v>925</v>
      </c>
      <c r="E588" s="95" t="s">
        <v>926</v>
      </c>
      <c r="F588" s="9"/>
    </row>
    <row r="589" customFormat="false" ht="12" hidden="false" customHeight="false" outlineLevel="0" collapsed="false">
      <c r="A589" s="65" t="s">
        <v>940</v>
      </c>
      <c r="B589" s="6" t="n">
        <v>2</v>
      </c>
      <c r="C589" s="17"/>
      <c r="D589" s="58" t="s">
        <v>925</v>
      </c>
      <c r="E589" s="95" t="s">
        <v>926</v>
      </c>
      <c r="F589" s="9"/>
    </row>
    <row r="590" customFormat="false" ht="12" hidden="false" customHeight="false" outlineLevel="0" collapsed="false">
      <c r="A590" s="165" t="s">
        <v>941</v>
      </c>
      <c r="B590" s="41" t="n">
        <v>2</v>
      </c>
      <c r="C590" s="17"/>
      <c r="D590" s="42" t="s">
        <v>925</v>
      </c>
      <c r="E590" s="95" t="s">
        <v>926</v>
      </c>
      <c r="F590" s="9"/>
    </row>
    <row r="591" customFormat="false" ht="12" hidden="false" customHeight="false" outlineLevel="0" collapsed="false">
      <c r="A591" s="166" t="s">
        <v>942</v>
      </c>
      <c r="B591" s="57"/>
      <c r="C591" s="43"/>
      <c r="D591" s="58"/>
      <c r="E591" s="15" t="s">
        <v>948</v>
      </c>
      <c r="F591" s="9" t="s">
        <v>943</v>
      </c>
    </row>
    <row r="592" customFormat="false" ht="12" hidden="false" customHeight="false" outlineLevel="0" collapsed="false">
      <c r="A592" s="165" t="s">
        <v>919</v>
      </c>
      <c r="B592" s="41" t="n">
        <v>2</v>
      </c>
      <c r="C592" s="79"/>
      <c r="D592" s="42" t="s">
        <v>255</v>
      </c>
      <c r="E592" s="15" t="s">
        <v>949</v>
      </c>
      <c r="F592" s="9"/>
    </row>
    <row r="593" customFormat="false" ht="12" hidden="false" customHeight="false" outlineLevel="0" collapsed="false">
      <c r="A593" s="89" t="s">
        <v>950</v>
      </c>
      <c r="B593" s="6"/>
      <c r="C593" s="7"/>
      <c r="D593" s="58"/>
      <c r="E593" s="7"/>
      <c r="F593" s="9" t="s">
        <v>951</v>
      </c>
    </row>
    <row r="594" customFormat="false" ht="12" hidden="false" customHeight="false" outlineLevel="0" collapsed="false">
      <c r="A594" s="65" t="s">
        <v>952</v>
      </c>
      <c r="B594" s="6" t="n">
        <v>3</v>
      </c>
      <c r="C594" s="17"/>
      <c r="D594" s="58" t="s">
        <v>579</v>
      </c>
      <c r="E594" s="56" t="s">
        <v>953</v>
      </c>
      <c r="F594" s="9"/>
    </row>
    <row r="595" customFormat="false" ht="12" hidden="false" customHeight="false" outlineLevel="0" collapsed="false">
      <c r="A595" s="65" t="s">
        <v>954</v>
      </c>
      <c r="B595" s="6" t="n">
        <v>4</v>
      </c>
      <c r="C595" s="17"/>
      <c r="D595" s="58" t="s">
        <v>579</v>
      </c>
      <c r="E595" s="56" t="s">
        <v>955</v>
      </c>
      <c r="F595" s="9"/>
    </row>
    <row r="596" customFormat="false" ht="12" hidden="false" customHeight="false" outlineLevel="0" collapsed="false">
      <c r="A596" s="120" t="s">
        <v>956</v>
      </c>
      <c r="B596" s="41" t="n">
        <v>5</v>
      </c>
      <c r="C596" s="62"/>
      <c r="D596" s="42" t="s">
        <v>14</v>
      </c>
      <c r="E596" s="7" t="s">
        <v>957</v>
      </c>
      <c r="F596" s="9"/>
    </row>
    <row r="597" customFormat="false" ht="12" hidden="false" customHeight="false" outlineLevel="0" collapsed="false">
      <c r="A597" s="89" t="s">
        <v>958</v>
      </c>
      <c r="B597" s="6"/>
      <c r="C597" s="7"/>
      <c r="D597" s="58"/>
      <c r="E597" s="7"/>
      <c r="F597" s="9" t="s">
        <v>959</v>
      </c>
    </row>
    <row r="598" customFormat="false" ht="12" hidden="false" customHeight="false" outlineLevel="0" collapsed="false">
      <c r="A598" s="65" t="s">
        <v>960</v>
      </c>
      <c r="B598" s="6" t="n">
        <v>6</v>
      </c>
      <c r="C598" s="75"/>
      <c r="D598" s="58" t="s">
        <v>255</v>
      </c>
      <c r="E598" s="91" t="s">
        <v>961</v>
      </c>
      <c r="F598" s="9"/>
    </row>
    <row r="599" customFormat="false" ht="12" hidden="false" customHeight="false" outlineLevel="0" collapsed="false">
      <c r="A599" s="65" t="s">
        <v>962</v>
      </c>
      <c r="B599" s="6" t="n">
        <v>7</v>
      </c>
      <c r="C599" s="17"/>
      <c r="D599" s="58" t="s">
        <v>579</v>
      </c>
      <c r="E599" s="91" t="s">
        <v>963</v>
      </c>
      <c r="F599" s="9"/>
    </row>
    <row r="600" customFormat="false" ht="12" hidden="false" customHeight="false" outlineLevel="0" collapsed="false">
      <c r="A600" s="65" t="s">
        <v>964</v>
      </c>
      <c r="B600" s="6" t="n">
        <v>8</v>
      </c>
      <c r="C600" s="79"/>
      <c r="D600" s="58" t="s">
        <v>255</v>
      </c>
      <c r="E600" s="168" t="s">
        <v>965</v>
      </c>
      <c r="F600" s="9"/>
    </row>
    <row r="601" customFormat="false" ht="12" hidden="false" customHeight="false" outlineLevel="0" collapsed="false">
      <c r="A601" s="120" t="s">
        <v>966</v>
      </c>
      <c r="B601" s="41" t="n">
        <v>9</v>
      </c>
      <c r="C601" s="79"/>
      <c r="D601" s="42" t="s">
        <v>255</v>
      </c>
      <c r="E601" s="168" t="s">
        <v>967</v>
      </c>
      <c r="F601" s="9"/>
    </row>
    <row r="602" customFormat="false" ht="12" hidden="false" customHeight="false" outlineLevel="0" collapsed="false">
      <c r="A602" s="169" t="s">
        <v>968</v>
      </c>
      <c r="B602" s="6"/>
      <c r="C602" s="86"/>
      <c r="D602" s="170"/>
      <c r="E602" s="171" t="s">
        <v>969</v>
      </c>
      <c r="F602" s="9" t="s">
        <v>970</v>
      </c>
    </row>
    <row r="603" customFormat="false" ht="12" hidden="false" customHeight="false" outlineLevel="0" collapsed="false">
      <c r="A603" s="172" t="s">
        <v>971</v>
      </c>
      <c r="B603" s="6" t="n">
        <v>10</v>
      </c>
      <c r="C603" s="75"/>
      <c r="D603" s="170" t="s">
        <v>255</v>
      </c>
      <c r="E603" s="137" t="s">
        <v>972</v>
      </c>
      <c r="F603" s="9"/>
    </row>
    <row r="604" customFormat="false" ht="12" hidden="false" customHeight="false" outlineLevel="0" collapsed="false">
      <c r="A604" s="172" t="s">
        <v>973</v>
      </c>
      <c r="B604" s="6" t="n">
        <v>11</v>
      </c>
      <c r="C604" s="75"/>
      <c r="D604" s="170" t="s">
        <v>255</v>
      </c>
      <c r="E604" s="137" t="s">
        <v>972</v>
      </c>
      <c r="F604" s="9"/>
    </row>
    <row r="605" customFormat="false" ht="12" hidden="false" customHeight="false" outlineLevel="0" collapsed="false">
      <c r="A605" s="172" t="s">
        <v>974</v>
      </c>
      <c r="B605" s="6" t="n">
        <v>12</v>
      </c>
      <c r="C605" s="75"/>
      <c r="D605" s="170" t="s">
        <v>255</v>
      </c>
      <c r="E605" s="137" t="s">
        <v>972</v>
      </c>
      <c r="F605" s="9"/>
    </row>
    <row r="606" customFormat="false" ht="12" hidden="false" customHeight="false" outlineLevel="0" collapsed="false">
      <c r="A606" s="172" t="s">
        <v>975</v>
      </c>
      <c r="B606" s="6" t="n">
        <v>13</v>
      </c>
      <c r="C606" s="75"/>
      <c r="D606" s="170" t="s">
        <v>255</v>
      </c>
      <c r="E606" s="137" t="s">
        <v>972</v>
      </c>
      <c r="F606" s="9"/>
    </row>
    <row r="607" customFormat="false" ht="12" hidden="false" customHeight="false" outlineLevel="0" collapsed="false">
      <c r="A607" s="172" t="s">
        <v>976</v>
      </c>
      <c r="B607" s="6" t="n">
        <v>14</v>
      </c>
      <c r="C607" s="75"/>
      <c r="D607" s="170" t="s">
        <v>255</v>
      </c>
      <c r="E607" s="137" t="s">
        <v>972</v>
      </c>
      <c r="F607" s="9"/>
    </row>
    <row r="608" customFormat="false" ht="12" hidden="false" customHeight="false" outlineLevel="0" collapsed="false">
      <c r="A608" s="172" t="s">
        <v>977</v>
      </c>
      <c r="B608" s="6" t="n">
        <v>15</v>
      </c>
      <c r="C608" s="75"/>
      <c r="D608" s="170" t="s">
        <v>255</v>
      </c>
      <c r="E608" s="137" t="s">
        <v>972</v>
      </c>
      <c r="F608" s="9"/>
    </row>
    <row r="609" customFormat="false" ht="12" hidden="false" customHeight="false" outlineLevel="0" collapsed="false">
      <c r="A609" s="172" t="s">
        <v>978</v>
      </c>
      <c r="B609" s="6" t="n">
        <v>16</v>
      </c>
      <c r="C609" s="75"/>
      <c r="D609" s="170" t="s">
        <v>255</v>
      </c>
      <c r="E609" s="137" t="s">
        <v>972</v>
      </c>
      <c r="F609" s="9"/>
    </row>
    <row r="610" customFormat="false" ht="12" hidden="false" customHeight="false" outlineLevel="0" collapsed="false">
      <c r="A610" s="172" t="s">
        <v>979</v>
      </c>
      <c r="B610" s="6" t="n">
        <v>17</v>
      </c>
      <c r="C610" s="75"/>
      <c r="D610" s="170" t="s">
        <v>255</v>
      </c>
      <c r="E610" s="137" t="s">
        <v>972</v>
      </c>
      <c r="F610" s="9"/>
    </row>
    <row r="611" customFormat="false" ht="12" hidden="false" customHeight="false" outlineLevel="0" collapsed="false">
      <c r="A611" s="172" t="s">
        <v>980</v>
      </c>
      <c r="B611" s="6" t="n">
        <v>18</v>
      </c>
      <c r="C611" s="75"/>
      <c r="D611" s="170" t="s">
        <v>255</v>
      </c>
      <c r="E611" s="137" t="s">
        <v>972</v>
      </c>
      <c r="F611" s="9"/>
    </row>
    <row r="612" customFormat="false" ht="12" hidden="false" customHeight="false" outlineLevel="0" collapsed="false">
      <c r="A612" s="172" t="s">
        <v>981</v>
      </c>
      <c r="B612" s="6" t="n">
        <v>19</v>
      </c>
      <c r="C612" s="75"/>
      <c r="D612" s="170" t="s">
        <v>255</v>
      </c>
      <c r="E612" s="137" t="s">
        <v>972</v>
      </c>
      <c r="F612" s="9"/>
    </row>
    <row r="613" customFormat="false" ht="12" hidden="false" customHeight="false" outlineLevel="0" collapsed="false">
      <c r="A613" s="172" t="s">
        <v>982</v>
      </c>
      <c r="B613" s="6" t="n">
        <v>20</v>
      </c>
      <c r="C613" s="75"/>
      <c r="D613" s="170" t="s">
        <v>255</v>
      </c>
      <c r="E613" s="137" t="s">
        <v>972</v>
      </c>
      <c r="F613" s="9"/>
    </row>
    <row r="614" customFormat="false" ht="12" hidden="false" customHeight="false" outlineLevel="0" collapsed="false">
      <c r="A614" s="173" t="s">
        <v>983</v>
      </c>
      <c r="B614" s="41" t="n">
        <v>21</v>
      </c>
      <c r="C614" s="75"/>
      <c r="D614" s="174" t="s">
        <v>255</v>
      </c>
      <c r="E614" s="137" t="s">
        <v>972</v>
      </c>
      <c r="F614" s="9"/>
    </row>
    <row r="615" customFormat="false" ht="12" hidden="false" customHeight="false" outlineLevel="0" collapsed="false">
      <c r="A615" s="169" t="s">
        <v>984</v>
      </c>
      <c r="B615" s="6"/>
      <c r="C615" s="86"/>
      <c r="D615" s="170"/>
      <c r="E615" s="137" t="s">
        <v>985</v>
      </c>
      <c r="F615" s="9" t="s">
        <v>970</v>
      </c>
    </row>
    <row r="616" customFormat="false" ht="12" hidden="false" customHeight="false" outlineLevel="0" collapsed="false">
      <c r="A616" s="172" t="s">
        <v>986</v>
      </c>
      <c r="B616" s="6" t="n">
        <v>22</v>
      </c>
      <c r="C616" s="75"/>
      <c r="D616" s="170" t="s">
        <v>255</v>
      </c>
      <c r="E616" s="137" t="s">
        <v>987</v>
      </c>
      <c r="F616" s="9"/>
    </row>
    <row r="617" customFormat="false" ht="12" hidden="false" customHeight="false" outlineLevel="0" collapsed="false">
      <c r="A617" s="172" t="s">
        <v>988</v>
      </c>
      <c r="B617" s="6" t="n">
        <v>23</v>
      </c>
      <c r="C617" s="75"/>
      <c r="D617" s="170" t="s">
        <v>255</v>
      </c>
      <c r="E617" s="137" t="s">
        <v>987</v>
      </c>
      <c r="F617" s="9"/>
    </row>
    <row r="618" customFormat="false" ht="12" hidden="false" customHeight="false" outlineLevel="0" collapsed="false">
      <c r="A618" s="172" t="s">
        <v>989</v>
      </c>
      <c r="B618" s="6" t="n">
        <v>24</v>
      </c>
      <c r="C618" s="75"/>
      <c r="D618" s="170" t="s">
        <v>255</v>
      </c>
      <c r="E618" s="137" t="s">
        <v>987</v>
      </c>
      <c r="F618" s="9"/>
    </row>
    <row r="619" customFormat="false" ht="12" hidden="false" customHeight="false" outlineLevel="0" collapsed="false">
      <c r="A619" s="172" t="s">
        <v>990</v>
      </c>
      <c r="B619" s="6" t="n">
        <v>25</v>
      </c>
      <c r="C619" s="75"/>
      <c r="D619" s="170" t="s">
        <v>255</v>
      </c>
      <c r="E619" s="137" t="s">
        <v>987</v>
      </c>
      <c r="F619" s="9"/>
    </row>
    <row r="620" customFormat="false" ht="12" hidden="false" customHeight="false" outlineLevel="0" collapsed="false">
      <c r="A620" s="172" t="s">
        <v>991</v>
      </c>
      <c r="B620" s="6" t="n">
        <v>26</v>
      </c>
      <c r="C620" s="75"/>
      <c r="D620" s="170" t="s">
        <v>255</v>
      </c>
      <c r="E620" s="137" t="s">
        <v>987</v>
      </c>
      <c r="F620" s="9"/>
    </row>
    <row r="621" customFormat="false" ht="12" hidden="false" customHeight="false" outlineLevel="0" collapsed="false">
      <c r="A621" s="172" t="s">
        <v>992</v>
      </c>
      <c r="B621" s="6" t="n">
        <v>27</v>
      </c>
      <c r="C621" s="75"/>
      <c r="D621" s="170" t="s">
        <v>255</v>
      </c>
      <c r="E621" s="137" t="s">
        <v>987</v>
      </c>
      <c r="F621" s="9"/>
    </row>
    <row r="622" customFormat="false" ht="12" hidden="false" customHeight="false" outlineLevel="0" collapsed="false">
      <c r="A622" s="172" t="s">
        <v>993</v>
      </c>
      <c r="B622" s="6" t="n">
        <v>28</v>
      </c>
      <c r="C622" s="75"/>
      <c r="D622" s="170" t="s">
        <v>255</v>
      </c>
      <c r="E622" s="137" t="s">
        <v>987</v>
      </c>
      <c r="F622" s="9"/>
    </row>
    <row r="623" customFormat="false" ht="12" hidden="false" customHeight="false" outlineLevel="0" collapsed="false">
      <c r="A623" s="172" t="s">
        <v>994</v>
      </c>
      <c r="B623" s="6" t="n">
        <v>29</v>
      </c>
      <c r="C623" s="75"/>
      <c r="D623" s="170" t="s">
        <v>255</v>
      </c>
      <c r="E623" s="137" t="s">
        <v>987</v>
      </c>
      <c r="F623" s="9"/>
    </row>
    <row r="624" customFormat="false" ht="12" hidden="false" customHeight="false" outlineLevel="0" collapsed="false">
      <c r="A624" s="172" t="s">
        <v>995</v>
      </c>
      <c r="B624" s="6" t="n">
        <v>30</v>
      </c>
      <c r="C624" s="75"/>
      <c r="D624" s="170" t="s">
        <v>255</v>
      </c>
      <c r="E624" s="137" t="s">
        <v>987</v>
      </c>
      <c r="F624" s="9"/>
    </row>
    <row r="625" customFormat="false" ht="12" hidden="false" customHeight="false" outlineLevel="0" collapsed="false">
      <c r="A625" s="172" t="s">
        <v>996</v>
      </c>
      <c r="B625" s="6" t="n">
        <v>31</v>
      </c>
      <c r="C625" s="75"/>
      <c r="D625" s="170" t="s">
        <v>255</v>
      </c>
      <c r="E625" s="137" t="s">
        <v>987</v>
      </c>
      <c r="F625" s="9"/>
    </row>
    <row r="626" customFormat="false" ht="12" hidden="false" customHeight="false" outlineLevel="0" collapsed="false">
      <c r="A626" s="172" t="s">
        <v>997</v>
      </c>
      <c r="B626" s="6" t="n">
        <v>32</v>
      </c>
      <c r="C626" s="75"/>
      <c r="D626" s="170" t="s">
        <v>255</v>
      </c>
      <c r="E626" s="137" t="s">
        <v>987</v>
      </c>
      <c r="F626" s="9"/>
    </row>
    <row r="627" customFormat="false" ht="12" hidden="false" customHeight="false" outlineLevel="0" collapsed="false">
      <c r="A627" s="173" t="s">
        <v>998</v>
      </c>
      <c r="B627" s="41" t="n">
        <v>33</v>
      </c>
      <c r="C627" s="75"/>
      <c r="D627" s="174" t="s">
        <v>255</v>
      </c>
      <c r="E627" s="137" t="s">
        <v>987</v>
      </c>
      <c r="F627" s="9"/>
    </row>
    <row r="628" customFormat="false" ht="13" hidden="false" customHeight="false" outlineLevel="0" collapsed="false">
      <c r="A628" s="68" t="s">
        <v>246</v>
      </c>
      <c r="B628" s="69" t="n">
        <v>33</v>
      </c>
      <c r="C628" s="70" t="s">
        <v>247</v>
      </c>
      <c r="D628" s="71" t="n">
        <v>30</v>
      </c>
      <c r="E628" s="26"/>
      <c r="F628" s="27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  <c r="BO628" s="28"/>
      <c r="BP628" s="28"/>
      <c r="BQ628" s="28"/>
      <c r="BR628" s="28"/>
      <c r="BS628" s="28"/>
      <c r="BT628" s="28"/>
      <c r="BU628" s="28"/>
      <c r="BV628" s="28"/>
      <c r="BW628" s="28"/>
      <c r="BX628" s="28"/>
      <c r="BY628" s="28"/>
      <c r="BZ628" s="28"/>
      <c r="CA628" s="28"/>
      <c r="CB628" s="28"/>
      <c r="CC628" s="28"/>
      <c r="CD628" s="28"/>
      <c r="CE628" s="28"/>
      <c r="CF628" s="28"/>
      <c r="CG628" s="28"/>
      <c r="CH628" s="28"/>
      <c r="CI628" s="28"/>
      <c r="CJ628" s="28"/>
      <c r="CK628" s="28"/>
      <c r="CL628" s="28"/>
      <c r="CM628" s="28"/>
      <c r="CN628" s="28"/>
      <c r="CO628" s="28"/>
      <c r="CP628" s="28"/>
      <c r="CQ628" s="28"/>
      <c r="CR628" s="28"/>
      <c r="CS628" s="28"/>
      <c r="CT628" s="28"/>
      <c r="CU628" s="28"/>
      <c r="CV628" s="28"/>
      <c r="CW628" s="28"/>
      <c r="CX628" s="28"/>
      <c r="CY628" s="28"/>
      <c r="CZ628" s="28"/>
      <c r="DA628" s="28"/>
      <c r="DB628" s="28"/>
      <c r="DC628" s="28"/>
      <c r="DD628" s="28"/>
      <c r="DE628" s="28"/>
      <c r="DF628" s="28"/>
      <c r="DG628" s="28"/>
      <c r="DH628" s="28"/>
      <c r="DI628" s="28"/>
      <c r="DJ628" s="28"/>
      <c r="DK628" s="28"/>
      <c r="DL628" s="28"/>
      <c r="DM628" s="28"/>
      <c r="DN628" s="28"/>
      <c r="DO628" s="28"/>
      <c r="DP628" s="28"/>
      <c r="DQ628" s="28"/>
      <c r="DR628" s="28"/>
      <c r="DS628" s="28"/>
      <c r="DT628" s="28"/>
      <c r="DU628" s="28"/>
      <c r="DV628" s="28"/>
      <c r="DW628" s="28"/>
      <c r="DX628" s="28"/>
      <c r="DY628" s="28"/>
      <c r="DZ628" s="28"/>
      <c r="EA628" s="28"/>
      <c r="EB628" s="28"/>
      <c r="EC628" s="28"/>
      <c r="ED628" s="28"/>
      <c r="EE628" s="28"/>
      <c r="EF628" s="28"/>
      <c r="EG628" s="28"/>
      <c r="EH628" s="28"/>
      <c r="EI628" s="28"/>
      <c r="EJ628" s="28"/>
      <c r="EK628" s="28"/>
      <c r="EL628" s="28"/>
      <c r="EM628" s="28"/>
      <c r="EN628" s="28"/>
      <c r="EO628" s="28"/>
      <c r="EP628" s="28"/>
      <c r="EQ628" s="28"/>
      <c r="ER628" s="28"/>
      <c r="ES628" s="28"/>
      <c r="ET628" s="28"/>
      <c r="EU628" s="28"/>
      <c r="EV628" s="28"/>
      <c r="EW628" s="28"/>
      <c r="EX628" s="28"/>
      <c r="EY628" s="28"/>
      <c r="EZ628" s="28"/>
      <c r="FA628" s="28"/>
      <c r="FB628" s="28"/>
      <c r="FC628" s="28"/>
      <c r="FD628" s="28"/>
      <c r="FE628" s="28"/>
      <c r="FF628" s="28"/>
      <c r="FG628" s="28"/>
      <c r="FH628" s="28"/>
      <c r="FI628" s="28"/>
      <c r="FJ628" s="28"/>
      <c r="FK628" s="28"/>
      <c r="FL628" s="28"/>
      <c r="FM628" s="28"/>
      <c r="FN628" s="28"/>
      <c r="FO628" s="28"/>
      <c r="FP628" s="28"/>
      <c r="FQ628" s="28"/>
      <c r="FR628" s="28"/>
      <c r="FS628" s="28"/>
      <c r="FT628" s="28"/>
      <c r="FU628" s="28"/>
      <c r="FV628" s="28"/>
      <c r="FW628" s="28"/>
      <c r="FX628" s="28"/>
      <c r="FY628" s="28"/>
      <c r="FZ628" s="28"/>
      <c r="GA628" s="28"/>
      <c r="GB628" s="28"/>
      <c r="GC628" s="28"/>
      <c r="GD628" s="28"/>
      <c r="GE628" s="28"/>
      <c r="GF628" s="28"/>
      <c r="GG628" s="28"/>
      <c r="GH628" s="28"/>
      <c r="GI628" s="28"/>
      <c r="GJ628" s="28"/>
      <c r="GK628" s="28"/>
      <c r="GL628" s="28"/>
      <c r="GM628" s="28"/>
      <c r="GN628" s="28"/>
      <c r="GO628" s="28"/>
      <c r="GP628" s="28"/>
      <c r="GQ628" s="28"/>
      <c r="GR628" s="28"/>
      <c r="GS628" s="28"/>
      <c r="GT628" s="28"/>
      <c r="GU628" s="28"/>
      <c r="GV628" s="28"/>
      <c r="GW628" s="28"/>
      <c r="GX628" s="28"/>
      <c r="GY628" s="28"/>
      <c r="GZ628" s="28"/>
      <c r="HA628" s="28"/>
      <c r="HB628" s="28"/>
      <c r="HC628" s="28"/>
      <c r="HD628" s="28"/>
      <c r="HE628" s="28"/>
      <c r="HF628" s="28"/>
      <c r="HG628" s="28"/>
      <c r="HH628" s="28"/>
      <c r="HI628" s="28"/>
      <c r="HJ628" s="28"/>
      <c r="HK628" s="28"/>
      <c r="HL628" s="28"/>
      <c r="HM628" s="28"/>
      <c r="HN628" s="28"/>
      <c r="HO628" s="28"/>
      <c r="HP628" s="28"/>
      <c r="HQ628" s="28"/>
      <c r="HR628" s="28"/>
      <c r="HS628" s="28"/>
      <c r="HT628" s="28"/>
      <c r="HU628" s="28"/>
      <c r="HV628" s="28"/>
      <c r="HW628" s="28"/>
      <c r="HX628" s="28"/>
      <c r="HY628" s="28"/>
      <c r="HZ628" s="28"/>
      <c r="IA628" s="28"/>
      <c r="IB628" s="28"/>
      <c r="IC628" s="28"/>
      <c r="ID628" s="28"/>
      <c r="IE628" s="28"/>
      <c r="IF628" s="28"/>
      <c r="IG628" s="28"/>
      <c r="IH628" s="28"/>
      <c r="II628" s="28"/>
      <c r="IJ628" s="28"/>
      <c r="IK628" s="28"/>
      <c r="IL628" s="28"/>
      <c r="IM628" s="28"/>
      <c r="IN628" s="28"/>
      <c r="IO628" s="28"/>
      <c r="IP628" s="28"/>
      <c r="IQ628" s="28"/>
      <c r="IR628" s="28"/>
      <c r="IS628" s="28"/>
      <c r="IT628" s="28"/>
      <c r="IU628" s="28"/>
      <c r="IV628" s="28"/>
      <c r="IW628" s="28"/>
    </row>
    <row r="629" customFormat="false" ht="16" hidden="false" customHeight="false" outlineLevel="0" collapsed="false">
      <c r="A629" s="129" t="s">
        <v>999</v>
      </c>
      <c r="B629" s="6"/>
      <c r="C629" s="7"/>
      <c r="D629" s="8"/>
      <c r="E629" s="7"/>
      <c r="F629" s="9" t="s">
        <v>1000</v>
      </c>
    </row>
    <row r="630" customFormat="false" ht="12" hidden="false" customHeight="false" outlineLevel="0" collapsed="false">
      <c r="A630" s="89" t="s">
        <v>1001</v>
      </c>
      <c r="B630" s="6"/>
      <c r="C630" s="7"/>
      <c r="D630" s="8"/>
      <c r="E630" s="7"/>
      <c r="F630" s="9" t="s">
        <v>1002</v>
      </c>
    </row>
    <row r="631" customFormat="false" ht="12" hidden="false" customHeight="false" outlineLevel="0" collapsed="false">
      <c r="A631" s="90" t="s">
        <v>1003</v>
      </c>
      <c r="B631" s="6" t="n">
        <v>1</v>
      </c>
      <c r="C631" s="75"/>
      <c r="D631" s="8" t="s">
        <v>255</v>
      </c>
      <c r="E631" s="56" t="s">
        <v>1004</v>
      </c>
      <c r="F631" s="9"/>
    </row>
    <row r="632" customFormat="false" ht="12" hidden="false" customHeight="false" outlineLevel="0" collapsed="false">
      <c r="A632" s="90" t="s">
        <v>1005</v>
      </c>
      <c r="B632" s="6" t="n">
        <v>2</v>
      </c>
      <c r="C632" s="75"/>
      <c r="D632" s="8" t="s">
        <v>255</v>
      </c>
      <c r="E632" s="56" t="s">
        <v>1006</v>
      </c>
      <c r="F632" s="9"/>
    </row>
    <row r="633" customFormat="false" ht="12" hidden="false" customHeight="false" outlineLevel="0" collapsed="false">
      <c r="A633" s="175" t="s">
        <v>1007</v>
      </c>
      <c r="B633" s="6" t="n">
        <v>3</v>
      </c>
      <c r="C633" s="75"/>
      <c r="D633" s="8" t="s">
        <v>255</v>
      </c>
      <c r="E633" s="56" t="s">
        <v>1008</v>
      </c>
      <c r="F633" s="9"/>
    </row>
    <row r="634" customFormat="false" ht="12" hidden="false" customHeight="false" outlineLevel="0" collapsed="false">
      <c r="A634" s="165" t="s">
        <v>1009</v>
      </c>
      <c r="B634" s="41" t="n">
        <v>4</v>
      </c>
      <c r="C634" s="75"/>
      <c r="D634" s="42" t="s">
        <v>255</v>
      </c>
      <c r="E634" s="56" t="s">
        <v>1010</v>
      </c>
      <c r="F634" s="9"/>
    </row>
    <row r="635" customFormat="false" ht="12" hidden="false" customHeight="false" outlineLevel="0" collapsed="false">
      <c r="A635" s="167" t="s">
        <v>1011</v>
      </c>
      <c r="B635" s="6"/>
      <c r="C635" s="86"/>
      <c r="D635" s="8"/>
      <c r="E635" s="56"/>
      <c r="F635" s="9" t="s">
        <v>1012</v>
      </c>
    </row>
    <row r="636" customFormat="false" ht="12" hidden="false" customHeight="false" outlineLevel="0" collapsed="false">
      <c r="A636" s="176" t="s">
        <v>1013</v>
      </c>
      <c r="B636" s="6" t="n">
        <v>5</v>
      </c>
      <c r="C636" s="75"/>
      <c r="D636" s="8" t="s">
        <v>255</v>
      </c>
      <c r="E636" s="56" t="s">
        <v>1014</v>
      </c>
      <c r="F636" s="9"/>
    </row>
    <row r="637" customFormat="false" ht="12" hidden="false" customHeight="false" outlineLevel="0" collapsed="false">
      <c r="A637" s="177" t="s">
        <v>1015</v>
      </c>
      <c r="B637" s="57" t="n">
        <v>6</v>
      </c>
      <c r="C637" s="178"/>
      <c r="D637" s="58" t="s">
        <v>727</v>
      </c>
      <c r="E637" s="56" t="s">
        <v>1016</v>
      </c>
      <c r="F637" s="9"/>
    </row>
    <row r="638" customFormat="false" ht="12" hidden="false" customHeight="false" outlineLevel="0" collapsed="false">
      <c r="A638" s="177" t="s">
        <v>1017</v>
      </c>
      <c r="B638" s="57" t="n">
        <v>7</v>
      </c>
      <c r="C638" s="75"/>
      <c r="D638" s="58" t="s">
        <v>255</v>
      </c>
      <c r="E638" s="56" t="s">
        <v>1018</v>
      </c>
      <c r="F638" s="9"/>
    </row>
    <row r="639" customFormat="false" ht="13" hidden="false" customHeight="false" outlineLevel="0" collapsed="false">
      <c r="A639" s="68" t="s">
        <v>246</v>
      </c>
      <c r="B639" s="69" t="n">
        <v>7</v>
      </c>
      <c r="C639" s="70" t="s">
        <v>247</v>
      </c>
      <c r="D639" s="71" t="n">
        <v>7</v>
      </c>
      <c r="E639" s="26"/>
      <c r="F639" s="27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  <c r="BO639" s="28"/>
      <c r="BP639" s="28"/>
      <c r="BQ639" s="28"/>
      <c r="BR639" s="28"/>
      <c r="BS639" s="28"/>
      <c r="BT639" s="28"/>
      <c r="BU639" s="28"/>
      <c r="BV639" s="28"/>
      <c r="BW639" s="28"/>
      <c r="BX639" s="28"/>
      <c r="BY639" s="28"/>
      <c r="BZ639" s="28"/>
      <c r="CA639" s="28"/>
      <c r="CB639" s="28"/>
      <c r="CC639" s="28"/>
      <c r="CD639" s="28"/>
      <c r="CE639" s="28"/>
      <c r="CF639" s="28"/>
      <c r="CG639" s="28"/>
      <c r="CH639" s="28"/>
      <c r="CI639" s="28"/>
      <c r="CJ639" s="28"/>
      <c r="CK639" s="28"/>
      <c r="CL639" s="28"/>
      <c r="CM639" s="28"/>
      <c r="CN639" s="28"/>
      <c r="CO639" s="28"/>
      <c r="CP639" s="28"/>
      <c r="CQ639" s="28"/>
      <c r="CR639" s="28"/>
      <c r="CS639" s="28"/>
      <c r="CT639" s="28"/>
      <c r="CU639" s="28"/>
      <c r="CV639" s="28"/>
      <c r="CW639" s="28"/>
      <c r="CX639" s="28"/>
      <c r="CY639" s="28"/>
      <c r="CZ639" s="28"/>
      <c r="DA639" s="28"/>
      <c r="DB639" s="28"/>
      <c r="DC639" s="28"/>
      <c r="DD639" s="28"/>
      <c r="DE639" s="28"/>
      <c r="DF639" s="28"/>
      <c r="DG639" s="28"/>
      <c r="DH639" s="28"/>
      <c r="DI639" s="28"/>
      <c r="DJ639" s="28"/>
      <c r="DK639" s="28"/>
      <c r="DL639" s="28"/>
      <c r="DM639" s="28"/>
      <c r="DN639" s="28"/>
      <c r="DO639" s="28"/>
      <c r="DP639" s="28"/>
      <c r="DQ639" s="28"/>
      <c r="DR639" s="28"/>
      <c r="DS639" s="28"/>
      <c r="DT639" s="28"/>
      <c r="DU639" s="28"/>
      <c r="DV639" s="28"/>
      <c r="DW639" s="28"/>
      <c r="DX639" s="28"/>
      <c r="DY639" s="28"/>
      <c r="DZ639" s="28"/>
      <c r="EA639" s="28"/>
      <c r="EB639" s="28"/>
      <c r="EC639" s="28"/>
      <c r="ED639" s="28"/>
      <c r="EE639" s="28"/>
      <c r="EF639" s="28"/>
      <c r="EG639" s="28"/>
      <c r="EH639" s="28"/>
      <c r="EI639" s="28"/>
      <c r="EJ639" s="28"/>
      <c r="EK639" s="28"/>
      <c r="EL639" s="28"/>
      <c r="EM639" s="28"/>
      <c r="EN639" s="28"/>
      <c r="EO639" s="28"/>
      <c r="EP639" s="28"/>
      <c r="EQ639" s="28"/>
      <c r="ER639" s="28"/>
      <c r="ES639" s="28"/>
      <c r="ET639" s="28"/>
      <c r="EU639" s="28"/>
      <c r="EV639" s="28"/>
      <c r="EW639" s="28"/>
      <c r="EX639" s="28"/>
      <c r="EY639" s="28"/>
      <c r="EZ639" s="28"/>
      <c r="FA639" s="28"/>
      <c r="FB639" s="28"/>
      <c r="FC639" s="28"/>
      <c r="FD639" s="28"/>
      <c r="FE639" s="28"/>
      <c r="FF639" s="28"/>
      <c r="FG639" s="28"/>
      <c r="FH639" s="28"/>
      <c r="FI639" s="28"/>
      <c r="FJ639" s="28"/>
      <c r="FK639" s="28"/>
      <c r="FL639" s="28"/>
      <c r="FM639" s="28"/>
      <c r="FN639" s="28"/>
      <c r="FO639" s="28"/>
      <c r="FP639" s="28"/>
      <c r="FQ639" s="28"/>
      <c r="FR639" s="28"/>
      <c r="FS639" s="28"/>
      <c r="FT639" s="28"/>
      <c r="FU639" s="28"/>
      <c r="FV639" s="28"/>
      <c r="FW639" s="28"/>
      <c r="FX639" s="28"/>
      <c r="FY639" s="28"/>
      <c r="FZ639" s="28"/>
      <c r="GA639" s="28"/>
      <c r="GB639" s="28"/>
      <c r="GC639" s="28"/>
      <c r="GD639" s="28"/>
      <c r="GE639" s="28"/>
      <c r="GF639" s="28"/>
      <c r="GG639" s="28"/>
      <c r="GH639" s="28"/>
      <c r="GI639" s="28"/>
      <c r="GJ639" s="28"/>
      <c r="GK639" s="28"/>
      <c r="GL639" s="28"/>
      <c r="GM639" s="28"/>
      <c r="GN639" s="28"/>
      <c r="GO639" s="28"/>
      <c r="GP639" s="28"/>
      <c r="GQ639" s="28"/>
      <c r="GR639" s="28"/>
      <c r="GS639" s="28"/>
      <c r="GT639" s="28"/>
      <c r="GU639" s="28"/>
      <c r="GV639" s="28"/>
      <c r="GW639" s="28"/>
      <c r="GX639" s="28"/>
      <c r="GY639" s="28"/>
      <c r="GZ639" s="28"/>
      <c r="HA639" s="28"/>
      <c r="HB639" s="28"/>
      <c r="HC639" s="28"/>
      <c r="HD639" s="28"/>
      <c r="HE639" s="28"/>
      <c r="HF639" s="28"/>
      <c r="HG639" s="28"/>
      <c r="HH639" s="28"/>
      <c r="HI639" s="28"/>
      <c r="HJ639" s="28"/>
      <c r="HK639" s="28"/>
      <c r="HL639" s="28"/>
      <c r="HM639" s="28"/>
      <c r="HN639" s="28"/>
      <c r="HO639" s="28"/>
      <c r="HP639" s="28"/>
      <c r="HQ639" s="28"/>
      <c r="HR639" s="28"/>
      <c r="HS639" s="28"/>
      <c r="HT639" s="28"/>
      <c r="HU639" s="28"/>
      <c r="HV639" s="28"/>
      <c r="HW639" s="28"/>
      <c r="HX639" s="28"/>
      <c r="HY639" s="28"/>
      <c r="HZ639" s="28"/>
      <c r="IA639" s="28"/>
      <c r="IB639" s="28"/>
      <c r="IC639" s="28"/>
      <c r="ID639" s="28"/>
      <c r="IE639" s="28"/>
      <c r="IF639" s="28"/>
      <c r="IG639" s="28"/>
      <c r="IH639" s="28"/>
      <c r="II639" s="28"/>
      <c r="IJ639" s="28"/>
      <c r="IK639" s="28"/>
      <c r="IL639" s="28"/>
      <c r="IM639" s="28"/>
      <c r="IN639" s="28"/>
      <c r="IO639" s="28"/>
      <c r="IP639" s="28"/>
      <c r="IQ639" s="28"/>
      <c r="IR639" s="28"/>
      <c r="IS639" s="28"/>
      <c r="IT639" s="28"/>
      <c r="IU639" s="28"/>
      <c r="IV639" s="28"/>
      <c r="IW639" s="28"/>
    </row>
    <row r="640" customFormat="false" ht="17" hidden="false" customHeight="false" outlineLevel="0" collapsed="false">
      <c r="A640" s="179" t="s">
        <v>1019</v>
      </c>
      <c r="B640" s="113" t="n">
        <f aca="false">B134+B204+B260+B390+B397+B448+B483+B551+B628+B639</f>
        <v>378</v>
      </c>
      <c r="C640" s="70" t="s">
        <v>1020</v>
      </c>
      <c r="D640" s="113" t="n">
        <f aca="false">D134+D204+D260+D390+D397+D448+D483+D551+D628+D639</f>
        <v>345</v>
      </c>
      <c r="E640" s="26"/>
      <c r="F640" s="9"/>
    </row>
    <row r="641" customFormat="false" ht="13" hidden="false" customHeight="false" outlineLevel="0" collapsed="false"/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3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8" manualBreakCount="8">
    <brk id="63" man="true" max="16383" min="0"/>
    <brk id="134" man="true" max="16383" min="0"/>
    <brk id="204" man="true" max="16383" min="0"/>
    <brk id="260" man="true" max="16383" min="0"/>
    <brk id="339" man="true" max="16383" min="0"/>
    <brk id="397" man="true" max="16383" min="0"/>
    <brk id="483" man="true" max="16383" min="0"/>
    <brk id="55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2421875" defaultRowHeight="12" customHeight="true" zeroHeight="false" outlineLevelRow="0" outlineLevelCol="0"/>
  <cols>
    <col collapsed="false" customWidth="true" hidden="false" outlineLevel="0" max="1" min="1" style="0" width="27.49"/>
    <col collapsed="false" customWidth="true" hidden="false" outlineLevel="0" max="2" min="2" style="0" width="109.82"/>
  </cols>
  <sheetData>
    <row r="1" customFormat="false" ht="39" hidden="false" customHeight="true" outlineLevel="0" collapsed="false">
      <c r="A1" s="180" t="s">
        <v>1021</v>
      </c>
      <c r="B1" s="181" t="s">
        <v>1022</v>
      </c>
    </row>
    <row r="2" customFormat="false" ht="39" hidden="false" customHeight="true" outlineLevel="0" collapsed="false">
      <c r="A2" s="182" t="s">
        <v>451</v>
      </c>
      <c r="B2" s="183" t="s">
        <v>1023</v>
      </c>
    </row>
    <row r="3" customFormat="false" ht="39" hidden="false" customHeight="true" outlineLevel="0" collapsed="false">
      <c r="A3" s="184" t="s">
        <v>494</v>
      </c>
      <c r="B3" s="185" t="s">
        <v>1024</v>
      </c>
    </row>
    <row r="4" customFormat="false" ht="39" hidden="false" customHeight="true" outlineLevel="0" collapsed="false">
      <c r="A4" s="184" t="s">
        <v>1025</v>
      </c>
      <c r="B4" s="185" t="s">
        <v>1026</v>
      </c>
    </row>
    <row r="5" customFormat="false" ht="39" hidden="false" customHeight="true" outlineLevel="0" collapsed="false">
      <c r="A5" s="184" t="s">
        <v>1027</v>
      </c>
      <c r="B5" s="186" t="s">
        <v>1028</v>
      </c>
    </row>
    <row r="6" customFormat="false" ht="39" hidden="false" customHeight="true" outlineLevel="0" collapsed="false">
      <c r="A6" s="184" t="s">
        <v>1029</v>
      </c>
      <c r="B6" s="186" t="s">
        <v>1030</v>
      </c>
    </row>
    <row r="7" customFormat="false" ht="39" hidden="false" customHeight="true" outlineLevel="0" collapsed="false">
      <c r="A7" s="184" t="s">
        <v>1031</v>
      </c>
      <c r="B7" s="186" t="s">
        <v>1032</v>
      </c>
    </row>
    <row r="8" customFormat="false" ht="39" hidden="false" customHeight="true" outlineLevel="0" collapsed="false">
      <c r="A8" s="184" t="s">
        <v>1033</v>
      </c>
      <c r="B8" s="186" t="s">
        <v>1034</v>
      </c>
    </row>
    <row r="9" customFormat="false" ht="39" hidden="false" customHeight="true" outlineLevel="0" collapsed="false">
      <c r="A9" s="184" t="s">
        <v>1035</v>
      </c>
      <c r="B9" s="186" t="s">
        <v>1036</v>
      </c>
    </row>
    <row r="10" customFormat="false" ht="39" hidden="false" customHeight="true" outlineLevel="0" collapsed="false">
      <c r="A10" s="184" t="s">
        <v>1037</v>
      </c>
      <c r="B10" s="186" t="s">
        <v>1038</v>
      </c>
    </row>
    <row r="11" customFormat="false" ht="39" hidden="false" customHeight="true" outlineLevel="0" collapsed="false">
      <c r="A11" s="184" t="s">
        <v>1039</v>
      </c>
      <c r="B11" s="186" t="s">
        <v>1040</v>
      </c>
    </row>
    <row r="12" customFormat="false" ht="39" hidden="false" customHeight="true" outlineLevel="0" collapsed="false">
      <c r="A12" s="184" t="s">
        <v>1041</v>
      </c>
      <c r="B12" s="186" t="s">
        <v>1042</v>
      </c>
    </row>
    <row r="13" customFormat="false" ht="39" hidden="false" customHeight="true" outlineLevel="0" collapsed="false">
      <c r="A13" s="187" t="s">
        <v>1043</v>
      </c>
      <c r="B13" s="188" t="s">
        <v>1044</v>
      </c>
    </row>
    <row r="14" customFormat="false" ht="12" hidden="false" customHeight="true" outlineLevel="0" collapsed="false">
      <c r="A14" s="189"/>
      <c r="B14" s="190"/>
    </row>
    <row r="15" customFormat="false" ht="12" hidden="false" customHeight="false" outlineLevel="0" collapsed="false">
      <c r="B15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2421875" defaultRowHeight="12" customHeight="true" zeroHeight="false" outlineLevelRow="0" outlineLevelCol="0"/>
  <cols>
    <col collapsed="false" customWidth="true" hidden="false" outlineLevel="0" max="1" min="1" style="0" width="2.66"/>
  </cols>
  <sheetData>
    <row r="1" customFormat="false" ht="13" hidden="false" customHeight="false" outlineLevel="0" collapsed="false"/>
    <row r="2" customFormat="false" ht="12" hidden="false" customHeight="false" outlineLevel="0" collapsed="false">
      <c r="B2" s="192" t="s">
        <v>1045</v>
      </c>
      <c r="C2" s="193"/>
      <c r="D2" s="194"/>
      <c r="E2" s="195"/>
      <c r="F2" s="196"/>
      <c r="G2" s="197"/>
      <c r="H2" s="198"/>
    </row>
    <row r="3" customFormat="false" ht="12" hidden="false" customHeight="false" outlineLevel="0" collapsed="false">
      <c r="B3" s="199"/>
      <c r="C3" s="200" t="s">
        <v>1046</v>
      </c>
      <c r="D3" s="201" t="n">
        <v>1</v>
      </c>
      <c r="E3" s="202" t="s">
        <v>46</v>
      </c>
      <c r="F3" s="203" t="s">
        <v>1047</v>
      </c>
      <c r="G3" s="201" t="n">
        <v>0.1</v>
      </c>
      <c r="H3" s="204" t="s">
        <v>132</v>
      </c>
    </row>
    <row r="4" customFormat="false" ht="12" hidden="false" customHeight="false" outlineLevel="0" collapsed="false">
      <c r="B4" s="205"/>
      <c r="C4" s="206"/>
      <c r="D4" s="207"/>
      <c r="E4" s="208"/>
      <c r="F4" s="209"/>
      <c r="G4" s="207"/>
      <c r="H4" s="210"/>
    </row>
    <row r="5" customFormat="false" ht="12" hidden="false" customHeight="false" outlineLevel="0" collapsed="false">
      <c r="B5" s="199"/>
      <c r="C5" s="200" t="s">
        <v>1048</v>
      </c>
      <c r="D5" s="211" t="n">
        <v>1</v>
      </c>
      <c r="E5" s="212" t="s">
        <v>132</v>
      </c>
      <c r="F5" s="213" t="s">
        <v>1047</v>
      </c>
      <c r="G5" s="214" t="n">
        <v>10</v>
      </c>
      <c r="H5" s="215" t="s">
        <v>46</v>
      </c>
    </row>
    <row r="6" customFormat="false" ht="12" hidden="false" customHeight="false" outlineLevel="0" collapsed="false">
      <c r="B6" s="205"/>
      <c r="C6" s="206"/>
      <c r="D6" s="207"/>
      <c r="E6" s="208"/>
      <c r="F6" s="209"/>
      <c r="G6" s="216"/>
      <c r="H6" s="210"/>
    </row>
    <row r="7" customFormat="false" ht="12" hidden="false" customHeight="false" outlineLevel="0" collapsed="false">
      <c r="B7" s="199"/>
      <c r="C7" s="200" t="s">
        <v>1049</v>
      </c>
      <c r="D7" s="217" t="n">
        <v>1</v>
      </c>
      <c r="E7" s="218" t="s">
        <v>244</v>
      </c>
      <c r="F7" s="219" t="s">
        <v>1047</v>
      </c>
      <c r="G7" s="220" t="n">
        <v>1000</v>
      </c>
      <c r="H7" s="221" t="s">
        <v>46</v>
      </c>
    </row>
    <row r="8" customFormat="false" ht="12" hidden="false" customHeight="false" outlineLevel="0" collapsed="false">
      <c r="B8" s="205"/>
      <c r="C8" s="206"/>
      <c r="D8" s="207"/>
      <c r="E8" s="208"/>
      <c r="F8" s="209"/>
      <c r="G8" s="216"/>
      <c r="H8" s="210"/>
    </row>
    <row r="9" customFormat="false" ht="12" hidden="false" customHeight="false" outlineLevel="0" collapsed="false">
      <c r="B9" s="199"/>
      <c r="C9" s="200" t="s">
        <v>1050</v>
      </c>
      <c r="D9" s="222" t="n">
        <v>1</v>
      </c>
      <c r="E9" s="223" t="s">
        <v>244</v>
      </c>
      <c r="F9" s="224" t="s">
        <v>1047</v>
      </c>
      <c r="G9" s="225" t="n">
        <v>100</v>
      </c>
      <c r="H9" s="226" t="s">
        <v>132</v>
      </c>
    </row>
    <row r="10" customFormat="false" ht="13" hidden="false" customHeight="false" outlineLevel="0" collapsed="false">
      <c r="B10" s="227"/>
      <c r="C10" s="228"/>
      <c r="D10" s="229"/>
      <c r="E10" s="230"/>
      <c r="F10" s="231"/>
      <c r="G10" s="232"/>
      <c r="H10" s="2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1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50" zoomScalePageLayoutView="75" workbookViewId="0">
      <selection pane="topLeft" activeCell="E1" activeCellId="0" sqref="E1"/>
    </sheetView>
  </sheetViews>
  <sheetFormatPr defaultColWidth="8.82421875" defaultRowHeight="12" customHeight="true" zeroHeight="false" outlineLevelRow="0" outlineLevelCol="0"/>
  <cols>
    <col collapsed="false" customWidth="true" hidden="false" outlineLevel="0" max="1" min="1" style="234" width="50.5"/>
    <col collapsed="false" customWidth="true" hidden="false" outlineLevel="0" max="2" min="2" style="235" width="6.5"/>
    <col collapsed="false" customWidth="true" hidden="false" outlineLevel="0" max="3" min="3" style="234" width="24.66"/>
    <col collapsed="false" customWidth="true" hidden="false" outlineLevel="0" max="4" min="4" style="236" width="14.49"/>
    <col collapsed="false" customWidth="true" hidden="false" outlineLevel="0" max="5" min="5" style="234" width="100.82"/>
    <col collapsed="false" customWidth="true" hidden="false" outlineLevel="0" max="6" min="6" style="237" width="135.66"/>
    <col collapsed="false" customWidth="false" hidden="false" outlineLevel="0" max="257" min="7" style="234" width="8.82"/>
  </cols>
  <sheetData>
    <row r="1" customFormat="false" ht="33" hidden="false" customHeight="true" outlineLevel="0" collapsed="false">
      <c r="A1" s="238" t="s">
        <v>0</v>
      </c>
    </row>
    <row r="2" customFormat="false" ht="24" hidden="false" customHeight="true" outlineLevel="0" collapsed="false">
      <c r="A2" s="239" t="s">
        <v>1</v>
      </c>
      <c r="B2" s="240" t="s">
        <v>2</v>
      </c>
      <c r="C2" s="239" t="s">
        <v>3</v>
      </c>
      <c r="D2" s="239" t="s">
        <v>4</v>
      </c>
      <c r="E2" s="239" t="s">
        <v>5</v>
      </c>
      <c r="F2" s="241" t="s">
        <v>6</v>
      </c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242"/>
      <c r="CM2" s="242"/>
      <c r="CN2" s="242"/>
      <c r="CO2" s="242"/>
      <c r="CP2" s="242"/>
      <c r="CQ2" s="242"/>
      <c r="CR2" s="242"/>
      <c r="CS2" s="242"/>
      <c r="CT2" s="242"/>
      <c r="CU2" s="242"/>
      <c r="CV2" s="242"/>
      <c r="CW2" s="242"/>
      <c r="CX2" s="242"/>
      <c r="CY2" s="242"/>
      <c r="CZ2" s="242"/>
      <c r="DA2" s="242"/>
      <c r="DB2" s="242"/>
      <c r="DC2" s="242"/>
      <c r="DD2" s="242"/>
      <c r="DE2" s="242"/>
      <c r="DF2" s="242"/>
      <c r="DG2" s="242"/>
      <c r="DH2" s="242"/>
      <c r="DI2" s="242"/>
      <c r="DJ2" s="242"/>
      <c r="DK2" s="242"/>
      <c r="DL2" s="242"/>
      <c r="DM2" s="242"/>
      <c r="DN2" s="242"/>
      <c r="DO2" s="242"/>
      <c r="DP2" s="242"/>
      <c r="DQ2" s="242"/>
      <c r="DR2" s="242"/>
      <c r="DS2" s="242"/>
      <c r="DT2" s="242"/>
      <c r="DU2" s="242"/>
      <c r="DV2" s="242"/>
      <c r="DW2" s="242"/>
      <c r="DX2" s="242"/>
      <c r="DY2" s="242"/>
      <c r="DZ2" s="242"/>
      <c r="EA2" s="242"/>
      <c r="EB2" s="242"/>
      <c r="EC2" s="242"/>
      <c r="ED2" s="242"/>
      <c r="EE2" s="242"/>
      <c r="EF2" s="242"/>
      <c r="EG2" s="242"/>
      <c r="EH2" s="242"/>
      <c r="EI2" s="242"/>
      <c r="EJ2" s="242"/>
      <c r="EK2" s="242"/>
      <c r="EL2" s="242"/>
      <c r="EM2" s="242"/>
      <c r="EN2" s="242"/>
      <c r="EO2" s="242"/>
      <c r="EP2" s="242"/>
      <c r="EQ2" s="242"/>
      <c r="ER2" s="242"/>
      <c r="ES2" s="242"/>
      <c r="ET2" s="242"/>
      <c r="EU2" s="242"/>
      <c r="EV2" s="242"/>
      <c r="EW2" s="242"/>
      <c r="EX2" s="242"/>
      <c r="EY2" s="242"/>
      <c r="EZ2" s="242"/>
      <c r="FA2" s="242"/>
      <c r="FB2" s="242"/>
      <c r="FC2" s="242"/>
      <c r="FD2" s="242"/>
      <c r="FE2" s="242"/>
      <c r="FF2" s="242"/>
      <c r="FG2" s="242"/>
      <c r="FH2" s="242"/>
      <c r="FI2" s="242"/>
      <c r="FJ2" s="242"/>
      <c r="FK2" s="242"/>
      <c r="FL2" s="242"/>
      <c r="FM2" s="242"/>
      <c r="FN2" s="242"/>
      <c r="FO2" s="242"/>
      <c r="FP2" s="242"/>
      <c r="FQ2" s="242"/>
      <c r="FR2" s="242"/>
      <c r="FS2" s="242"/>
      <c r="FT2" s="242"/>
      <c r="FU2" s="242"/>
      <c r="FV2" s="242"/>
      <c r="FW2" s="242"/>
      <c r="FX2" s="242"/>
      <c r="FY2" s="242"/>
      <c r="FZ2" s="242"/>
      <c r="GA2" s="242"/>
      <c r="GB2" s="242"/>
      <c r="GC2" s="242"/>
      <c r="GD2" s="242"/>
      <c r="GE2" s="242"/>
      <c r="GF2" s="242"/>
      <c r="GG2" s="242"/>
      <c r="GH2" s="242"/>
      <c r="GI2" s="242"/>
      <c r="GJ2" s="242"/>
      <c r="GK2" s="242"/>
      <c r="GL2" s="242"/>
      <c r="GM2" s="242"/>
      <c r="GN2" s="242"/>
      <c r="GO2" s="242"/>
      <c r="GP2" s="242"/>
      <c r="GQ2" s="242"/>
      <c r="GR2" s="242"/>
      <c r="GS2" s="242"/>
      <c r="GT2" s="242"/>
      <c r="GU2" s="242"/>
      <c r="GV2" s="242"/>
      <c r="GW2" s="242"/>
      <c r="GX2" s="242"/>
      <c r="GY2" s="242"/>
      <c r="GZ2" s="242"/>
      <c r="HA2" s="242"/>
      <c r="HB2" s="242"/>
      <c r="HC2" s="242"/>
      <c r="HD2" s="242"/>
      <c r="HE2" s="242"/>
      <c r="HF2" s="242"/>
      <c r="HG2" s="242"/>
      <c r="HH2" s="242"/>
      <c r="HI2" s="242"/>
      <c r="HJ2" s="242"/>
      <c r="HK2" s="242"/>
      <c r="HL2" s="242"/>
      <c r="HM2" s="242"/>
      <c r="HN2" s="242"/>
      <c r="HO2" s="242"/>
      <c r="HP2" s="242"/>
      <c r="HQ2" s="242"/>
      <c r="HR2" s="242"/>
      <c r="HS2" s="242"/>
      <c r="HT2" s="242"/>
      <c r="HU2" s="242"/>
      <c r="HV2" s="242"/>
      <c r="HW2" s="242"/>
      <c r="HX2" s="242"/>
      <c r="HY2" s="242"/>
      <c r="HZ2" s="242"/>
      <c r="IA2" s="242"/>
      <c r="IB2" s="242"/>
      <c r="IC2" s="242"/>
      <c r="ID2" s="242"/>
      <c r="IE2" s="242"/>
      <c r="IF2" s="242"/>
      <c r="IG2" s="242"/>
      <c r="IH2" s="242"/>
      <c r="II2" s="242"/>
      <c r="IJ2" s="242"/>
      <c r="IK2" s="242"/>
      <c r="IL2" s="242"/>
      <c r="IM2" s="242"/>
      <c r="IN2" s="242"/>
      <c r="IO2" s="242"/>
      <c r="IP2" s="242"/>
      <c r="IQ2" s="242"/>
      <c r="IR2" s="242"/>
      <c r="IS2" s="242"/>
      <c r="IT2" s="242"/>
      <c r="IU2" s="242"/>
      <c r="IV2" s="242"/>
      <c r="IW2" s="242"/>
    </row>
    <row r="3" customFormat="false" ht="15" hidden="false" customHeight="false" outlineLevel="0" collapsed="false">
      <c r="A3" s="243" t="s">
        <v>7</v>
      </c>
      <c r="E3" s="234" t="s">
        <v>8</v>
      </c>
    </row>
    <row r="4" customFormat="false" ht="12" hidden="false" customHeight="false" outlineLevel="0" collapsed="false">
      <c r="A4" s="244" t="s">
        <v>9</v>
      </c>
      <c r="C4" s="245"/>
      <c r="D4" s="236" t="s">
        <v>10</v>
      </c>
    </row>
    <row r="5" customFormat="false" ht="12" hidden="false" customHeight="false" outlineLevel="0" collapsed="false">
      <c r="A5" s="244" t="s">
        <v>11</v>
      </c>
      <c r="D5" s="236" t="s">
        <v>10</v>
      </c>
      <c r="E5" s="234" t="s">
        <v>12</v>
      </c>
    </row>
    <row r="6" customFormat="false" ht="12" hidden="false" customHeight="false" outlineLevel="0" collapsed="false">
      <c r="A6" s="234" t="s">
        <v>13</v>
      </c>
      <c r="C6" s="246"/>
      <c r="D6" s="236" t="s">
        <v>14</v>
      </c>
      <c r="E6" s="234" t="s">
        <v>15</v>
      </c>
    </row>
    <row r="7" customFormat="false" ht="12" hidden="false" customHeight="false" outlineLevel="0" collapsed="false">
      <c r="A7" s="234" t="s">
        <v>16</v>
      </c>
      <c r="C7" s="246"/>
      <c r="D7" s="236" t="s">
        <v>14</v>
      </c>
      <c r="E7" s="234" t="s">
        <v>17</v>
      </c>
    </row>
    <row r="8" customFormat="false" ht="12" hidden="false" customHeight="false" outlineLevel="0" collapsed="false">
      <c r="A8" s="234" t="s">
        <v>18</v>
      </c>
      <c r="C8" s="246"/>
      <c r="D8" s="236" t="s">
        <v>14</v>
      </c>
    </row>
    <row r="9" customFormat="false" ht="12" hidden="false" customHeight="false" outlineLevel="0" collapsed="false">
      <c r="A9" s="234" t="s">
        <v>19</v>
      </c>
      <c r="C9" s="246"/>
      <c r="D9" s="236" t="s">
        <v>14</v>
      </c>
    </row>
    <row r="10" customFormat="false" ht="12" hidden="false" customHeight="false" outlineLevel="0" collapsed="false">
      <c r="A10" s="234" t="s">
        <v>20</v>
      </c>
      <c r="C10" s="246"/>
      <c r="D10" s="236" t="s">
        <v>14</v>
      </c>
      <c r="E10" s="234" t="s">
        <v>21</v>
      </c>
    </row>
    <row r="11" customFormat="false" ht="12" hidden="false" customHeight="false" outlineLevel="0" collapsed="false">
      <c r="A11" s="234" t="s">
        <v>22</v>
      </c>
      <c r="C11" s="246"/>
      <c r="D11" s="236" t="s">
        <v>14</v>
      </c>
    </row>
    <row r="12" customFormat="false" ht="12" hidden="false" customHeight="false" outlineLevel="0" collapsed="false">
      <c r="A12" s="234" t="s">
        <v>23</v>
      </c>
      <c r="C12" s="246"/>
      <c r="D12" s="236" t="s">
        <v>14</v>
      </c>
    </row>
    <row r="13" customFormat="false" ht="12" hidden="false" customHeight="false" outlineLevel="0" collapsed="false">
      <c r="A13" s="244" t="s">
        <v>24</v>
      </c>
      <c r="C13" s="246"/>
      <c r="D13" s="236" t="s">
        <v>14</v>
      </c>
      <c r="E13" s="234" t="s">
        <v>25</v>
      </c>
    </row>
    <row r="14" customFormat="false" ht="12" hidden="false" customHeight="false" outlineLevel="0" collapsed="false">
      <c r="A14" s="244" t="s">
        <v>26</v>
      </c>
      <c r="C14" s="246"/>
      <c r="D14" s="236" t="s">
        <v>14</v>
      </c>
    </row>
    <row r="15" customFormat="false" ht="13" hidden="false" customHeight="false" outlineLevel="0" collapsed="false">
      <c r="A15" s="247" t="s">
        <v>27</v>
      </c>
      <c r="B15" s="248"/>
      <c r="C15" s="249"/>
      <c r="D15" s="250" t="s">
        <v>14</v>
      </c>
      <c r="E15" s="251"/>
      <c r="F15" s="252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251"/>
      <c r="EF15" s="251"/>
      <c r="EG15" s="251"/>
      <c r="EH15" s="251"/>
      <c r="EI15" s="251"/>
      <c r="EJ15" s="251"/>
      <c r="EK15" s="251"/>
      <c r="EL15" s="251"/>
      <c r="EM15" s="251"/>
      <c r="EN15" s="251"/>
      <c r="EO15" s="251"/>
      <c r="EP15" s="251"/>
      <c r="EQ15" s="251"/>
      <c r="ER15" s="251"/>
      <c r="ES15" s="251"/>
      <c r="ET15" s="251"/>
      <c r="EU15" s="251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251"/>
      <c r="FL15" s="251"/>
      <c r="FM15" s="251"/>
      <c r="FN15" s="251"/>
      <c r="FO15" s="251"/>
      <c r="FP15" s="251"/>
      <c r="FQ15" s="251"/>
      <c r="FR15" s="251"/>
      <c r="FS15" s="251"/>
      <c r="FT15" s="251"/>
      <c r="FU15" s="251"/>
      <c r="FV15" s="251"/>
      <c r="FW15" s="251"/>
      <c r="FX15" s="251"/>
      <c r="FY15" s="251"/>
      <c r="FZ15" s="251"/>
      <c r="GA15" s="251"/>
      <c r="GB15" s="251"/>
      <c r="GC15" s="251"/>
      <c r="GD15" s="251"/>
      <c r="GE15" s="251"/>
      <c r="GF15" s="251"/>
      <c r="GG15" s="251"/>
      <c r="GH15" s="251"/>
      <c r="GI15" s="251"/>
      <c r="GJ15" s="251"/>
      <c r="GK15" s="251"/>
      <c r="GL15" s="251"/>
      <c r="GM15" s="251"/>
      <c r="GN15" s="251"/>
      <c r="GO15" s="251"/>
      <c r="GP15" s="251"/>
      <c r="GQ15" s="251"/>
      <c r="GR15" s="251"/>
      <c r="GS15" s="251"/>
      <c r="GT15" s="251"/>
      <c r="GU15" s="251"/>
      <c r="GV15" s="251"/>
      <c r="GW15" s="251"/>
      <c r="GX15" s="251"/>
      <c r="GY15" s="251"/>
      <c r="GZ15" s="251"/>
      <c r="HA15" s="251"/>
      <c r="HB15" s="251"/>
      <c r="HC15" s="251"/>
      <c r="HD15" s="251"/>
      <c r="HE15" s="251"/>
      <c r="HF15" s="251"/>
      <c r="HG15" s="251"/>
      <c r="HH15" s="251"/>
      <c r="HI15" s="251"/>
      <c r="HJ15" s="251"/>
      <c r="HK15" s="251"/>
      <c r="HL15" s="251"/>
      <c r="HM15" s="251"/>
      <c r="HN15" s="251"/>
      <c r="HO15" s="251"/>
      <c r="HP15" s="251"/>
      <c r="HQ15" s="251"/>
      <c r="HR15" s="251"/>
      <c r="HS15" s="251"/>
      <c r="HT15" s="251"/>
      <c r="HU15" s="251"/>
      <c r="HV15" s="251"/>
      <c r="HW15" s="251"/>
      <c r="HX15" s="251"/>
      <c r="HY15" s="251"/>
      <c r="HZ15" s="251"/>
      <c r="IA15" s="251"/>
      <c r="IB15" s="251"/>
      <c r="IC15" s="251"/>
      <c r="ID15" s="251"/>
      <c r="IE15" s="251"/>
      <c r="IF15" s="251"/>
      <c r="IG15" s="251"/>
      <c r="IH15" s="251"/>
      <c r="II15" s="251"/>
      <c r="IJ15" s="251"/>
      <c r="IK15" s="251"/>
      <c r="IL15" s="251"/>
      <c r="IM15" s="251"/>
      <c r="IN15" s="251"/>
      <c r="IO15" s="251"/>
      <c r="IP15" s="251"/>
      <c r="IQ15" s="251"/>
      <c r="IR15" s="251"/>
      <c r="IS15" s="251"/>
      <c r="IT15" s="251"/>
      <c r="IU15" s="251"/>
      <c r="IV15" s="251"/>
      <c r="IW15" s="251"/>
    </row>
    <row r="16" customFormat="false" ht="16" hidden="false" customHeight="false" outlineLevel="0" collapsed="false">
      <c r="A16" s="243" t="s">
        <v>28</v>
      </c>
      <c r="C16" s="253"/>
      <c r="E16" s="234" t="s">
        <v>29</v>
      </c>
    </row>
    <row r="17" customFormat="false" ht="12" hidden="false" customHeight="false" outlineLevel="0" collapsed="false">
      <c r="A17" s="244" t="s">
        <v>30</v>
      </c>
      <c r="C17" s="246"/>
      <c r="E17" s="234" t="s">
        <v>31</v>
      </c>
    </row>
    <row r="18" customFormat="false" ht="12" hidden="false" customHeight="false" outlineLevel="0" collapsed="false">
      <c r="A18" s="244" t="s">
        <v>32</v>
      </c>
      <c r="C18" s="246"/>
      <c r="E18" s="234" t="s">
        <v>33</v>
      </c>
    </row>
    <row r="19" customFormat="false" ht="12" hidden="false" customHeight="false" outlineLevel="0" collapsed="false">
      <c r="A19" s="254" t="s">
        <v>34</v>
      </c>
      <c r="B19" s="255"/>
      <c r="C19" s="256"/>
      <c r="D19" s="257"/>
      <c r="E19" s="258" t="s">
        <v>35</v>
      </c>
    </row>
    <row r="20" customFormat="false" ht="13" hidden="false" customHeight="false" outlineLevel="0" collapsed="false">
      <c r="A20" s="247" t="s">
        <v>36</v>
      </c>
      <c r="B20" s="248"/>
      <c r="C20" s="259"/>
      <c r="D20" s="250"/>
      <c r="E20" s="251" t="s">
        <v>37</v>
      </c>
      <c r="F20" s="252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A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1"/>
      <c r="CX20" s="251"/>
      <c r="CY20" s="251"/>
      <c r="CZ20" s="251"/>
      <c r="DA20" s="251"/>
      <c r="DB20" s="251"/>
      <c r="DC20" s="251"/>
      <c r="DD20" s="251"/>
      <c r="DE20" s="251"/>
      <c r="DF20" s="251"/>
      <c r="DG20" s="251"/>
      <c r="DH20" s="251"/>
      <c r="DI20" s="251"/>
      <c r="DJ20" s="251"/>
      <c r="DK20" s="251"/>
      <c r="DL20" s="251"/>
      <c r="DM20" s="251"/>
      <c r="DN20" s="251"/>
      <c r="DO20" s="251"/>
      <c r="DP20" s="251"/>
      <c r="DQ20" s="251"/>
      <c r="DR20" s="251"/>
      <c r="DS20" s="251"/>
      <c r="DT20" s="251"/>
      <c r="DU20" s="251"/>
      <c r="DV20" s="251"/>
      <c r="DW20" s="251"/>
      <c r="DX20" s="251"/>
      <c r="DY20" s="251"/>
      <c r="DZ20" s="251"/>
      <c r="EA20" s="251"/>
      <c r="EB20" s="251"/>
      <c r="EC20" s="251"/>
      <c r="ED20" s="251"/>
      <c r="EE20" s="251"/>
      <c r="EF20" s="251"/>
      <c r="EG20" s="251"/>
      <c r="EH20" s="251"/>
      <c r="EI20" s="251"/>
      <c r="EJ20" s="251"/>
      <c r="EK20" s="251"/>
      <c r="EL20" s="251"/>
      <c r="EM20" s="251"/>
      <c r="EN20" s="251"/>
      <c r="EO20" s="251"/>
      <c r="EP20" s="251"/>
      <c r="EQ20" s="251"/>
      <c r="ER20" s="251"/>
      <c r="ES20" s="251"/>
      <c r="ET20" s="251"/>
      <c r="EU20" s="251"/>
      <c r="EV20" s="251"/>
      <c r="EW20" s="251"/>
      <c r="EX20" s="251"/>
      <c r="EY20" s="251"/>
      <c r="EZ20" s="251"/>
      <c r="FA20" s="251"/>
      <c r="FB20" s="251"/>
      <c r="FC20" s="251"/>
      <c r="FD20" s="251"/>
      <c r="FE20" s="251"/>
      <c r="FF20" s="251"/>
      <c r="FG20" s="251"/>
      <c r="FH20" s="251"/>
      <c r="FI20" s="251"/>
      <c r="FJ20" s="251"/>
      <c r="FK20" s="251"/>
      <c r="FL20" s="251"/>
      <c r="FM20" s="251"/>
      <c r="FN20" s="251"/>
      <c r="FO20" s="251"/>
      <c r="FP20" s="251"/>
      <c r="FQ20" s="251"/>
      <c r="FR20" s="251"/>
      <c r="FS20" s="251"/>
      <c r="FT20" s="251"/>
      <c r="FU20" s="251"/>
      <c r="FV20" s="251"/>
      <c r="FW20" s="251"/>
      <c r="FX20" s="251"/>
      <c r="FY20" s="251"/>
      <c r="FZ20" s="251"/>
      <c r="GA20" s="251"/>
      <c r="GB20" s="251"/>
      <c r="GC20" s="251"/>
      <c r="GD20" s="251"/>
      <c r="GE20" s="251"/>
      <c r="GF20" s="251"/>
      <c r="GG20" s="251"/>
      <c r="GH20" s="251"/>
      <c r="GI20" s="251"/>
      <c r="GJ20" s="251"/>
      <c r="GK20" s="251"/>
      <c r="GL20" s="251"/>
      <c r="GM20" s="251"/>
      <c r="GN20" s="251"/>
      <c r="GO20" s="251"/>
      <c r="GP20" s="251"/>
      <c r="GQ20" s="251"/>
      <c r="GR20" s="251"/>
      <c r="GS20" s="251"/>
      <c r="GT20" s="251"/>
      <c r="GU20" s="251"/>
      <c r="GV20" s="251"/>
      <c r="GW20" s="251"/>
      <c r="GX20" s="251"/>
      <c r="GY20" s="251"/>
      <c r="GZ20" s="251"/>
      <c r="HA20" s="251"/>
      <c r="HB20" s="251"/>
      <c r="HC20" s="251"/>
      <c r="HD20" s="251"/>
      <c r="HE20" s="251"/>
      <c r="HF20" s="251"/>
      <c r="HG20" s="251"/>
      <c r="HH20" s="251"/>
      <c r="HI20" s="251"/>
      <c r="HJ20" s="251"/>
      <c r="HK20" s="251"/>
      <c r="HL20" s="251"/>
      <c r="HM20" s="251"/>
      <c r="HN20" s="251"/>
      <c r="HO20" s="251"/>
      <c r="HP20" s="251"/>
      <c r="HQ20" s="251"/>
      <c r="HR20" s="251"/>
      <c r="HS20" s="251"/>
      <c r="HT20" s="251"/>
      <c r="HU20" s="251"/>
      <c r="HV20" s="251"/>
      <c r="HW20" s="251"/>
      <c r="HX20" s="251"/>
      <c r="HY20" s="251"/>
      <c r="HZ20" s="251"/>
      <c r="IA20" s="251"/>
      <c r="IB20" s="251"/>
      <c r="IC20" s="251"/>
      <c r="ID20" s="251"/>
      <c r="IE20" s="251"/>
      <c r="IF20" s="251"/>
      <c r="IG20" s="251"/>
      <c r="IH20" s="251"/>
      <c r="II20" s="251"/>
      <c r="IJ20" s="251"/>
      <c r="IK20" s="251"/>
      <c r="IL20" s="251"/>
      <c r="IM20" s="251"/>
      <c r="IN20" s="251"/>
      <c r="IO20" s="251"/>
      <c r="IP20" s="251"/>
      <c r="IQ20" s="251"/>
      <c r="IR20" s="251"/>
      <c r="IS20" s="251"/>
      <c r="IT20" s="251"/>
      <c r="IU20" s="251"/>
      <c r="IV20" s="251"/>
      <c r="IW20" s="251"/>
    </row>
    <row r="21" customFormat="false" ht="16" hidden="false" customHeight="false" outlineLevel="0" collapsed="false">
      <c r="A21" s="243" t="s">
        <v>38</v>
      </c>
      <c r="B21" s="260"/>
      <c r="F21" s="237" t="s">
        <v>39</v>
      </c>
    </row>
    <row r="22" customFormat="false" ht="12" hidden="false" customHeight="false" outlineLevel="0" collapsed="false">
      <c r="A22" s="261" t="s">
        <v>40</v>
      </c>
      <c r="B22" s="260"/>
      <c r="E22" s="234" t="s">
        <v>41</v>
      </c>
    </row>
    <row r="23" customFormat="false" ht="12" hidden="false" customHeight="false" outlineLevel="0" collapsed="false">
      <c r="A23" s="262" t="s">
        <v>42</v>
      </c>
      <c r="B23" s="260"/>
      <c r="E23" s="234" t="s">
        <v>43</v>
      </c>
      <c r="F23" s="237" t="s">
        <v>44</v>
      </c>
    </row>
    <row r="24" customFormat="false" ht="12" hidden="false" customHeight="false" outlineLevel="0" collapsed="false">
      <c r="A24" s="234" t="s">
        <v>45</v>
      </c>
      <c r="B24" s="235" t="n">
        <v>1</v>
      </c>
      <c r="C24" s="263"/>
      <c r="D24" s="236" t="s">
        <v>46</v>
      </c>
      <c r="E24" s="234" t="s">
        <v>47</v>
      </c>
      <c r="F24" s="237" t="s">
        <v>48</v>
      </c>
    </row>
    <row r="25" customFormat="false" ht="12" hidden="false" customHeight="false" outlineLevel="0" collapsed="false">
      <c r="A25" s="234" t="s">
        <v>49</v>
      </c>
      <c r="B25" s="235" t="n">
        <v>2</v>
      </c>
      <c r="C25" s="263"/>
      <c r="D25" s="236" t="s">
        <v>46</v>
      </c>
      <c r="E25" s="234" t="s">
        <v>50</v>
      </c>
    </row>
    <row r="26" customFormat="false" ht="12" hidden="false" customHeight="false" outlineLevel="0" collapsed="false">
      <c r="A26" s="264" t="s">
        <v>51</v>
      </c>
      <c r="B26" s="265" t="n">
        <v>3</v>
      </c>
      <c r="C26" s="263"/>
      <c r="D26" s="266" t="s">
        <v>46</v>
      </c>
      <c r="E26" s="267" t="s">
        <v>52</v>
      </c>
      <c r="F26" s="237" t="s">
        <v>53</v>
      </c>
    </row>
    <row r="27" customFormat="false" ht="12" hidden="false" customHeight="false" outlineLevel="0" collapsed="false">
      <c r="A27" s="234" t="s">
        <v>54</v>
      </c>
      <c r="B27" s="235" t="n">
        <v>4</v>
      </c>
      <c r="C27" s="268"/>
      <c r="D27" s="236" t="s">
        <v>46</v>
      </c>
      <c r="E27" s="267" t="s">
        <v>55</v>
      </c>
    </row>
    <row r="28" customFormat="false" ht="12" hidden="false" customHeight="false" outlineLevel="0" collapsed="false">
      <c r="A28" s="234" t="s">
        <v>56</v>
      </c>
      <c r="B28" s="235" t="n">
        <v>5</v>
      </c>
      <c r="C28" s="263"/>
      <c r="D28" s="236" t="s">
        <v>46</v>
      </c>
      <c r="E28" s="267" t="s">
        <v>57</v>
      </c>
    </row>
    <row r="29" customFormat="false" ht="12" hidden="false" customHeight="false" outlineLevel="0" collapsed="false">
      <c r="A29" s="264" t="s">
        <v>58</v>
      </c>
      <c r="B29" s="265" t="n">
        <v>6</v>
      </c>
      <c r="C29" s="263"/>
      <c r="D29" s="266" t="s">
        <v>46</v>
      </c>
      <c r="E29" s="267" t="s">
        <v>52</v>
      </c>
    </row>
    <row r="30" customFormat="false" ht="12" hidden="false" customHeight="false" outlineLevel="0" collapsed="false">
      <c r="A30" s="254" t="s">
        <v>59</v>
      </c>
      <c r="B30" s="255"/>
      <c r="C30" s="269" t="n">
        <f aca="false">C24+C27</f>
        <v>0</v>
      </c>
      <c r="D30" s="257" t="s">
        <v>46</v>
      </c>
      <c r="E30" s="258" t="s">
        <v>60</v>
      </c>
      <c r="F30" s="270" t="s">
        <v>61</v>
      </c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8"/>
      <c r="BZ30" s="258"/>
      <c r="CA30" s="258"/>
      <c r="CB30" s="258"/>
      <c r="CC30" s="258"/>
      <c r="CD30" s="258"/>
      <c r="CE30" s="258"/>
      <c r="CF30" s="258"/>
      <c r="CG30" s="258"/>
      <c r="CH30" s="258"/>
      <c r="CI30" s="258"/>
      <c r="CJ30" s="258"/>
      <c r="CK30" s="258"/>
      <c r="CL30" s="258"/>
      <c r="CM30" s="258"/>
      <c r="CN30" s="258"/>
      <c r="CO30" s="258"/>
      <c r="CP30" s="258"/>
      <c r="CQ30" s="258"/>
      <c r="CR30" s="258"/>
      <c r="CS30" s="258"/>
      <c r="CT30" s="258"/>
      <c r="CU30" s="258"/>
      <c r="CV30" s="258"/>
      <c r="CW30" s="258"/>
      <c r="CX30" s="258"/>
      <c r="CY30" s="258"/>
      <c r="CZ30" s="258"/>
      <c r="DA30" s="258"/>
      <c r="DB30" s="258"/>
      <c r="DC30" s="258"/>
      <c r="DD30" s="258"/>
      <c r="DE30" s="258"/>
      <c r="DF30" s="258"/>
      <c r="DG30" s="258"/>
      <c r="DH30" s="258"/>
      <c r="DI30" s="258"/>
      <c r="DJ30" s="258"/>
      <c r="DK30" s="258"/>
      <c r="DL30" s="258"/>
      <c r="DM30" s="258"/>
      <c r="DN30" s="258"/>
      <c r="DO30" s="258"/>
      <c r="DP30" s="258"/>
      <c r="DQ30" s="258"/>
      <c r="DR30" s="258"/>
      <c r="DS30" s="258"/>
      <c r="DT30" s="258"/>
      <c r="DU30" s="258"/>
      <c r="DV30" s="258"/>
      <c r="DW30" s="258"/>
      <c r="DX30" s="258"/>
      <c r="DY30" s="258"/>
      <c r="DZ30" s="258"/>
      <c r="EA30" s="258"/>
      <c r="EB30" s="258"/>
      <c r="EC30" s="258"/>
      <c r="ED30" s="258"/>
      <c r="EE30" s="258"/>
      <c r="EF30" s="258"/>
      <c r="EG30" s="258"/>
      <c r="EH30" s="258"/>
      <c r="EI30" s="258"/>
      <c r="EJ30" s="258"/>
      <c r="EK30" s="258"/>
      <c r="EL30" s="258"/>
      <c r="EM30" s="258"/>
      <c r="EN30" s="258"/>
      <c r="EO30" s="258"/>
      <c r="EP30" s="258"/>
      <c r="EQ30" s="258"/>
      <c r="ER30" s="258"/>
      <c r="ES30" s="258"/>
      <c r="ET30" s="258"/>
      <c r="EU30" s="258"/>
      <c r="EV30" s="258"/>
      <c r="EW30" s="258"/>
      <c r="EX30" s="258"/>
      <c r="EY30" s="258"/>
      <c r="EZ30" s="258"/>
      <c r="FA30" s="258"/>
      <c r="FB30" s="258"/>
      <c r="FC30" s="258"/>
      <c r="FD30" s="258"/>
      <c r="FE30" s="258"/>
      <c r="FF30" s="258"/>
      <c r="FG30" s="258"/>
      <c r="FH30" s="258"/>
      <c r="FI30" s="258"/>
      <c r="FJ30" s="258"/>
      <c r="FK30" s="258"/>
      <c r="FL30" s="258"/>
      <c r="FM30" s="258"/>
      <c r="FN30" s="258"/>
      <c r="FO30" s="258"/>
      <c r="FP30" s="258"/>
      <c r="FQ30" s="258"/>
      <c r="FR30" s="258"/>
      <c r="FS30" s="258"/>
      <c r="FT30" s="258"/>
      <c r="FU30" s="258"/>
      <c r="FV30" s="258"/>
      <c r="FW30" s="258"/>
      <c r="FX30" s="258"/>
      <c r="FY30" s="258"/>
      <c r="FZ30" s="258"/>
      <c r="GA30" s="258"/>
      <c r="GB30" s="258"/>
      <c r="GC30" s="258"/>
      <c r="GD30" s="258"/>
      <c r="GE30" s="258"/>
      <c r="GF30" s="258"/>
      <c r="GG30" s="258"/>
      <c r="GH30" s="258"/>
      <c r="GI30" s="258"/>
      <c r="GJ30" s="258"/>
      <c r="GK30" s="258"/>
      <c r="GL30" s="258"/>
      <c r="GM30" s="258"/>
      <c r="GN30" s="258"/>
      <c r="GO30" s="258"/>
      <c r="GP30" s="258"/>
      <c r="GQ30" s="258"/>
      <c r="GR30" s="258"/>
      <c r="GS30" s="258"/>
      <c r="GT30" s="258"/>
      <c r="GU30" s="258"/>
      <c r="GV30" s="258"/>
      <c r="GW30" s="258"/>
      <c r="GX30" s="258"/>
      <c r="GY30" s="258"/>
      <c r="GZ30" s="258"/>
      <c r="HA30" s="258"/>
      <c r="HB30" s="258"/>
      <c r="HC30" s="258"/>
      <c r="HD30" s="258"/>
      <c r="HE30" s="258"/>
      <c r="HF30" s="258"/>
      <c r="HG30" s="258"/>
      <c r="HH30" s="258"/>
      <c r="HI30" s="258"/>
      <c r="HJ30" s="258"/>
      <c r="HK30" s="258"/>
      <c r="HL30" s="258"/>
      <c r="HM30" s="258"/>
      <c r="HN30" s="258"/>
      <c r="HO30" s="258"/>
      <c r="HP30" s="258"/>
      <c r="HQ30" s="258"/>
      <c r="HR30" s="258"/>
      <c r="HS30" s="258"/>
      <c r="HT30" s="258"/>
      <c r="HU30" s="258"/>
      <c r="HV30" s="258"/>
      <c r="HW30" s="258"/>
      <c r="HX30" s="258"/>
      <c r="HY30" s="258"/>
      <c r="HZ30" s="258"/>
      <c r="IA30" s="258"/>
      <c r="IB30" s="258"/>
      <c r="IC30" s="258"/>
      <c r="ID30" s="258"/>
      <c r="IE30" s="258"/>
      <c r="IF30" s="258"/>
      <c r="IG30" s="258"/>
      <c r="IH30" s="258"/>
      <c r="II30" s="258"/>
      <c r="IJ30" s="258"/>
      <c r="IK30" s="258"/>
      <c r="IL30" s="258"/>
      <c r="IM30" s="258"/>
      <c r="IN30" s="258"/>
      <c r="IO30" s="258"/>
      <c r="IP30" s="258"/>
      <c r="IQ30" s="258"/>
      <c r="IR30" s="258"/>
      <c r="IS30" s="258"/>
      <c r="IT30" s="258"/>
      <c r="IU30" s="258"/>
      <c r="IV30" s="258"/>
      <c r="IW30" s="258"/>
    </row>
    <row r="31" customFormat="false" ht="12" hidden="false" customHeight="false" outlineLevel="0" collapsed="false">
      <c r="A31" s="254" t="s">
        <v>62</v>
      </c>
      <c r="B31" s="255"/>
      <c r="C31" s="269" t="n">
        <f aca="false">C25+C28</f>
        <v>0</v>
      </c>
      <c r="D31" s="257" t="s">
        <v>46</v>
      </c>
      <c r="E31" s="258" t="s">
        <v>63</v>
      </c>
      <c r="F31" s="270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  <c r="CB31" s="258"/>
      <c r="CC31" s="258"/>
      <c r="CD31" s="258"/>
      <c r="CE31" s="258"/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  <c r="DC31" s="258"/>
      <c r="DD31" s="258"/>
      <c r="DE31" s="258"/>
      <c r="DF31" s="258"/>
      <c r="DG31" s="258"/>
      <c r="DH31" s="258"/>
      <c r="DI31" s="258"/>
      <c r="DJ31" s="258"/>
      <c r="DK31" s="258"/>
      <c r="DL31" s="258"/>
      <c r="DM31" s="258"/>
      <c r="DN31" s="258"/>
      <c r="DO31" s="258"/>
      <c r="DP31" s="258"/>
      <c r="DQ31" s="258"/>
      <c r="DR31" s="258"/>
      <c r="DS31" s="258"/>
      <c r="DT31" s="258"/>
      <c r="DU31" s="258"/>
      <c r="DV31" s="258"/>
      <c r="DW31" s="258"/>
      <c r="DX31" s="258"/>
      <c r="DY31" s="258"/>
      <c r="DZ31" s="258"/>
      <c r="EA31" s="258"/>
      <c r="EB31" s="258"/>
      <c r="EC31" s="258"/>
      <c r="ED31" s="258"/>
      <c r="EE31" s="258"/>
      <c r="EF31" s="258"/>
      <c r="EG31" s="258"/>
      <c r="EH31" s="258"/>
      <c r="EI31" s="258"/>
      <c r="EJ31" s="258"/>
      <c r="EK31" s="258"/>
      <c r="EL31" s="258"/>
      <c r="EM31" s="258"/>
      <c r="EN31" s="258"/>
      <c r="EO31" s="258"/>
      <c r="EP31" s="258"/>
      <c r="EQ31" s="258"/>
      <c r="ER31" s="258"/>
      <c r="ES31" s="258"/>
      <c r="ET31" s="258"/>
      <c r="EU31" s="258"/>
      <c r="EV31" s="258"/>
      <c r="EW31" s="258"/>
      <c r="EX31" s="258"/>
      <c r="EY31" s="258"/>
      <c r="EZ31" s="258"/>
      <c r="FA31" s="258"/>
      <c r="FB31" s="258"/>
      <c r="FC31" s="258"/>
      <c r="FD31" s="258"/>
      <c r="FE31" s="258"/>
      <c r="FF31" s="258"/>
      <c r="FG31" s="258"/>
      <c r="FH31" s="258"/>
      <c r="FI31" s="258"/>
      <c r="FJ31" s="258"/>
      <c r="FK31" s="258"/>
      <c r="FL31" s="258"/>
      <c r="FM31" s="258"/>
      <c r="FN31" s="258"/>
      <c r="FO31" s="258"/>
      <c r="FP31" s="258"/>
      <c r="FQ31" s="258"/>
      <c r="FR31" s="258"/>
      <c r="FS31" s="258"/>
      <c r="FT31" s="258"/>
      <c r="FU31" s="258"/>
      <c r="FV31" s="258"/>
      <c r="FW31" s="258"/>
      <c r="FX31" s="258"/>
      <c r="FY31" s="258"/>
      <c r="FZ31" s="258"/>
      <c r="GA31" s="258"/>
      <c r="GB31" s="258"/>
      <c r="GC31" s="258"/>
      <c r="GD31" s="258"/>
      <c r="GE31" s="258"/>
      <c r="GF31" s="258"/>
      <c r="GG31" s="258"/>
      <c r="GH31" s="258"/>
      <c r="GI31" s="258"/>
      <c r="GJ31" s="258"/>
      <c r="GK31" s="258"/>
      <c r="GL31" s="258"/>
      <c r="GM31" s="258"/>
      <c r="GN31" s="258"/>
      <c r="GO31" s="258"/>
      <c r="GP31" s="258"/>
      <c r="GQ31" s="258"/>
      <c r="GR31" s="258"/>
      <c r="GS31" s="258"/>
      <c r="GT31" s="258"/>
      <c r="GU31" s="258"/>
      <c r="GV31" s="258"/>
      <c r="GW31" s="258"/>
      <c r="GX31" s="258"/>
      <c r="GY31" s="258"/>
      <c r="GZ31" s="258"/>
      <c r="HA31" s="258"/>
      <c r="HB31" s="258"/>
      <c r="HC31" s="258"/>
      <c r="HD31" s="258"/>
      <c r="HE31" s="258"/>
      <c r="HF31" s="258"/>
      <c r="HG31" s="258"/>
      <c r="HH31" s="258"/>
      <c r="HI31" s="258"/>
      <c r="HJ31" s="258"/>
      <c r="HK31" s="258"/>
      <c r="HL31" s="258"/>
      <c r="HM31" s="258"/>
      <c r="HN31" s="258"/>
      <c r="HO31" s="258"/>
      <c r="HP31" s="258"/>
      <c r="HQ31" s="258"/>
      <c r="HR31" s="258"/>
      <c r="HS31" s="258"/>
      <c r="HT31" s="258"/>
      <c r="HU31" s="258"/>
      <c r="HV31" s="258"/>
      <c r="HW31" s="258"/>
      <c r="HX31" s="258"/>
      <c r="HY31" s="258"/>
      <c r="HZ31" s="258"/>
      <c r="IA31" s="258"/>
      <c r="IB31" s="258"/>
      <c r="IC31" s="258"/>
      <c r="ID31" s="258"/>
      <c r="IE31" s="258"/>
      <c r="IF31" s="258"/>
      <c r="IG31" s="258"/>
      <c r="IH31" s="258"/>
      <c r="II31" s="258"/>
      <c r="IJ31" s="258"/>
      <c r="IK31" s="258"/>
      <c r="IL31" s="258"/>
      <c r="IM31" s="258"/>
      <c r="IN31" s="258"/>
      <c r="IO31" s="258"/>
      <c r="IP31" s="258"/>
      <c r="IQ31" s="258"/>
      <c r="IR31" s="258"/>
      <c r="IS31" s="258"/>
      <c r="IT31" s="258"/>
      <c r="IU31" s="258"/>
      <c r="IV31" s="258"/>
      <c r="IW31" s="258"/>
    </row>
    <row r="32" customFormat="false" ht="12" hidden="false" customHeight="false" outlineLevel="0" collapsed="false">
      <c r="A32" s="271" t="s">
        <v>64</v>
      </c>
      <c r="B32" s="272"/>
      <c r="C32" s="273" t="n">
        <f aca="false">C26+C29</f>
        <v>0</v>
      </c>
      <c r="D32" s="274" t="s">
        <v>46</v>
      </c>
      <c r="E32" s="258" t="s">
        <v>65</v>
      </c>
      <c r="F32" s="270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/>
      <c r="AV32" s="258"/>
      <c r="AW32" s="258"/>
      <c r="AX32" s="258"/>
      <c r="AY32" s="258"/>
      <c r="AZ32" s="258"/>
      <c r="BA32" s="258"/>
      <c r="BB32" s="258"/>
      <c r="BC32" s="258"/>
      <c r="BD32" s="258"/>
      <c r="BE32" s="258"/>
      <c r="BF32" s="258"/>
      <c r="BG32" s="258"/>
      <c r="BH32" s="258"/>
      <c r="BI32" s="258"/>
      <c r="BJ32" s="258"/>
      <c r="BK32" s="258"/>
      <c r="BL32" s="258"/>
      <c r="BM32" s="258"/>
      <c r="BN32" s="258"/>
      <c r="BO32" s="258"/>
      <c r="BP32" s="258"/>
      <c r="BQ32" s="258"/>
      <c r="BR32" s="258"/>
      <c r="BS32" s="258"/>
      <c r="BT32" s="258"/>
      <c r="BU32" s="258"/>
      <c r="BV32" s="258"/>
      <c r="BW32" s="258"/>
      <c r="BX32" s="258"/>
      <c r="BY32" s="258"/>
      <c r="BZ32" s="258"/>
      <c r="CA32" s="258"/>
      <c r="CB32" s="258"/>
      <c r="CC32" s="258"/>
      <c r="CD32" s="258"/>
      <c r="CE32" s="258"/>
      <c r="CF32" s="258"/>
      <c r="CG32" s="258"/>
      <c r="CH32" s="258"/>
      <c r="CI32" s="258"/>
      <c r="CJ32" s="258"/>
      <c r="CK32" s="258"/>
      <c r="CL32" s="258"/>
      <c r="CM32" s="258"/>
      <c r="CN32" s="258"/>
      <c r="CO32" s="258"/>
      <c r="CP32" s="258"/>
      <c r="CQ32" s="258"/>
      <c r="CR32" s="258"/>
      <c r="CS32" s="258"/>
      <c r="CT32" s="258"/>
      <c r="CU32" s="258"/>
      <c r="CV32" s="258"/>
      <c r="CW32" s="258"/>
      <c r="CX32" s="258"/>
      <c r="CY32" s="258"/>
      <c r="CZ32" s="258"/>
      <c r="DA32" s="258"/>
      <c r="DB32" s="258"/>
      <c r="DC32" s="258"/>
      <c r="DD32" s="258"/>
      <c r="DE32" s="258"/>
      <c r="DF32" s="258"/>
      <c r="DG32" s="258"/>
      <c r="DH32" s="258"/>
      <c r="DI32" s="258"/>
      <c r="DJ32" s="258"/>
      <c r="DK32" s="258"/>
      <c r="DL32" s="258"/>
      <c r="DM32" s="258"/>
      <c r="DN32" s="258"/>
      <c r="DO32" s="258"/>
      <c r="DP32" s="258"/>
      <c r="DQ32" s="258"/>
      <c r="DR32" s="258"/>
      <c r="DS32" s="258"/>
      <c r="DT32" s="258"/>
      <c r="DU32" s="258"/>
      <c r="DV32" s="258"/>
      <c r="DW32" s="258"/>
      <c r="DX32" s="258"/>
      <c r="DY32" s="258"/>
      <c r="DZ32" s="258"/>
      <c r="EA32" s="258"/>
      <c r="EB32" s="258"/>
      <c r="EC32" s="258"/>
      <c r="ED32" s="258"/>
      <c r="EE32" s="258"/>
      <c r="EF32" s="258"/>
      <c r="EG32" s="258"/>
      <c r="EH32" s="258"/>
      <c r="EI32" s="258"/>
      <c r="EJ32" s="258"/>
      <c r="EK32" s="258"/>
      <c r="EL32" s="258"/>
      <c r="EM32" s="258"/>
      <c r="EN32" s="258"/>
      <c r="EO32" s="258"/>
      <c r="EP32" s="258"/>
      <c r="EQ32" s="258"/>
      <c r="ER32" s="258"/>
      <c r="ES32" s="258"/>
      <c r="ET32" s="258"/>
      <c r="EU32" s="258"/>
      <c r="EV32" s="258"/>
      <c r="EW32" s="258"/>
      <c r="EX32" s="258"/>
      <c r="EY32" s="258"/>
      <c r="EZ32" s="258"/>
      <c r="FA32" s="258"/>
      <c r="FB32" s="258"/>
      <c r="FC32" s="258"/>
      <c r="FD32" s="258"/>
      <c r="FE32" s="258"/>
      <c r="FF32" s="258"/>
      <c r="FG32" s="258"/>
      <c r="FH32" s="258"/>
      <c r="FI32" s="258"/>
      <c r="FJ32" s="258"/>
      <c r="FK32" s="258"/>
      <c r="FL32" s="258"/>
      <c r="FM32" s="258"/>
      <c r="FN32" s="258"/>
      <c r="FO32" s="258"/>
      <c r="FP32" s="258"/>
      <c r="FQ32" s="258"/>
      <c r="FR32" s="258"/>
      <c r="FS32" s="258"/>
      <c r="FT32" s="258"/>
      <c r="FU32" s="258"/>
      <c r="FV32" s="258"/>
      <c r="FW32" s="258"/>
      <c r="FX32" s="258"/>
      <c r="FY32" s="258"/>
      <c r="FZ32" s="258"/>
      <c r="GA32" s="258"/>
      <c r="GB32" s="258"/>
      <c r="GC32" s="258"/>
      <c r="GD32" s="258"/>
      <c r="GE32" s="258"/>
      <c r="GF32" s="258"/>
      <c r="GG32" s="258"/>
      <c r="GH32" s="258"/>
      <c r="GI32" s="258"/>
      <c r="GJ32" s="258"/>
      <c r="GK32" s="258"/>
      <c r="GL32" s="258"/>
      <c r="GM32" s="258"/>
      <c r="GN32" s="258"/>
      <c r="GO32" s="258"/>
      <c r="GP32" s="258"/>
      <c r="GQ32" s="258"/>
      <c r="GR32" s="258"/>
      <c r="GS32" s="258"/>
      <c r="GT32" s="258"/>
      <c r="GU32" s="258"/>
      <c r="GV32" s="258"/>
      <c r="GW32" s="258"/>
      <c r="GX32" s="258"/>
      <c r="GY32" s="258"/>
      <c r="GZ32" s="258"/>
      <c r="HA32" s="258"/>
      <c r="HB32" s="258"/>
      <c r="HC32" s="258"/>
      <c r="HD32" s="258"/>
      <c r="HE32" s="258"/>
      <c r="HF32" s="258"/>
      <c r="HG32" s="258"/>
      <c r="HH32" s="258"/>
      <c r="HI32" s="258"/>
      <c r="HJ32" s="258"/>
      <c r="HK32" s="258"/>
      <c r="HL32" s="258"/>
      <c r="HM32" s="258"/>
      <c r="HN32" s="258"/>
      <c r="HO32" s="258"/>
      <c r="HP32" s="258"/>
      <c r="HQ32" s="258"/>
      <c r="HR32" s="258"/>
      <c r="HS32" s="258"/>
      <c r="HT32" s="258"/>
      <c r="HU32" s="258"/>
      <c r="HV32" s="258"/>
      <c r="HW32" s="258"/>
      <c r="HX32" s="258"/>
      <c r="HY32" s="258"/>
      <c r="HZ32" s="258"/>
      <c r="IA32" s="258"/>
      <c r="IB32" s="258"/>
      <c r="IC32" s="258"/>
      <c r="ID32" s="258"/>
      <c r="IE32" s="258"/>
      <c r="IF32" s="258"/>
      <c r="IG32" s="258"/>
      <c r="IH32" s="258"/>
      <c r="II32" s="258"/>
      <c r="IJ32" s="258"/>
      <c r="IK32" s="258"/>
      <c r="IL32" s="258"/>
      <c r="IM32" s="258"/>
      <c r="IN32" s="258"/>
      <c r="IO32" s="258"/>
      <c r="IP32" s="258"/>
      <c r="IQ32" s="258"/>
      <c r="IR32" s="258"/>
      <c r="IS32" s="258"/>
      <c r="IT32" s="258"/>
      <c r="IU32" s="258"/>
      <c r="IV32" s="258"/>
      <c r="IW32" s="258"/>
    </row>
    <row r="33" customFormat="false" ht="12" hidden="false" customHeight="false" outlineLevel="0" collapsed="false">
      <c r="A33" s="275" t="s">
        <v>66</v>
      </c>
      <c r="B33" s="260"/>
      <c r="C33" s="276"/>
      <c r="E33" s="234" t="s">
        <v>67</v>
      </c>
      <c r="F33" s="237" t="s">
        <v>68</v>
      </c>
    </row>
    <row r="34" customFormat="false" ht="12" hidden="false" customHeight="false" outlineLevel="0" collapsed="false">
      <c r="A34" s="244" t="s">
        <v>69</v>
      </c>
      <c r="B34" s="235" t="n">
        <v>7</v>
      </c>
      <c r="C34" s="263"/>
      <c r="D34" s="236" t="s">
        <v>46</v>
      </c>
      <c r="E34" s="234" t="s">
        <v>47</v>
      </c>
      <c r="F34" s="237" t="s">
        <v>70</v>
      </c>
    </row>
    <row r="35" customFormat="false" ht="12" hidden="false" customHeight="false" outlineLevel="0" collapsed="false">
      <c r="A35" s="244" t="s">
        <v>71</v>
      </c>
      <c r="B35" s="235" t="n">
        <v>8</v>
      </c>
      <c r="C35" s="263"/>
      <c r="D35" s="236" t="s">
        <v>46</v>
      </c>
      <c r="E35" s="234" t="s">
        <v>50</v>
      </c>
    </row>
    <row r="36" customFormat="false" ht="12" hidden="false" customHeight="false" outlineLevel="0" collapsed="false">
      <c r="A36" s="277" t="s">
        <v>72</v>
      </c>
      <c r="B36" s="265" t="n">
        <v>9</v>
      </c>
      <c r="C36" s="263"/>
      <c r="D36" s="266" t="s">
        <v>46</v>
      </c>
      <c r="E36" s="234" t="s">
        <v>52</v>
      </c>
      <c r="F36" s="237" t="s">
        <v>53</v>
      </c>
    </row>
    <row r="37" customFormat="false" ht="12" hidden="false" customHeight="false" outlineLevel="0" collapsed="false">
      <c r="A37" s="244" t="s">
        <v>73</v>
      </c>
      <c r="B37" s="235" t="n">
        <v>10</v>
      </c>
      <c r="C37" s="268"/>
      <c r="D37" s="236" t="s">
        <v>46</v>
      </c>
      <c r="E37" s="234" t="s">
        <v>55</v>
      </c>
    </row>
    <row r="38" customFormat="false" ht="12" hidden="false" customHeight="false" outlineLevel="0" collapsed="false">
      <c r="A38" s="244" t="s">
        <v>74</v>
      </c>
      <c r="B38" s="235" t="n">
        <v>11</v>
      </c>
      <c r="C38" s="263"/>
      <c r="D38" s="236" t="s">
        <v>46</v>
      </c>
      <c r="E38" s="234" t="s">
        <v>57</v>
      </c>
    </row>
    <row r="39" customFormat="false" ht="12" hidden="false" customHeight="false" outlineLevel="0" collapsed="false">
      <c r="A39" s="277" t="s">
        <v>75</v>
      </c>
      <c r="B39" s="265" t="n">
        <v>12</v>
      </c>
      <c r="C39" s="263"/>
      <c r="D39" s="266" t="s">
        <v>46</v>
      </c>
      <c r="E39" s="234" t="s">
        <v>52</v>
      </c>
    </row>
    <row r="40" customFormat="false" ht="12" hidden="false" customHeight="false" outlineLevel="0" collapsed="false">
      <c r="A40" s="254" t="s">
        <v>76</v>
      </c>
      <c r="B40" s="255"/>
      <c r="C40" s="269" t="n">
        <f aca="false">C34+C37</f>
        <v>0</v>
      </c>
      <c r="D40" s="257" t="s">
        <v>46</v>
      </c>
      <c r="E40" s="258" t="s">
        <v>77</v>
      </c>
      <c r="F40" s="270" t="s">
        <v>61</v>
      </c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A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  <c r="DC40" s="258"/>
      <c r="DD40" s="258"/>
      <c r="DE40" s="258"/>
      <c r="DF40" s="258"/>
      <c r="DG40" s="258"/>
      <c r="DH40" s="258"/>
      <c r="DI40" s="258"/>
      <c r="DJ40" s="258"/>
      <c r="DK40" s="258"/>
      <c r="DL40" s="258"/>
      <c r="DM40" s="258"/>
      <c r="DN40" s="258"/>
      <c r="DO40" s="258"/>
      <c r="DP40" s="258"/>
      <c r="DQ40" s="258"/>
      <c r="DR40" s="258"/>
      <c r="DS40" s="258"/>
      <c r="DT40" s="258"/>
      <c r="DU40" s="258"/>
      <c r="DV40" s="258"/>
      <c r="DW40" s="258"/>
      <c r="DX40" s="258"/>
      <c r="DY40" s="258"/>
      <c r="DZ40" s="258"/>
      <c r="EA40" s="258"/>
      <c r="EB40" s="258"/>
      <c r="EC40" s="258"/>
      <c r="ED40" s="258"/>
      <c r="EE40" s="258"/>
      <c r="EF40" s="258"/>
      <c r="EG40" s="258"/>
      <c r="EH40" s="258"/>
      <c r="EI40" s="258"/>
      <c r="EJ40" s="258"/>
      <c r="EK40" s="258"/>
      <c r="EL40" s="258"/>
      <c r="EM40" s="258"/>
      <c r="EN40" s="258"/>
      <c r="EO40" s="258"/>
      <c r="EP40" s="258"/>
      <c r="EQ40" s="258"/>
      <c r="ER40" s="258"/>
      <c r="ES40" s="258"/>
      <c r="ET40" s="258"/>
      <c r="EU40" s="258"/>
      <c r="EV40" s="258"/>
      <c r="EW40" s="258"/>
      <c r="EX40" s="258"/>
      <c r="EY40" s="258"/>
      <c r="EZ40" s="258"/>
      <c r="FA40" s="258"/>
      <c r="FB40" s="258"/>
      <c r="FC40" s="258"/>
      <c r="FD40" s="258"/>
      <c r="FE40" s="258"/>
      <c r="FF40" s="258"/>
      <c r="FG40" s="258"/>
      <c r="FH40" s="258"/>
      <c r="FI40" s="258"/>
      <c r="FJ40" s="258"/>
      <c r="FK40" s="258"/>
      <c r="FL40" s="258"/>
      <c r="FM40" s="258"/>
      <c r="FN40" s="258"/>
      <c r="FO40" s="258"/>
      <c r="FP40" s="258"/>
      <c r="FQ40" s="258"/>
      <c r="FR40" s="258"/>
      <c r="FS40" s="258"/>
      <c r="FT40" s="258"/>
      <c r="FU40" s="258"/>
      <c r="FV40" s="258"/>
      <c r="FW40" s="258"/>
      <c r="FX40" s="258"/>
      <c r="FY40" s="258"/>
      <c r="FZ40" s="258"/>
      <c r="GA40" s="258"/>
      <c r="GB40" s="258"/>
      <c r="GC40" s="258"/>
      <c r="GD40" s="258"/>
      <c r="GE40" s="258"/>
      <c r="GF40" s="258"/>
      <c r="GG40" s="258"/>
      <c r="GH40" s="258"/>
      <c r="GI40" s="258"/>
      <c r="GJ40" s="258"/>
      <c r="GK40" s="258"/>
      <c r="GL40" s="258"/>
      <c r="GM40" s="258"/>
      <c r="GN40" s="258"/>
      <c r="GO40" s="258"/>
      <c r="GP40" s="258"/>
      <c r="GQ40" s="258"/>
      <c r="GR40" s="258"/>
      <c r="GS40" s="258"/>
      <c r="GT40" s="258"/>
      <c r="GU40" s="258"/>
      <c r="GV40" s="258"/>
      <c r="GW40" s="258"/>
      <c r="GX40" s="258"/>
      <c r="GY40" s="258"/>
      <c r="GZ40" s="258"/>
      <c r="HA40" s="258"/>
      <c r="HB40" s="258"/>
      <c r="HC40" s="258"/>
      <c r="HD40" s="258"/>
      <c r="HE40" s="258"/>
      <c r="HF40" s="258"/>
      <c r="HG40" s="258"/>
      <c r="HH40" s="258"/>
      <c r="HI40" s="258"/>
      <c r="HJ40" s="258"/>
      <c r="HK40" s="258"/>
      <c r="HL40" s="258"/>
      <c r="HM40" s="258"/>
      <c r="HN40" s="258"/>
      <c r="HO40" s="258"/>
      <c r="HP40" s="258"/>
      <c r="HQ40" s="258"/>
      <c r="HR40" s="258"/>
      <c r="HS40" s="258"/>
      <c r="HT40" s="258"/>
      <c r="HU40" s="258"/>
      <c r="HV40" s="258"/>
      <c r="HW40" s="258"/>
      <c r="HX40" s="258"/>
      <c r="HY40" s="258"/>
      <c r="HZ40" s="258"/>
      <c r="IA40" s="258"/>
      <c r="IB40" s="258"/>
      <c r="IC40" s="258"/>
      <c r="ID40" s="258"/>
      <c r="IE40" s="258"/>
      <c r="IF40" s="258"/>
      <c r="IG40" s="258"/>
      <c r="IH40" s="258"/>
      <c r="II40" s="258"/>
      <c r="IJ40" s="258"/>
      <c r="IK40" s="258"/>
      <c r="IL40" s="258"/>
      <c r="IM40" s="258"/>
      <c r="IN40" s="258"/>
      <c r="IO40" s="258"/>
      <c r="IP40" s="258"/>
      <c r="IQ40" s="258"/>
      <c r="IR40" s="258"/>
      <c r="IS40" s="258"/>
      <c r="IT40" s="258"/>
      <c r="IU40" s="258"/>
      <c r="IV40" s="258"/>
      <c r="IW40" s="258"/>
    </row>
    <row r="41" customFormat="false" ht="12" hidden="false" customHeight="false" outlineLevel="0" collapsed="false">
      <c r="A41" s="254" t="s">
        <v>78</v>
      </c>
      <c r="B41" s="255"/>
      <c r="C41" s="269" t="n">
        <f aca="false">C35+C38</f>
        <v>0</v>
      </c>
      <c r="D41" s="257" t="s">
        <v>46</v>
      </c>
      <c r="E41" s="258" t="s">
        <v>79</v>
      </c>
      <c r="F41" s="270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58"/>
      <c r="BT41" s="258"/>
      <c r="BU41" s="258"/>
      <c r="BV41" s="258"/>
      <c r="BW41" s="258"/>
      <c r="BX41" s="258"/>
      <c r="BY41" s="258"/>
      <c r="BZ41" s="258"/>
      <c r="CA41" s="258"/>
      <c r="CB41" s="258"/>
      <c r="CC41" s="258"/>
      <c r="CD41" s="258"/>
      <c r="CE41" s="258"/>
      <c r="CF41" s="258"/>
      <c r="CG41" s="258"/>
      <c r="CH41" s="258"/>
      <c r="CI41" s="258"/>
      <c r="CJ41" s="258"/>
      <c r="CK41" s="258"/>
      <c r="CL41" s="258"/>
      <c r="CM41" s="258"/>
      <c r="CN41" s="258"/>
      <c r="CO41" s="258"/>
      <c r="CP41" s="25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8"/>
      <c r="DB41" s="258"/>
      <c r="DC41" s="258"/>
      <c r="DD41" s="258"/>
      <c r="DE41" s="258"/>
      <c r="DF41" s="258"/>
      <c r="DG41" s="258"/>
      <c r="DH41" s="258"/>
      <c r="DI41" s="258"/>
      <c r="DJ41" s="258"/>
      <c r="DK41" s="258"/>
      <c r="DL41" s="258"/>
      <c r="DM41" s="258"/>
      <c r="DN41" s="258"/>
      <c r="DO41" s="258"/>
      <c r="DP41" s="258"/>
      <c r="DQ41" s="258"/>
      <c r="DR41" s="258"/>
      <c r="DS41" s="258"/>
      <c r="DT41" s="258"/>
      <c r="DU41" s="258"/>
      <c r="DV41" s="258"/>
      <c r="DW41" s="258"/>
      <c r="DX41" s="258"/>
      <c r="DY41" s="258"/>
      <c r="DZ41" s="258"/>
      <c r="EA41" s="258"/>
      <c r="EB41" s="258"/>
      <c r="EC41" s="258"/>
      <c r="ED41" s="258"/>
      <c r="EE41" s="258"/>
      <c r="EF41" s="258"/>
      <c r="EG41" s="258"/>
      <c r="EH41" s="258"/>
      <c r="EI41" s="258"/>
      <c r="EJ41" s="258"/>
      <c r="EK41" s="258"/>
      <c r="EL41" s="258"/>
      <c r="EM41" s="258"/>
      <c r="EN41" s="258"/>
      <c r="EO41" s="258"/>
      <c r="EP41" s="258"/>
      <c r="EQ41" s="258"/>
      <c r="ER41" s="258"/>
      <c r="ES41" s="258"/>
      <c r="ET41" s="258"/>
      <c r="EU41" s="258"/>
      <c r="EV41" s="258"/>
      <c r="EW41" s="258"/>
      <c r="EX41" s="258"/>
      <c r="EY41" s="258"/>
      <c r="EZ41" s="258"/>
      <c r="FA41" s="258"/>
      <c r="FB41" s="258"/>
      <c r="FC41" s="258"/>
      <c r="FD41" s="258"/>
      <c r="FE41" s="258"/>
      <c r="FF41" s="258"/>
      <c r="FG41" s="258"/>
      <c r="FH41" s="258"/>
      <c r="FI41" s="258"/>
      <c r="FJ41" s="258"/>
      <c r="FK41" s="258"/>
      <c r="FL41" s="258"/>
      <c r="FM41" s="258"/>
      <c r="FN41" s="258"/>
      <c r="FO41" s="258"/>
      <c r="FP41" s="258"/>
      <c r="FQ41" s="258"/>
      <c r="FR41" s="258"/>
      <c r="FS41" s="258"/>
      <c r="FT41" s="258"/>
      <c r="FU41" s="258"/>
      <c r="FV41" s="258"/>
      <c r="FW41" s="258"/>
      <c r="FX41" s="258"/>
      <c r="FY41" s="258"/>
      <c r="FZ41" s="258"/>
      <c r="GA41" s="258"/>
      <c r="GB41" s="258"/>
      <c r="GC41" s="258"/>
      <c r="GD41" s="258"/>
      <c r="GE41" s="258"/>
      <c r="GF41" s="258"/>
      <c r="GG41" s="258"/>
      <c r="GH41" s="258"/>
      <c r="GI41" s="258"/>
      <c r="GJ41" s="258"/>
      <c r="GK41" s="258"/>
      <c r="GL41" s="258"/>
      <c r="GM41" s="258"/>
      <c r="GN41" s="258"/>
      <c r="GO41" s="258"/>
      <c r="GP41" s="258"/>
      <c r="GQ41" s="258"/>
      <c r="GR41" s="258"/>
      <c r="GS41" s="258"/>
      <c r="GT41" s="258"/>
      <c r="GU41" s="258"/>
      <c r="GV41" s="258"/>
      <c r="GW41" s="258"/>
      <c r="GX41" s="258"/>
      <c r="GY41" s="258"/>
      <c r="GZ41" s="258"/>
      <c r="HA41" s="258"/>
      <c r="HB41" s="258"/>
      <c r="HC41" s="258"/>
      <c r="HD41" s="258"/>
      <c r="HE41" s="258"/>
      <c r="HF41" s="258"/>
      <c r="HG41" s="258"/>
      <c r="HH41" s="258"/>
      <c r="HI41" s="258"/>
      <c r="HJ41" s="258"/>
      <c r="HK41" s="258"/>
      <c r="HL41" s="258"/>
      <c r="HM41" s="258"/>
      <c r="HN41" s="258"/>
      <c r="HO41" s="258"/>
      <c r="HP41" s="258"/>
      <c r="HQ41" s="258"/>
      <c r="HR41" s="258"/>
      <c r="HS41" s="258"/>
      <c r="HT41" s="258"/>
      <c r="HU41" s="258"/>
      <c r="HV41" s="258"/>
      <c r="HW41" s="258"/>
      <c r="HX41" s="258"/>
      <c r="HY41" s="258"/>
      <c r="HZ41" s="258"/>
      <c r="IA41" s="258"/>
      <c r="IB41" s="258"/>
      <c r="IC41" s="258"/>
      <c r="ID41" s="258"/>
      <c r="IE41" s="258"/>
      <c r="IF41" s="258"/>
      <c r="IG41" s="258"/>
      <c r="IH41" s="258"/>
      <c r="II41" s="258"/>
      <c r="IJ41" s="258"/>
      <c r="IK41" s="258"/>
      <c r="IL41" s="258"/>
      <c r="IM41" s="258"/>
      <c r="IN41" s="258"/>
      <c r="IO41" s="258"/>
      <c r="IP41" s="258"/>
      <c r="IQ41" s="258"/>
      <c r="IR41" s="258"/>
      <c r="IS41" s="258"/>
      <c r="IT41" s="258"/>
      <c r="IU41" s="258"/>
      <c r="IV41" s="258"/>
      <c r="IW41" s="258"/>
    </row>
    <row r="42" customFormat="false" ht="12" hidden="false" customHeight="false" outlineLevel="0" collapsed="false">
      <c r="A42" s="271" t="s">
        <v>80</v>
      </c>
      <c r="B42" s="272"/>
      <c r="C42" s="273" t="n">
        <f aca="false">C36+C39</f>
        <v>0</v>
      </c>
      <c r="D42" s="274" t="s">
        <v>46</v>
      </c>
      <c r="E42" s="258" t="s">
        <v>81</v>
      </c>
      <c r="F42" s="270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58"/>
      <c r="BR42" s="258"/>
      <c r="BS42" s="258"/>
      <c r="BT42" s="258"/>
      <c r="BU42" s="258"/>
      <c r="BV42" s="258"/>
      <c r="BW42" s="258"/>
      <c r="BX42" s="258"/>
      <c r="BY42" s="258"/>
      <c r="BZ42" s="258"/>
      <c r="CA42" s="258"/>
      <c r="CB42" s="258"/>
      <c r="CC42" s="258"/>
      <c r="CD42" s="258"/>
      <c r="CE42" s="258"/>
      <c r="CF42" s="258"/>
      <c r="CG42" s="258"/>
      <c r="CH42" s="258"/>
      <c r="CI42" s="258"/>
      <c r="CJ42" s="258"/>
      <c r="CK42" s="258"/>
      <c r="CL42" s="258"/>
      <c r="CM42" s="258"/>
      <c r="CN42" s="258"/>
      <c r="CO42" s="258"/>
      <c r="CP42" s="258"/>
      <c r="CQ42" s="258"/>
      <c r="CR42" s="258"/>
      <c r="CS42" s="258"/>
      <c r="CT42" s="258"/>
      <c r="CU42" s="258"/>
      <c r="CV42" s="258"/>
      <c r="CW42" s="258"/>
      <c r="CX42" s="258"/>
      <c r="CY42" s="258"/>
      <c r="CZ42" s="258"/>
      <c r="DA42" s="258"/>
      <c r="DB42" s="258"/>
      <c r="DC42" s="258"/>
      <c r="DD42" s="258"/>
      <c r="DE42" s="258"/>
      <c r="DF42" s="258"/>
      <c r="DG42" s="258"/>
      <c r="DH42" s="258"/>
      <c r="DI42" s="258"/>
      <c r="DJ42" s="258"/>
      <c r="DK42" s="258"/>
      <c r="DL42" s="258"/>
      <c r="DM42" s="258"/>
      <c r="DN42" s="258"/>
      <c r="DO42" s="258"/>
      <c r="DP42" s="258"/>
      <c r="DQ42" s="258"/>
      <c r="DR42" s="258"/>
      <c r="DS42" s="258"/>
      <c r="DT42" s="258"/>
      <c r="DU42" s="258"/>
      <c r="DV42" s="258"/>
      <c r="DW42" s="258"/>
      <c r="DX42" s="258"/>
      <c r="DY42" s="258"/>
      <c r="DZ42" s="258"/>
      <c r="EA42" s="258"/>
      <c r="EB42" s="258"/>
      <c r="EC42" s="258"/>
      <c r="ED42" s="258"/>
      <c r="EE42" s="258"/>
      <c r="EF42" s="258"/>
      <c r="EG42" s="258"/>
      <c r="EH42" s="258"/>
      <c r="EI42" s="258"/>
      <c r="EJ42" s="258"/>
      <c r="EK42" s="258"/>
      <c r="EL42" s="258"/>
      <c r="EM42" s="258"/>
      <c r="EN42" s="258"/>
      <c r="EO42" s="258"/>
      <c r="EP42" s="258"/>
      <c r="EQ42" s="258"/>
      <c r="ER42" s="258"/>
      <c r="ES42" s="258"/>
      <c r="ET42" s="258"/>
      <c r="EU42" s="258"/>
      <c r="EV42" s="258"/>
      <c r="EW42" s="258"/>
      <c r="EX42" s="258"/>
      <c r="EY42" s="258"/>
      <c r="EZ42" s="258"/>
      <c r="FA42" s="258"/>
      <c r="FB42" s="258"/>
      <c r="FC42" s="258"/>
      <c r="FD42" s="258"/>
      <c r="FE42" s="258"/>
      <c r="FF42" s="258"/>
      <c r="FG42" s="258"/>
      <c r="FH42" s="258"/>
      <c r="FI42" s="258"/>
      <c r="FJ42" s="258"/>
      <c r="FK42" s="258"/>
      <c r="FL42" s="258"/>
      <c r="FM42" s="258"/>
      <c r="FN42" s="258"/>
      <c r="FO42" s="258"/>
      <c r="FP42" s="258"/>
      <c r="FQ42" s="258"/>
      <c r="FR42" s="258"/>
      <c r="FS42" s="258"/>
      <c r="FT42" s="258"/>
      <c r="FU42" s="258"/>
      <c r="FV42" s="258"/>
      <c r="FW42" s="258"/>
      <c r="FX42" s="258"/>
      <c r="FY42" s="258"/>
      <c r="FZ42" s="258"/>
      <c r="GA42" s="258"/>
      <c r="GB42" s="258"/>
      <c r="GC42" s="258"/>
      <c r="GD42" s="258"/>
      <c r="GE42" s="258"/>
      <c r="GF42" s="258"/>
      <c r="GG42" s="258"/>
      <c r="GH42" s="258"/>
      <c r="GI42" s="258"/>
      <c r="GJ42" s="258"/>
      <c r="GK42" s="258"/>
      <c r="GL42" s="258"/>
      <c r="GM42" s="258"/>
      <c r="GN42" s="258"/>
      <c r="GO42" s="258"/>
      <c r="GP42" s="258"/>
      <c r="GQ42" s="258"/>
      <c r="GR42" s="258"/>
      <c r="GS42" s="258"/>
      <c r="GT42" s="258"/>
      <c r="GU42" s="258"/>
      <c r="GV42" s="258"/>
      <c r="GW42" s="258"/>
      <c r="GX42" s="258"/>
      <c r="GY42" s="258"/>
      <c r="GZ42" s="258"/>
      <c r="HA42" s="258"/>
      <c r="HB42" s="258"/>
      <c r="HC42" s="258"/>
      <c r="HD42" s="258"/>
      <c r="HE42" s="258"/>
      <c r="HF42" s="258"/>
      <c r="HG42" s="258"/>
      <c r="HH42" s="258"/>
      <c r="HI42" s="258"/>
      <c r="HJ42" s="258"/>
      <c r="HK42" s="258"/>
      <c r="HL42" s="258"/>
      <c r="HM42" s="258"/>
      <c r="HN42" s="258"/>
      <c r="HO42" s="258"/>
      <c r="HP42" s="258"/>
      <c r="HQ42" s="258"/>
      <c r="HR42" s="258"/>
      <c r="HS42" s="258"/>
      <c r="HT42" s="258"/>
      <c r="HU42" s="258"/>
      <c r="HV42" s="258"/>
      <c r="HW42" s="258"/>
      <c r="HX42" s="258"/>
      <c r="HY42" s="258"/>
      <c r="HZ42" s="258"/>
      <c r="IA42" s="258"/>
      <c r="IB42" s="258"/>
      <c r="IC42" s="258"/>
      <c r="ID42" s="258"/>
      <c r="IE42" s="258"/>
      <c r="IF42" s="258"/>
      <c r="IG42" s="258"/>
      <c r="IH42" s="258"/>
      <c r="II42" s="258"/>
      <c r="IJ42" s="258"/>
      <c r="IK42" s="258"/>
      <c r="IL42" s="258"/>
      <c r="IM42" s="258"/>
      <c r="IN42" s="258"/>
      <c r="IO42" s="258"/>
      <c r="IP42" s="258"/>
      <c r="IQ42" s="258"/>
      <c r="IR42" s="258"/>
      <c r="IS42" s="258"/>
      <c r="IT42" s="258"/>
      <c r="IU42" s="258"/>
      <c r="IV42" s="258"/>
      <c r="IW42" s="258"/>
    </row>
    <row r="43" customFormat="false" ht="12" hidden="false" customHeight="false" outlineLevel="0" collapsed="false">
      <c r="A43" s="275" t="s">
        <v>82</v>
      </c>
      <c r="B43" s="260"/>
      <c r="C43" s="278"/>
      <c r="F43" s="237" t="s">
        <v>61</v>
      </c>
    </row>
    <row r="44" customFormat="false" ht="12" hidden="false" customHeight="false" outlineLevel="0" collapsed="false">
      <c r="A44" s="254" t="s">
        <v>83</v>
      </c>
      <c r="B44" s="255"/>
      <c r="C44" s="269" t="n">
        <f aca="false">C30+C40</f>
        <v>0</v>
      </c>
      <c r="D44" s="257" t="s">
        <v>46</v>
      </c>
      <c r="E44" s="258" t="s">
        <v>84</v>
      </c>
      <c r="F44" s="270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58"/>
      <c r="BR44" s="258"/>
      <c r="BS44" s="258"/>
      <c r="BT44" s="258"/>
      <c r="BU44" s="258"/>
      <c r="BV44" s="258"/>
      <c r="BW44" s="258"/>
      <c r="BX44" s="258"/>
      <c r="BY44" s="258"/>
      <c r="BZ44" s="258"/>
      <c r="CA44" s="258"/>
      <c r="CB44" s="258"/>
      <c r="CC44" s="258"/>
      <c r="CD44" s="258"/>
      <c r="CE44" s="258"/>
      <c r="CF44" s="258"/>
      <c r="CG44" s="258"/>
      <c r="CH44" s="258"/>
      <c r="CI44" s="258"/>
      <c r="CJ44" s="258"/>
      <c r="CK44" s="258"/>
      <c r="CL44" s="258"/>
      <c r="CM44" s="258"/>
      <c r="CN44" s="258"/>
      <c r="CO44" s="258"/>
      <c r="CP44" s="258"/>
      <c r="CQ44" s="258"/>
      <c r="CR44" s="258"/>
      <c r="CS44" s="258"/>
      <c r="CT44" s="258"/>
      <c r="CU44" s="258"/>
      <c r="CV44" s="258"/>
      <c r="CW44" s="258"/>
      <c r="CX44" s="258"/>
      <c r="CY44" s="258"/>
      <c r="CZ44" s="258"/>
      <c r="DA44" s="258"/>
      <c r="DB44" s="258"/>
      <c r="DC44" s="258"/>
      <c r="DD44" s="258"/>
      <c r="DE44" s="258"/>
      <c r="DF44" s="258"/>
      <c r="DG44" s="258"/>
      <c r="DH44" s="258"/>
      <c r="DI44" s="258"/>
      <c r="DJ44" s="258"/>
      <c r="DK44" s="258"/>
      <c r="DL44" s="258"/>
      <c r="DM44" s="258"/>
      <c r="DN44" s="258"/>
      <c r="DO44" s="258"/>
      <c r="DP44" s="258"/>
      <c r="DQ44" s="258"/>
      <c r="DR44" s="258"/>
      <c r="DS44" s="258"/>
      <c r="DT44" s="258"/>
      <c r="DU44" s="258"/>
      <c r="DV44" s="258"/>
      <c r="DW44" s="258"/>
      <c r="DX44" s="258"/>
      <c r="DY44" s="258"/>
      <c r="DZ44" s="258"/>
      <c r="EA44" s="258"/>
      <c r="EB44" s="258"/>
      <c r="EC44" s="258"/>
      <c r="ED44" s="258"/>
      <c r="EE44" s="258"/>
      <c r="EF44" s="258"/>
      <c r="EG44" s="258"/>
      <c r="EH44" s="258"/>
      <c r="EI44" s="258"/>
      <c r="EJ44" s="258"/>
      <c r="EK44" s="258"/>
      <c r="EL44" s="258"/>
      <c r="EM44" s="258"/>
      <c r="EN44" s="258"/>
      <c r="EO44" s="258"/>
      <c r="EP44" s="258"/>
      <c r="EQ44" s="258"/>
      <c r="ER44" s="258"/>
      <c r="ES44" s="258"/>
      <c r="ET44" s="258"/>
      <c r="EU44" s="258"/>
      <c r="EV44" s="258"/>
      <c r="EW44" s="258"/>
      <c r="EX44" s="258"/>
      <c r="EY44" s="258"/>
      <c r="EZ44" s="258"/>
      <c r="FA44" s="258"/>
      <c r="FB44" s="258"/>
      <c r="FC44" s="258"/>
      <c r="FD44" s="258"/>
      <c r="FE44" s="258"/>
      <c r="FF44" s="258"/>
      <c r="FG44" s="258"/>
      <c r="FH44" s="258"/>
      <c r="FI44" s="258"/>
      <c r="FJ44" s="258"/>
      <c r="FK44" s="258"/>
      <c r="FL44" s="258"/>
      <c r="FM44" s="258"/>
      <c r="FN44" s="258"/>
      <c r="FO44" s="258"/>
      <c r="FP44" s="258"/>
      <c r="FQ44" s="258"/>
      <c r="FR44" s="258"/>
      <c r="FS44" s="258"/>
      <c r="FT44" s="258"/>
      <c r="FU44" s="258"/>
      <c r="FV44" s="258"/>
      <c r="FW44" s="258"/>
      <c r="FX44" s="258"/>
      <c r="FY44" s="258"/>
      <c r="FZ44" s="258"/>
      <c r="GA44" s="258"/>
      <c r="GB44" s="258"/>
      <c r="GC44" s="258"/>
      <c r="GD44" s="258"/>
      <c r="GE44" s="258"/>
      <c r="GF44" s="258"/>
      <c r="GG44" s="258"/>
      <c r="GH44" s="258"/>
      <c r="GI44" s="258"/>
      <c r="GJ44" s="258"/>
      <c r="GK44" s="258"/>
      <c r="GL44" s="258"/>
      <c r="GM44" s="258"/>
      <c r="GN44" s="258"/>
      <c r="GO44" s="258"/>
      <c r="GP44" s="258"/>
      <c r="GQ44" s="258"/>
      <c r="GR44" s="258"/>
      <c r="GS44" s="258"/>
      <c r="GT44" s="258"/>
      <c r="GU44" s="258"/>
      <c r="GV44" s="258"/>
      <c r="GW44" s="258"/>
      <c r="GX44" s="258"/>
      <c r="GY44" s="258"/>
      <c r="GZ44" s="258"/>
      <c r="HA44" s="258"/>
      <c r="HB44" s="258"/>
      <c r="HC44" s="258"/>
      <c r="HD44" s="258"/>
      <c r="HE44" s="258"/>
      <c r="HF44" s="258"/>
      <c r="HG44" s="258"/>
      <c r="HH44" s="258"/>
      <c r="HI44" s="258"/>
      <c r="HJ44" s="258"/>
      <c r="HK44" s="258"/>
      <c r="HL44" s="258"/>
      <c r="HM44" s="258"/>
      <c r="HN44" s="258"/>
      <c r="HO44" s="258"/>
      <c r="HP44" s="258"/>
      <c r="HQ44" s="258"/>
      <c r="HR44" s="258"/>
      <c r="HS44" s="258"/>
      <c r="HT44" s="258"/>
      <c r="HU44" s="258"/>
      <c r="HV44" s="258"/>
      <c r="HW44" s="258"/>
      <c r="HX44" s="258"/>
      <c r="HY44" s="258"/>
      <c r="HZ44" s="258"/>
      <c r="IA44" s="258"/>
      <c r="IB44" s="258"/>
      <c r="IC44" s="258"/>
      <c r="ID44" s="258"/>
      <c r="IE44" s="258"/>
      <c r="IF44" s="258"/>
      <c r="IG44" s="258"/>
      <c r="IH44" s="258"/>
      <c r="II44" s="258"/>
      <c r="IJ44" s="258"/>
      <c r="IK44" s="258"/>
      <c r="IL44" s="258"/>
      <c r="IM44" s="258"/>
      <c r="IN44" s="258"/>
      <c r="IO44" s="258"/>
      <c r="IP44" s="258"/>
      <c r="IQ44" s="258"/>
      <c r="IR44" s="258"/>
      <c r="IS44" s="258"/>
      <c r="IT44" s="258"/>
      <c r="IU44" s="258"/>
      <c r="IV44" s="258"/>
      <c r="IW44" s="258"/>
    </row>
    <row r="45" customFormat="false" ht="12" hidden="false" customHeight="false" outlineLevel="0" collapsed="false">
      <c r="A45" s="254" t="s">
        <v>85</v>
      </c>
      <c r="B45" s="255"/>
      <c r="C45" s="269" t="n">
        <f aca="false">C31+C41</f>
        <v>0</v>
      </c>
      <c r="D45" s="257" t="s">
        <v>46</v>
      </c>
      <c r="E45" s="258" t="s">
        <v>86</v>
      </c>
      <c r="F45" s="270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58"/>
      <c r="BR45" s="258"/>
      <c r="BS45" s="258"/>
      <c r="BT45" s="258"/>
      <c r="BU45" s="258"/>
      <c r="BV45" s="258"/>
      <c r="BW45" s="258"/>
      <c r="BX45" s="258"/>
      <c r="BY45" s="258"/>
      <c r="BZ45" s="258"/>
      <c r="CA45" s="258"/>
      <c r="CB45" s="258"/>
      <c r="CC45" s="258"/>
      <c r="CD45" s="258"/>
      <c r="CE45" s="258"/>
      <c r="CF45" s="258"/>
      <c r="CG45" s="258"/>
      <c r="CH45" s="258"/>
      <c r="CI45" s="258"/>
      <c r="CJ45" s="258"/>
      <c r="CK45" s="258"/>
      <c r="CL45" s="258"/>
      <c r="CM45" s="258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  <c r="CX45" s="258"/>
      <c r="CY45" s="258"/>
      <c r="CZ45" s="258"/>
      <c r="DA45" s="258"/>
      <c r="DB45" s="258"/>
      <c r="DC45" s="258"/>
      <c r="DD45" s="258"/>
      <c r="DE45" s="258"/>
      <c r="DF45" s="258"/>
      <c r="DG45" s="258"/>
      <c r="DH45" s="258"/>
      <c r="DI45" s="258"/>
      <c r="DJ45" s="258"/>
      <c r="DK45" s="258"/>
      <c r="DL45" s="258"/>
      <c r="DM45" s="258"/>
      <c r="DN45" s="258"/>
      <c r="DO45" s="258"/>
      <c r="DP45" s="258"/>
      <c r="DQ45" s="258"/>
      <c r="DR45" s="258"/>
      <c r="DS45" s="258"/>
      <c r="DT45" s="258"/>
      <c r="DU45" s="258"/>
      <c r="DV45" s="258"/>
      <c r="DW45" s="258"/>
      <c r="DX45" s="258"/>
      <c r="DY45" s="258"/>
      <c r="DZ45" s="258"/>
      <c r="EA45" s="258"/>
      <c r="EB45" s="258"/>
      <c r="EC45" s="258"/>
      <c r="ED45" s="258"/>
      <c r="EE45" s="258"/>
      <c r="EF45" s="258"/>
      <c r="EG45" s="258"/>
      <c r="EH45" s="258"/>
      <c r="EI45" s="258"/>
      <c r="EJ45" s="258"/>
      <c r="EK45" s="258"/>
      <c r="EL45" s="258"/>
      <c r="EM45" s="258"/>
      <c r="EN45" s="258"/>
      <c r="EO45" s="258"/>
      <c r="EP45" s="258"/>
      <c r="EQ45" s="258"/>
      <c r="ER45" s="258"/>
      <c r="ES45" s="258"/>
      <c r="ET45" s="258"/>
      <c r="EU45" s="258"/>
      <c r="EV45" s="258"/>
      <c r="EW45" s="258"/>
      <c r="EX45" s="258"/>
      <c r="EY45" s="258"/>
      <c r="EZ45" s="258"/>
      <c r="FA45" s="258"/>
      <c r="FB45" s="258"/>
      <c r="FC45" s="258"/>
      <c r="FD45" s="258"/>
      <c r="FE45" s="258"/>
      <c r="FF45" s="258"/>
      <c r="FG45" s="258"/>
      <c r="FH45" s="258"/>
      <c r="FI45" s="258"/>
      <c r="FJ45" s="258"/>
      <c r="FK45" s="258"/>
      <c r="FL45" s="258"/>
      <c r="FM45" s="258"/>
      <c r="FN45" s="258"/>
      <c r="FO45" s="258"/>
      <c r="FP45" s="258"/>
      <c r="FQ45" s="258"/>
      <c r="FR45" s="258"/>
      <c r="FS45" s="258"/>
      <c r="FT45" s="258"/>
      <c r="FU45" s="258"/>
      <c r="FV45" s="258"/>
      <c r="FW45" s="258"/>
      <c r="FX45" s="258"/>
      <c r="FY45" s="258"/>
      <c r="FZ45" s="258"/>
      <c r="GA45" s="258"/>
      <c r="GB45" s="258"/>
      <c r="GC45" s="258"/>
      <c r="GD45" s="258"/>
      <c r="GE45" s="258"/>
      <c r="GF45" s="258"/>
      <c r="GG45" s="258"/>
      <c r="GH45" s="258"/>
      <c r="GI45" s="258"/>
      <c r="GJ45" s="258"/>
      <c r="GK45" s="258"/>
      <c r="GL45" s="258"/>
      <c r="GM45" s="258"/>
      <c r="GN45" s="258"/>
      <c r="GO45" s="258"/>
      <c r="GP45" s="258"/>
      <c r="GQ45" s="258"/>
      <c r="GR45" s="258"/>
      <c r="GS45" s="258"/>
      <c r="GT45" s="258"/>
      <c r="GU45" s="258"/>
      <c r="GV45" s="258"/>
      <c r="GW45" s="258"/>
      <c r="GX45" s="258"/>
      <c r="GY45" s="258"/>
      <c r="GZ45" s="258"/>
      <c r="HA45" s="258"/>
      <c r="HB45" s="258"/>
      <c r="HC45" s="258"/>
      <c r="HD45" s="258"/>
      <c r="HE45" s="258"/>
      <c r="HF45" s="258"/>
      <c r="HG45" s="258"/>
      <c r="HH45" s="258"/>
      <c r="HI45" s="258"/>
      <c r="HJ45" s="258"/>
      <c r="HK45" s="258"/>
      <c r="HL45" s="258"/>
      <c r="HM45" s="258"/>
      <c r="HN45" s="258"/>
      <c r="HO45" s="258"/>
      <c r="HP45" s="258"/>
      <c r="HQ45" s="258"/>
      <c r="HR45" s="258"/>
      <c r="HS45" s="258"/>
      <c r="HT45" s="258"/>
      <c r="HU45" s="258"/>
      <c r="HV45" s="258"/>
      <c r="HW45" s="258"/>
      <c r="HX45" s="258"/>
      <c r="HY45" s="258"/>
      <c r="HZ45" s="258"/>
      <c r="IA45" s="258"/>
      <c r="IB45" s="258"/>
      <c r="IC45" s="258"/>
      <c r="ID45" s="258"/>
      <c r="IE45" s="258"/>
      <c r="IF45" s="258"/>
      <c r="IG45" s="258"/>
      <c r="IH45" s="258"/>
      <c r="II45" s="258"/>
      <c r="IJ45" s="258"/>
      <c r="IK45" s="258"/>
      <c r="IL45" s="258"/>
      <c r="IM45" s="258"/>
      <c r="IN45" s="258"/>
      <c r="IO45" s="258"/>
      <c r="IP45" s="258"/>
      <c r="IQ45" s="258"/>
      <c r="IR45" s="258"/>
      <c r="IS45" s="258"/>
      <c r="IT45" s="258"/>
      <c r="IU45" s="258"/>
      <c r="IV45" s="258"/>
      <c r="IW45" s="258"/>
    </row>
    <row r="46" customFormat="false" ht="12" hidden="false" customHeight="false" outlineLevel="0" collapsed="false">
      <c r="A46" s="271" t="s">
        <v>87</v>
      </c>
      <c r="B46" s="272"/>
      <c r="C46" s="273" t="n">
        <f aca="false">C32+C42</f>
        <v>0</v>
      </c>
      <c r="D46" s="274" t="s">
        <v>46</v>
      </c>
      <c r="E46" s="258" t="s">
        <v>88</v>
      </c>
      <c r="F46" s="270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58"/>
      <c r="BR46" s="258"/>
      <c r="BS46" s="258"/>
      <c r="BT46" s="258"/>
      <c r="BU46" s="258"/>
      <c r="BV46" s="258"/>
      <c r="BW46" s="258"/>
      <c r="BX46" s="258"/>
      <c r="BY46" s="258"/>
      <c r="BZ46" s="258"/>
      <c r="CA46" s="258"/>
      <c r="CB46" s="258"/>
      <c r="CC46" s="258"/>
      <c r="CD46" s="258"/>
      <c r="CE46" s="258"/>
      <c r="CF46" s="258"/>
      <c r="CG46" s="258"/>
      <c r="CH46" s="258"/>
      <c r="CI46" s="258"/>
      <c r="CJ46" s="258"/>
      <c r="CK46" s="258"/>
      <c r="CL46" s="258"/>
      <c r="CM46" s="258"/>
      <c r="CN46" s="258"/>
      <c r="CO46" s="258"/>
      <c r="CP46" s="258"/>
      <c r="CQ46" s="258"/>
      <c r="CR46" s="258"/>
      <c r="CS46" s="258"/>
      <c r="CT46" s="258"/>
      <c r="CU46" s="258"/>
      <c r="CV46" s="258"/>
      <c r="CW46" s="258"/>
      <c r="CX46" s="258"/>
      <c r="CY46" s="258"/>
      <c r="CZ46" s="258"/>
      <c r="DA46" s="258"/>
      <c r="DB46" s="258"/>
      <c r="DC46" s="258"/>
      <c r="DD46" s="258"/>
      <c r="DE46" s="258"/>
      <c r="DF46" s="258"/>
      <c r="DG46" s="258"/>
      <c r="DH46" s="258"/>
      <c r="DI46" s="258"/>
      <c r="DJ46" s="258"/>
      <c r="DK46" s="258"/>
      <c r="DL46" s="258"/>
      <c r="DM46" s="258"/>
      <c r="DN46" s="258"/>
      <c r="DO46" s="258"/>
      <c r="DP46" s="258"/>
      <c r="DQ46" s="258"/>
      <c r="DR46" s="258"/>
      <c r="DS46" s="258"/>
      <c r="DT46" s="258"/>
      <c r="DU46" s="258"/>
      <c r="DV46" s="258"/>
      <c r="DW46" s="258"/>
      <c r="DX46" s="258"/>
      <c r="DY46" s="258"/>
      <c r="DZ46" s="258"/>
      <c r="EA46" s="258"/>
      <c r="EB46" s="258"/>
      <c r="EC46" s="258"/>
      <c r="ED46" s="258"/>
      <c r="EE46" s="258"/>
      <c r="EF46" s="258"/>
      <c r="EG46" s="258"/>
      <c r="EH46" s="258"/>
      <c r="EI46" s="258"/>
      <c r="EJ46" s="258"/>
      <c r="EK46" s="258"/>
      <c r="EL46" s="258"/>
      <c r="EM46" s="258"/>
      <c r="EN46" s="258"/>
      <c r="EO46" s="258"/>
      <c r="EP46" s="258"/>
      <c r="EQ46" s="258"/>
      <c r="ER46" s="258"/>
      <c r="ES46" s="258"/>
      <c r="ET46" s="258"/>
      <c r="EU46" s="258"/>
      <c r="EV46" s="258"/>
      <c r="EW46" s="258"/>
      <c r="EX46" s="258"/>
      <c r="EY46" s="258"/>
      <c r="EZ46" s="258"/>
      <c r="FA46" s="258"/>
      <c r="FB46" s="258"/>
      <c r="FC46" s="258"/>
      <c r="FD46" s="258"/>
      <c r="FE46" s="258"/>
      <c r="FF46" s="258"/>
      <c r="FG46" s="258"/>
      <c r="FH46" s="258"/>
      <c r="FI46" s="258"/>
      <c r="FJ46" s="258"/>
      <c r="FK46" s="258"/>
      <c r="FL46" s="258"/>
      <c r="FM46" s="258"/>
      <c r="FN46" s="258"/>
      <c r="FO46" s="258"/>
      <c r="FP46" s="258"/>
      <c r="FQ46" s="258"/>
      <c r="FR46" s="258"/>
      <c r="FS46" s="258"/>
      <c r="FT46" s="258"/>
      <c r="FU46" s="258"/>
      <c r="FV46" s="258"/>
      <c r="FW46" s="258"/>
      <c r="FX46" s="258"/>
      <c r="FY46" s="258"/>
      <c r="FZ46" s="258"/>
      <c r="GA46" s="258"/>
      <c r="GB46" s="258"/>
      <c r="GC46" s="258"/>
      <c r="GD46" s="258"/>
      <c r="GE46" s="258"/>
      <c r="GF46" s="258"/>
      <c r="GG46" s="258"/>
      <c r="GH46" s="258"/>
      <c r="GI46" s="258"/>
      <c r="GJ46" s="258"/>
      <c r="GK46" s="258"/>
      <c r="GL46" s="258"/>
      <c r="GM46" s="258"/>
      <c r="GN46" s="258"/>
      <c r="GO46" s="258"/>
      <c r="GP46" s="258"/>
      <c r="GQ46" s="258"/>
      <c r="GR46" s="258"/>
      <c r="GS46" s="258"/>
      <c r="GT46" s="258"/>
      <c r="GU46" s="258"/>
      <c r="GV46" s="258"/>
      <c r="GW46" s="258"/>
      <c r="GX46" s="258"/>
      <c r="GY46" s="258"/>
      <c r="GZ46" s="258"/>
      <c r="HA46" s="258"/>
      <c r="HB46" s="258"/>
      <c r="HC46" s="258"/>
      <c r="HD46" s="258"/>
      <c r="HE46" s="258"/>
      <c r="HF46" s="258"/>
      <c r="HG46" s="258"/>
      <c r="HH46" s="258"/>
      <c r="HI46" s="258"/>
      <c r="HJ46" s="258"/>
      <c r="HK46" s="258"/>
      <c r="HL46" s="258"/>
      <c r="HM46" s="258"/>
      <c r="HN46" s="258"/>
      <c r="HO46" s="258"/>
      <c r="HP46" s="258"/>
      <c r="HQ46" s="258"/>
      <c r="HR46" s="258"/>
      <c r="HS46" s="258"/>
      <c r="HT46" s="258"/>
      <c r="HU46" s="258"/>
      <c r="HV46" s="258"/>
      <c r="HW46" s="258"/>
      <c r="HX46" s="258"/>
      <c r="HY46" s="258"/>
      <c r="HZ46" s="258"/>
      <c r="IA46" s="258"/>
      <c r="IB46" s="258"/>
      <c r="IC46" s="258"/>
      <c r="ID46" s="258"/>
      <c r="IE46" s="258"/>
      <c r="IF46" s="258"/>
      <c r="IG46" s="258"/>
      <c r="IH46" s="258"/>
      <c r="II46" s="258"/>
      <c r="IJ46" s="258"/>
      <c r="IK46" s="258"/>
      <c r="IL46" s="258"/>
      <c r="IM46" s="258"/>
      <c r="IN46" s="258"/>
      <c r="IO46" s="258"/>
      <c r="IP46" s="258"/>
      <c r="IQ46" s="258"/>
      <c r="IR46" s="258"/>
      <c r="IS46" s="258"/>
      <c r="IT46" s="258"/>
      <c r="IU46" s="258"/>
      <c r="IV46" s="258"/>
      <c r="IW46" s="258"/>
    </row>
    <row r="47" customFormat="false" ht="12" hidden="false" customHeight="false" outlineLevel="0" collapsed="false">
      <c r="A47" s="275" t="s">
        <v>89</v>
      </c>
      <c r="B47" s="260"/>
      <c r="C47" s="276"/>
      <c r="E47" s="234" t="s">
        <v>90</v>
      </c>
      <c r="F47" s="237" t="s">
        <v>91</v>
      </c>
    </row>
    <row r="48" customFormat="false" ht="12" hidden="false" customHeight="false" outlineLevel="0" collapsed="false">
      <c r="A48" s="244" t="s">
        <v>92</v>
      </c>
      <c r="B48" s="235" t="n">
        <v>13</v>
      </c>
      <c r="C48" s="263"/>
      <c r="D48" s="236" t="s">
        <v>46</v>
      </c>
      <c r="E48" s="234" t="s">
        <v>93</v>
      </c>
      <c r="F48" s="237" t="s">
        <v>94</v>
      </c>
    </row>
    <row r="49" customFormat="false" ht="12" hidden="false" customHeight="false" outlineLevel="0" collapsed="false">
      <c r="A49" s="279" t="s">
        <v>95</v>
      </c>
      <c r="B49" s="280" t="n">
        <v>14</v>
      </c>
      <c r="C49" s="263"/>
      <c r="D49" s="281" t="s">
        <v>46</v>
      </c>
      <c r="E49" s="234" t="s">
        <v>96</v>
      </c>
      <c r="F49" s="237" t="s">
        <v>97</v>
      </c>
    </row>
    <row r="50" customFormat="false" ht="12" hidden="false" customHeight="false" outlineLevel="0" collapsed="false">
      <c r="A50" s="279" t="s">
        <v>98</v>
      </c>
      <c r="B50" s="280" t="n">
        <v>15</v>
      </c>
      <c r="C50" s="263"/>
      <c r="D50" s="281" t="s">
        <v>99</v>
      </c>
      <c r="E50" s="234" t="s">
        <v>100</v>
      </c>
      <c r="F50" s="237" t="s">
        <v>101</v>
      </c>
    </row>
    <row r="51" customFormat="false" ht="12" hidden="false" customHeight="false" outlineLevel="0" collapsed="false">
      <c r="A51" s="277" t="s">
        <v>102</v>
      </c>
      <c r="B51" s="265" t="n">
        <v>16</v>
      </c>
      <c r="C51" s="263"/>
      <c r="D51" s="266" t="s">
        <v>99</v>
      </c>
      <c r="E51" s="234" t="s">
        <v>103</v>
      </c>
      <c r="F51" s="237" t="s">
        <v>104</v>
      </c>
    </row>
    <row r="52" customFormat="false" ht="12" hidden="false" customHeight="false" outlineLevel="0" collapsed="false">
      <c r="A52" s="275" t="s">
        <v>105</v>
      </c>
      <c r="B52" s="260"/>
      <c r="C52" s="276"/>
      <c r="E52" s="234" t="s">
        <v>106</v>
      </c>
      <c r="F52" s="237" t="s">
        <v>107</v>
      </c>
    </row>
    <row r="53" customFormat="false" ht="12" hidden="false" customHeight="false" outlineLevel="0" collapsed="false">
      <c r="A53" s="244" t="s">
        <v>108</v>
      </c>
      <c r="B53" s="235" t="n">
        <v>17</v>
      </c>
      <c r="C53" s="263"/>
      <c r="D53" s="236" t="s">
        <v>46</v>
      </c>
      <c r="E53" s="234" t="s">
        <v>52</v>
      </c>
    </row>
    <row r="54" customFormat="false" ht="12" hidden="false" customHeight="false" outlineLevel="0" collapsed="false">
      <c r="A54" s="244" t="s">
        <v>109</v>
      </c>
      <c r="B54" s="235" t="n">
        <v>18</v>
      </c>
      <c r="C54" s="263"/>
      <c r="D54" s="236" t="s">
        <v>46</v>
      </c>
      <c r="E54" s="234" t="s">
        <v>52</v>
      </c>
    </row>
    <row r="55" customFormat="false" ht="12" hidden="false" customHeight="false" outlineLevel="0" collapsed="false">
      <c r="A55" s="282" t="s">
        <v>110</v>
      </c>
      <c r="B55" s="283"/>
      <c r="C55" s="269" t="n">
        <f aca="false">C53+C54</f>
        <v>0</v>
      </c>
      <c r="D55" s="284" t="s">
        <v>46</v>
      </c>
      <c r="E55" s="258" t="s">
        <v>111</v>
      </c>
      <c r="F55" s="270" t="s">
        <v>112</v>
      </c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258"/>
      <c r="AY55" s="258"/>
      <c r="AZ55" s="258"/>
      <c r="BA55" s="258"/>
      <c r="BB55" s="258"/>
      <c r="BC55" s="258"/>
      <c r="BD55" s="258"/>
      <c r="BE55" s="258"/>
      <c r="BF55" s="258"/>
      <c r="BG55" s="258"/>
      <c r="BH55" s="258"/>
      <c r="BI55" s="258"/>
      <c r="BJ55" s="258"/>
      <c r="BK55" s="258"/>
      <c r="BL55" s="258"/>
      <c r="BM55" s="258"/>
      <c r="BN55" s="258"/>
      <c r="BO55" s="258"/>
      <c r="BP55" s="258"/>
      <c r="BQ55" s="258"/>
      <c r="BR55" s="258"/>
      <c r="BS55" s="258"/>
      <c r="BT55" s="258"/>
      <c r="BU55" s="258"/>
      <c r="BV55" s="258"/>
      <c r="BW55" s="258"/>
      <c r="BX55" s="258"/>
      <c r="BY55" s="258"/>
      <c r="BZ55" s="258"/>
      <c r="CA55" s="258"/>
      <c r="CB55" s="258"/>
      <c r="CC55" s="258"/>
      <c r="CD55" s="258"/>
      <c r="CE55" s="258"/>
      <c r="CF55" s="258"/>
      <c r="CG55" s="258"/>
      <c r="CH55" s="258"/>
      <c r="CI55" s="258"/>
      <c r="CJ55" s="258"/>
      <c r="CK55" s="258"/>
      <c r="CL55" s="258"/>
      <c r="CM55" s="258"/>
      <c r="CN55" s="258"/>
      <c r="CO55" s="258"/>
      <c r="CP55" s="258"/>
      <c r="CQ55" s="258"/>
      <c r="CR55" s="258"/>
      <c r="CS55" s="258"/>
      <c r="CT55" s="258"/>
      <c r="CU55" s="258"/>
      <c r="CV55" s="258"/>
      <c r="CW55" s="258"/>
      <c r="CX55" s="258"/>
      <c r="CY55" s="258"/>
      <c r="CZ55" s="258"/>
      <c r="DA55" s="258"/>
      <c r="DB55" s="258"/>
      <c r="DC55" s="258"/>
      <c r="DD55" s="258"/>
      <c r="DE55" s="258"/>
      <c r="DF55" s="258"/>
      <c r="DG55" s="258"/>
      <c r="DH55" s="258"/>
      <c r="DI55" s="258"/>
      <c r="DJ55" s="258"/>
      <c r="DK55" s="258"/>
      <c r="DL55" s="258"/>
      <c r="DM55" s="258"/>
      <c r="DN55" s="258"/>
      <c r="DO55" s="258"/>
      <c r="DP55" s="258"/>
      <c r="DQ55" s="258"/>
      <c r="DR55" s="258"/>
      <c r="DS55" s="258"/>
      <c r="DT55" s="258"/>
      <c r="DU55" s="258"/>
      <c r="DV55" s="258"/>
      <c r="DW55" s="258"/>
      <c r="DX55" s="258"/>
      <c r="DY55" s="258"/>
      <c r="DZ55" s="258"/>
      <c r="EA55" s="258"/>
      <c r="EB55" s="258"/>
      <c r="EC55" s="258"/>
      <c r="ED55" s="258"/>
      <c r="EE55" s="258"/>
      <c r="EF55" s="258"/>
      <c r="EG55" s="258"/>
      <c r="EH55" s="258"/>
      <c r="EI55" s="258"/>
      <c r="EJ55" s="258"/>
      <c r="EK55" s="258"/>
      <c r="EL55" s="258"/>
      <c r="EM55" s="258"/>
      <c r="EN55" s="258"/>
      <c r="EO55" s="258"/>
      <c r="EP55" s="258"/>
      <c r="EQ55" s="258"/>
      <c r="ER55" s="258"/>
      <c r="ES55" s="258"/>
      <c r="ET55" s="258"/>
      <c r="EU55" s="258"/>
      <c r="EV55" s="258"/>
      <c r="EW55" s="258"/>
      <c r="EX55" s="258"/>
      <c r="EY55" s="258"/>
      <c r="EZ55" s="258"/>
      <c r="FA55" s="258"/>
      <c r="FB55" s="258"/>
      <c r="FC55" s="258"/>
      <c r="FD55" s="258"/>
      <c r="FE55" s="258"/>
      <c r="FF55" s="258"/>
      <c r="FG55" s="258"/>
      <c r="FH55" s="258"/>
      <c r="FI55" s="258"/>
      <c r="FJ55" s="258"/>
      <c r="FK55" s="258"/>
      <c r="FL55" s="258"/>
      <c r="FM55" s="258"/>
      <c r="FN55" s="258"/>
      <c r="FO55" s="258"/>
      <c r="FP55" s="258"/>
      <c r="FQ55" s="258"/>
      <c r="FR55" s="258"/>
      <c r="FS55" s="258"/>
      <c r="FT55" s="258"/>
      <c r="FU55" s="258"/>
      <c r="FV55" s="258"/>
      <c r="FW55" s="258"/>
      <c r="FX55" s="258"/>
      <c r="FY55" s="258"/>
      <c r="FZ55" s="258"/>
      <c r="GA55" s="258"/>
      <c r="GB55" s="258"/>
      <c r="GC55" s="258"/>
      <c r="GD55" s="258"/>
      <c r="GE55" s="258"/>
      <c r="GF55" s="258"/>
      <c r="GG55" s="258"/>
      <c r="GH55" s="258"/>
      <c r="GI55" s="258"/>
      <c r="GJ55" s="258"/>
      <c r="GK55" s="258"/>
      <c r="GL55" s="258"/>
      <c r="GM55" s="258"/>
      <c r="GN55" s="258"/>
      <c r="GO55" s="258"/>
      <c r="GP55" s="258"/>
      <c r="GQ55" s="258"/>
      <c r="GR55" s="258"/>
      <c r="GS55" s="258"/>
      <c r="GT55" s="258"/>
      <c r="GU55" s="258"/>
      <c r="GV55" s="258"/>
      <c r="GW55" s="258"/>
      <c r="GX55" s="258"/>
      <c r="GY55" s="258"/>
      <c r="GZ55" s="258"/>
      <c r="HA55" s="258"/>
      <c r="HB55" s="258"/>
      <c r="HC55" s="258"/>
      <c r="HD55" s="258"/>
      <c r="HE55" s="258"/>
      <c r="HF55" s="258"/>
      <c r="HG55" s="258"/>
      <c r="HH55" s="258"/>
      <c r="HI55" s="258"/>
      <c r="HJ55" s="258"/>
      <c r="HK55" s="258"/>
      <c r="HL55" s="258"/>
      <c r="HM55" s="258"/>
      <c r="HN55" s="258"/>
      <c r="HO55" s="258"/>
      <c r="HP55" s="258"/>
      <c r="HQ55" s="258"/>
      <c r="HR55" s="258"/>
      <c r="HS55" s="258"/>
      <c r="HT55" s="258"/>
      <c r="HU55" s="258"/>
      <c r="HV55" s="258"/>
      <c r="HW55" s="258"/>
      <c r="HX55" s="258"/>
      <c r="HY55" s="258"/>
      <c r="HZ55" s="258"/>
      <c r="IA55" s="258"/>
      <c r="IB55" s="258"/>
      <c r="IC55" s="258"/>
      <c r="ID55" s="258"/>
      <c r="IE55" s="258"/>
      <c r="IF55" s="258"/>
      <c r="IG55" s="258"/>
      <c r="IH55" s="258"/>
      <c r="II55" s="258"/>
      <c r="IJ55" s="258"/>
      <c r="IK55" s="258"/>
      <c r="IL55" s="258"/>
      <c r="IM55" s="258"/>
      <c r="IN55" s="258"/>
      <c r="IO55" s="258"/>
      <c r="IP55" s="258"/>
      <c r="IQ55" s="258"/>
      <c r="IR55" s="258"/>
      <c r="IS55" s="258"/>
      <c r="IT55" s="258"/>
      <c r="IU55" s="258"/>
      <c r="IV55" s="258"/>
      <c r="IW55" s="258"/>
    </row>
    <row r="56" customFormat="false" ht="12" hidden="false" customHeight="false" outlineLevel="0" collapsed="false">
      <c r="A56" s="279" t="s">
        <v>113</v>
      </c>
      <c r="B56" s="280" t="n">
        <v>19</v>
      </c>
      <c r="C56" s="263"/>
      <c r="D56" s="281" t="s">
        <v>46</v>
      </c>
      <c r="E56" s="234" t="s">
        <v>52</v>
      </c>
    </row>
    <row r="57" customFormat="false" ht="12" hidden="false" customHeight="false" outlineLevel="0" collapsed="false">
      <c r="A57" s="279" t="s">
        <v>114</v>
      </c>
      <c r="B57" s="280" t="n">
        <v>20</v>
      </c>
      <c r="C57" s="263"/>
      <c r="D57" s="281" t="s">
        <v>46</v>
      </c>
      <c r="E57" s="234" t="s">
        <v>52</v>
      </c>
    </row>
    <row r="58" customFormat="false" ht="12" hidden="false" customHeight="false" outlineLevel="0" collapsed="false">
      <c r="A58" s="282" t="s">
        <v>115</v>
      </c>
      <c r="B58" s="283"/>
      <c r="C58" s="269" t="n">
        <f aca="false">C56+C57</f>
        <v>0</v>
      </c>
      <c r="D58" s="284" t="s">
        <v>46</v>
      </c>
      <c r="E58" s="258" t="s">
        <v>116</v>
      </c>
      <c r="F58" s="270" t="s">
        <v>61</v>
      </c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  <c r="BQ58" s="258"/>
      <c r="BR58" s="258"/>
      <c r="BS58" s="258"/>
      <c r="BT58" s="258"/>
      <c r="BU58" s="258"/>
      <c r="BV58" s="258"/>
      <c r="BW58" s="258"/>
      <c r="BX58" s="258"/>
      <c r="BY58" s="258"/>
      <c r="BZ58" s="258"/>
      <c r="CA58" s="258"/>
      <c r="CB58" s="258"/>
      <c r="CC58" s="258"/>
      <c r="CD58" s="258"/>
      <c r="CE58" s="258"/>
      <c r="CF58" s="258"/>
      <c r="CG58" s="258"/>
      <c r="CH58" s="258"/>
      <c r="CI58" s="258"/>
      <c r="CJ58" s="258"/>
      <c r="CK58" s="258"/>
      <c r="CL58" s="258"/>
      <c r="CM58" s="258"/>
      <c r="CN58" s="258"/>
      <c r="CO58" s="258"/>
      <c r="CP58" s="258"/>
      <c r="CQ58" s="258"/>
      <c r="CR58" s="258"/>
      <c r="CS58" s="258"/>
      <c r="CT58" s="258"/>
      <c r="CU58" s="258"/>
      <c r="CV58" s="258"/>
      <c r="CW58" s="258"/>
      <c r="CX58" s="258"/>
      <c r="CY58" s="258"/>
      <c r="CZ58" s="258"/>
      <c r="DA58" s="258"/>
      <c r="DB58" s="258"/>
      <c r="DC58" s="258"/>
      <c r="DD58" s="258"/>
      <c r="DE58" s="258"/>
      <c r="DF58" s="258"/>
      <c r="DG58" s="258"/>
      <c r="DH58" s="258"/>
      <c r="DI58" s="258"/>
      <c r="DJ58" s="258"/>
      <c r="DK58" s="258"/>
      <c r="DL58" s="258"/>
      <c r="DM58" s="258"/>
      <c r="DN58" s="258"/>
      <c r="DO58" s="258"/>
      <c r="DP58" s="258"/>
      <c r="DQ58" s="258"/>
      <c r="DR58" s="258"/>
      <c r="DS58" s="258"/>
      <c r="DT58" s="258"/>
      <c r="DU58" s="258"/>
      <c r="DV58" s="258"/>
      <c r="DW58" s="258"/>
      <c r="DX58" s="258"/>
      <c r="DY58" s="258"/>
      <c r="DZ58" s="258"/>
      <c r="EA58" s="258"/>
      <c r="EB58" s="258"/>
      <c r="EC58" s="258"/>
      <c r="ED58" s="258"/>
      <c r="EE58" s="258"/>
      <c r="EF58" s="258"/>
      <c r="EG58" s="258"/>
      <c r="EH58" s="258"/>
      <c r="EI58" s="258"/>
      <c r="EJ58" s="258"/>
      <c r="EK58" s="258"/>
      <c r="EL58" s="258"/>
      <c r="EM58" s="258"/>
      <c r="EN58" s="258"/>
      <c r="EO58" s="258"/>
      <c r="EP58" s="258"/>
      <c r="EQ58" s="258"/>
      <c r="ER58" s="258"/>
      <c r="ES58" s="258"/>
      <c r="ET58" s="258"/>
      <c r="EU58" s="258"/>
      <c r="EV58" s="258"/>
      <c r="EW58" s="258"/>
      <c r="EX58" s="258"/>
      <c r="EY58" s="258"/>
      <c r="EZ58" s="258"/>
      <c r="FA58" s="258"/>
      <c r="FB58" s="258"/>
      <c r="FC58" s="258"/>
      <c r="FD58" s="258"/>
      <c r="FE58" s="258"/>
      <c r="FF58" s="258"/>
      <c r="FG58" s="258"/>
      <c r="FH58" s="258"/>
      <c r="FI58" s="258"/>
      <c r="FJ58" s="258"/>
      <c r="FK58" s="258"/>
      <c r="FL58" s="258"/>
      <c r="FM58" s="258"/>
      <c r="FN58" s="258"/>
      <c r="FO58" s="258"/>
      <c r="FP58" s="258"/>
      <c r="FQ58" s="258"/>
      <c r="FR58" s="258"/>
      <c r="FS58" s="258"/>
      <c r="FT58" s="258"/>
      <c r="FU58" s="258"/>
      <c r="FV58" s="258"/>
      <c r="FW58" s="258"/>
      <c r="FX58" s="258"/>
      <c r="FY58" s="258"/>
      <c r="FZ58" s="258"/>
      <c r="GA58" s="258"/>
      <c r="GB58" s="258"/>
      <c r="GC58" s="258"/>
      <c r="GD58" s="258"/>
      <c r="GE58" s="258"/>
      <c r="GF58" s="258"/>
      <c r="GG58" s="258"/>
      <c r="GH58" s="258"/>
      <c r="GI58" s="258"/>
      <c r="GJ58" s="258"/>
      <c r="GK58" s="258"/>
      <c r="GL58" s="258"/>
      <c r="GM58" s="258"/>
      <c r="GN58" s="258"/>
      <c r="GO58" s="258"/>
      <c r="GP58" s="258"/>
      <c r="GQ58" s="258"/>
      <c r="GR58" s="258"/>
      <c r="GS58" s="258"/>
      <c r="GT58" s="258"/>
      <c r="GU58" s="258"/>
      <c r="GV58" s="258"/>
      <c r="GW58" s="258"/>
      <c r="GX58" s="258"/>
      <c r="GY58" s="258"/>
      <c r="GZ58" s="258"/>
      <c r="HA58" s="258"/>
      <c r="HB58" s="258"/>
      <c r="HC58" s="258"/>
      <c r="HD58" s="258"/>
      <c r="HE58" s="258"/>
      <c r="HF58" s="258"/>
      <c r="HG58" s="258"/>
      <c r="HH58" s="258"/>
      <c r="HI58" s="258"/>
      <c r="HJ58" s="258"/>
      <c r="HK58" s="258"/>
      <c r="HL58" s="258"/>
      <c r="HM58" s="258"/>
      <c r="HN58" s="258"/>
      <c r="HO58" s="258"/>
      <c r="HP58" s="258"/>
      <c r="HQ58" s="258"/>
      <c r="HR58" s="258"/>
      <c r="HS58" s="258"/>
      <c r="HT58" s="258"/>
      <c r="HU58" s="258"/>
      <c r="HV58" s="258"/>
      <c r="HW58" s="258"/>
      <c r="HX58" s="258"/>
      <c r="HY58" s="258"/>
      <c r="HZ58" s="258"/>
      <c r="IA58" s="258"/>
      <c r="IB58" s="258"/>
      <c r="IC58" s="258"/>
      <c r="ID58" s="258"/>
      <c r="IE58" s="258"/>
      <c r="IF58" s="258"/>
      <c r="IG58" s="258"/>
      <c r="IH58" s="258"/>
      <c r="II58" s="258"/>
      <c r="IJ58" s="258"/>
      <c r="IK58" s="258"/>
      <c r="IL58" s="258"/>
      <c r="IM58" s="258"/>
      <c r="IN58" s="258"/>
      <c r="IO58" s="258"/>
      <c r="IP58" s="258"/>
      <c r="IQ58" s="258"/>
      <c r="IR58" s="258"/>
      <c r="IS58" s="258"/>
      <c r="IT58" s="258"/>
      <c r="IU58" s="258"/>
      <c r="IV58" s="258"/>
      <c r="IW58" s="258"/>
    </row>
    <row r="59" customFormat="false" ht="12" hidden="false" customHeight="false" outlineLevel="0" collapsed="false">
      <c r="A59" s="271" t="s">
        <v>117</v>
      </c>
      <c r="B59" s="272"/>
      <c r="C59" s="273" t="n">
        <f aca="false">C55+C58</f>
        <v>0</v>
      </c>
      <c r="D59" s="274" t="s">
        <v>46</v>
      </c>
      <c r="E59" s="258" t="s">
        <v>118</v>
      </c>
      <c r="F59" s="270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258"/>
      <c r="BN59" s="258"/>
      <c r="BO59" s="258"/>
      <c r="BP59" s="258"/>
      <c r="BQ59" s="258"/>
      <c r="BR59" s="258"/>
      <c r="BS59" s="258"/>
      <c r="BT59" s="258"/>
      <c r="BU59" s="258"/>
      <c r="BV59" s="258"/>
      <c r="BW59" s="258"/>
      <c r="BX59" s="258"/>
      <c r="BY59" s="258"/>
      <c r="BZ59" s="258"/>
      <c r="CA59" s="258"/>
      <c r="CB59" s="258"/>
      <c r="CC59" s="258"/>
      <c r="CD59" s="258"/>
      <c r="CE59" s="258"/>
      <c r="CF59" s="258"/>
      <c r="CG59" s="258"/>
      <c r="CH59" s="258"/>
      <c r="CI59" s="258"/>
      <c r="CJ59" s="258"/>
      <c r="CK59" s="258"/>
      <c r="CL59" s="258"/>
      <c r="CM59" s="258"/>
      <c r="CN59" s="258"/>
      <c r="CO59" s="258"/>
      <c r="CP59" s="258"/>
      <c r="CQ59" s="258"/>
      <c r="CR59" s="258"/>
      <c r="CS59" s="258"/>
      <c r="CT59" s="258"/>
      <c r="CU59" s="258"/>
      <c r="CV59" s="258"/>
      <c r="CW59" s="258"/>
      <c r="CX59" s="258"/>
      <c r="CY59" s="258"/>
      <c r="CZ59" s="258"/>
      <c r="DA59" s="258"/>
      <c r="DB59" s="258"/>
      <c r="DC59" s="258"/>
      <c r="DD59" s="258"/>
      <c r="DE59" s="258"/>
      <c r="DF59" s="258"/>
      <c r="DG59" s="258"/>
      <c r="DH59" s="258"/>
      <c r="DI59" s="258"/>
      <c r="DJ59" s="258"/>
      <c r="DK59" s="258"/>
      <c r="DL59" s="258"/>
      <c r="DM59" s="258"/>
      <c r="DN59" s="258"/>
      <c r="DO59" s="258"/>
      <c r="DP59" s="258"/>
      <c r="DQ59" s="258"/>
      <c r="DR59" s="258"/>
      <c r="DS59" s="258"/>
      <c r="DT59" s="258"/>
      <c r="DU59" s="258"/>
      <c r="DV59" s="258"/>
      <c r="DW59" s="258"/>
      <c r="DX59" s="258"/>
      <c r="DY59" s="258"/>
      <c r="DZ59" s="258"/>
      <c r="EA59" s="258"/>
      <c r="EB59" s="258"/>
      <c r="EC59" s="258"/>
      <c r="ED59" s="258"/>
      <c r="EE59" s="258"/>
      <c r="EF59" s="258"/>
      <c r="EG59" s="258"/>
      <c r="EH59" s="258"/>
      <c r="EI59" s="258"/>
      <c r="EJ59" s="258"/>
      <c r="EK59" s="258"/>
      <c r="EL59" s="258"/>
      <c r="EM59" s="258"/>
      <c r="EN59" s="258"/>
      <c r="EO59" s="258"/>
      <c r="EP59" s="258"/>
      <c r="EQ59" s="258"/>
      <c r="ER59" s="258"/>
      <c r="ES59" s="258"/>
      <c r="ET59" s="258"/>
      <c r="EU59" s="258"/>
      <c r="EV59" s="258"/>
      <c r="EW59" s="258"/>
      <c r="EX59" s="258"/>
      <c r="EY59" s="258"/>
      <c r="EZ59" s="258"/>
      <c r="FA59" s="258"/>
      <c r="FB59" s="258"/>
      <c r="FC59" s="258"/>
      <c r="FD59" s="258"/>
      <c r="FE59" s="258"/>
      <c r="FF59" s="258"/>
      <c r="FG59" s="258"/>
      <c r="FH59" s="258"/>
      <c r="FI59" s="258"/>
      <c r="FJ59" s="258"/>
      <c r="FK59" s="258"/>
      <c r="FL59" s="258"/>
      <c r="FM59" s="258"/>
      <c r="FN59" s="258"/>
      <c r="FO59" s="258"/>
      <c r="FP59" s="258"/>
      <c r="FQ59" s="258"/>
      <c r="FR59" s="258"/>
      <c r="FS59" s="258"/>
      <c r="FT59" s="258"/>
      <c r="FU59" s="258"/>
      <c r="FV59" s="258"/>
      <c r="FW59" s="258"/>
      <c r="FX59" s="258"/>
      <c r="FY59" s="258"/>
      <c r="FZ59" s="258"/>
      <c r="GA59" s="258"/>
      <c r="GB59" s="258"/>
      <c r="GC59" s="258"/>
      <c r="GD59" s="258"/>
      <c r="GE59" s="258"/>
      <c r="GF59" s="258"/>
      <c r="GG59" s="258"/>
      <c r="GH59" s="258"/>
      <c r="GI59" s="258"/>
      <c r="GJ59" s="258"/>
      <c r="GK59" s="258"/>
      <c r="GL59" s="258"/>
      <c r="GM59" s="258"/>
      <c r="GN59" s="258"/>
      <c r="GO59" s="258"/>
      <c r="GP59" s="258"/>
      <c r="GQ59" s="258"/>
      <c r="GR59" s="258"/>
      <c r="GS59" s="258"/>
      <c r="GT59" s="258"/>
      <c r="GU59" s="258"/>
      <c r="GV59" s="258"/>
      <c r="GW59" s="258"/>
      <c r="GX59" s="258"/>
      <c r="GY59" s="258"/>
      <c r="GZ59" s="258"/>
      <c r="HA59" s="258"/>
      <c r="HB59" s="258"/>
      <c r="HC59" s="258"/>
      <c r="HD59" s="258"/>
      <c r="HE59" s="258"/>
      <c r="HF59" s="258"/>
      <c r="HG59" s="258"/>
      <c r="HH59" s="258"/>
      <c r="HI59" s="258"/>
      <c r="HJ59" s="258"/>
      <c r="HK59" s="258"/>
      <c r="HL59" s="258"/>
      <c r="HM59" s="258"/>
      <c r="HN59" s="258"/>
      <c r="HO59" s="258"/>
      <c r="HP59" s="258"/>
      <c r="HQ59" s="258"/>
      <c r="HR59" s="258"/>
      <c r="HS59" s="258"/>
      <c r="HT59" s="258"/>
      <c r="HU59" s="258"/>
      <c r="HV59" s="258"/>
      <c r="HW59" s="258"/>
      <c r="HX59" s="258"/>
      <c r="HY59" s="258"/>
      <c r="HZ59" s="258"/>
      <c r="IA59" s="258"/>
      <c r="IB59" s="258"/>
      <c r="IC59" s="258"/>
      <c r="ID59" s="258"/>
      <c r="IE59" s="258"/>
      <c r="IF59" s="258"/>
      <c r="IG59" s="258"/>
      <c r="IH59" s="258"/>
      <c r="II59" s="258"/>
      <c r="IJ59" s="258"/>
      <c r="IK59" s="258"/>
      <c r="IL59" s="258"/>
      <c r="IM59" s="258"/>
      <c r="IN59" s="258"/>
      <c r="IO59" s="258"/>
      <c r="IP59" s="258"/>
      <c r="IQ59" s="258"/>
      <c r="IR59" s="258"/>
      <c r="IS59" s="258"/>
      <c r="IT59" s="258"/>
      <c r="IU59" s="258"/>
      <c r="IV59" s="258"/>
      <c r="IW59" s="258"/>
    </row>
    <row r="60" customFormat="false" ht="12" hidden="false" customHeight="false" outlineLevel="0" collapsed="false">
      <c r="A60" s="275" t="s">
        <v>119</v>
      </c>
      <c r="C60" s="278"/>
      <c r="F60" s="237" t="s">
        <v>120</v>
      </c>
    </row>
    <row r="61" customFormat="false" ht="12" hidden="false" customHeight="false" outlineLevel="0" collapsed="false">
      <c r="A61" s="244" t="s">
        <v>121</v>
      </c>
      <c r="B61" s="235" t="n">
        <v>21</v>
      </c>
      <c r="C61" s="263"/>
      <c r="D61" s="236" t="s">
        <v>46</v>
      </c>
      <c r="E61" s="234" t="s">
        <v>122</v>
      </c>
    </row>
    <row r="62" customFormat="false" ht="12" hidden="false" customHeight="false" outlineLevel="0" collapsed="false">
      <c r="A62" s="244" t="s">
        <v>123</v>
      </c>
      <c r="B62" s="235" t="n">
        <v>22</v>
      </c>
      <c r="C62" s="263"/>
      <c r="D62" s="236" t="s">
        <v>46</v>
      </c>
      <c r="E62" s="234" t="s">
        <v>124</v>
      </c>
    </row>
    <row r="63" customFormat="false" ht="12" hidden="false" customHeight="false" outlineLevel="0" collapsed="false">
      <c r="A63" s="271" t="s">
        <v>125</v>
      </c>
      <c r="B63" s="272"/>
      <c r="C63" s="273" t="n">
        <f aca="false">C61+C62</f>
        <v>0</v>
      </c>
      <c r="D63" s="274" t="s">
        <v>46</v>
      </c>
      <c r="E63" s="258" t="s">
        <v>126</v>
      </c>
      <c r="F63" s="270" t="s">
        <v>112</v>
      </c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8"/>
      <c r="BN63" s="258"/>
      <c r="BO63" s="258"/>
      <c r="BP63" s="258"/>
      <c r="BQ63" s="258"/>
      <c r="BR63" s="258"/>
      <c r="BS63" s="258"/>
      <c r="BT63" s="258"/>
      <c r="BU63" s="258"/>
      <c r="BV63" s="258"/>
      <c r="BW63" s="258"/>
      <c r="BX63" s="258"/>
      <c r="BY63" s="258"/>
      <c r="BZ63" s="258"/>
      <c r="CA63" s="258"/>
      <c r="CB63" s="258"/>
      <c r="CC63" s="258"/>
      <c r="CD63" s="258"/>
      <c r="CE63" s="258"/>
      <c r="CF63" s="258"/>
      <c r="CG63" s="258"/>
      <c r="CH63" s="258"/>
      <c r="CI63" s="258"/>
      <c r="CJ63" s="258"/>
      <c r="CK63" s="258"/>
      <c r="CL63" s="258"/>
      <c r="CM63" s="258"/>
      <c r="CN63" s="258"/>
      <c r="CO63" s="258"/>
      <c r="CP63" s="258"/>
      <c r="CQ63" s="258"/>
      <c r="CR63" s="258"/>
      <c r="CS63" s="258"/>
      <c r="CT63" s="258"/>
      <c r="CU63" s="258"/>
      <c r="CV63" s="258"/>
      <c r="CW63" s="258"/>
      <c r="CX63" s="258"/>
      <c r="CY63" s="258"/>
      <c r="CZ63" s="258"/>
      <c r="DA63" s="258"/>
      <c r="DB63" s="258"/>
      <c r="DC63" s="258"/>
      <c r="DD63" s="258"/>
      <c r="DE63" s="258"/>
      <c r="DF63" s="258"/>
      <c r="DG63" s="258"/>
      <c r="DH63" s="258"/>
      <c r="DI63" s="258"/>
      <c r="DJ63" s="258"/>
      <c r="DK63" s="258"/>
      <c r="DL63" s="258"/>
      <c r="DM63" s="258"/>
      <c r="DN63" s="258"/>
      <c r="DO63" s="258"/>
      <c r="DP63" s="258"/>
      <c r="DQ63" s="258"/>
      <c r="DR63" s="258"/>
      <c r="DS63" s="258"/>
      <c r="DT63" s="258"/>
      <c r="DU63" s="258"/>
      <c r="DV63" s="258"/>
      <c r="DW63" s="258"/>
      <c r="DX63" s="258"/>
      <c r="DY63" s="258"/>
      <c r="DZ63" s="258"/>
      <c r="EA63" s="258"/>
      <c r="EB63" s="258"/>
      <c r="EC63" s="258"/>
      <c r="ED63" s="258"/>
      <c r="EE63" s="258"/>
      <c r="EF63" s="258"/>
      <c r="EG63" s="258"/>
      <c r="EH63" s="258"/>
      <c r="EI63" s="258"/>
      <c r="EJ63" s="258"/>
      <c r="EK63" s="258"/>
      <c r="EL63" s="258"/>
      <c r="EM63" s="258"/>
      <c r="EN63" s="258"/>
      <c r="EO63" s="258"/>
      <c r="EP63" s="258"/>
      <c r="EQ63" s="258"/>
      <c r="ER63" s="258"/>
      <c r="ES63" s="258"/>
      <c r="ET63" s="258"/>
      <c r="EU63" s="258"/>
      <c r="EV63" s="258"/>
      <c r="EW63" s="258"/>
      <c r="EX63" s="258"/>
      <c r="EY63" s="258"/>
      <c r="EZ63" s="258"/>
      <c r="FA63" s="258"/>
      <c r="FB63" s="258"/>
      <c r="FC63" s="258"/>
      <c r="FD63" s="258"/>
      <c r="FE63" s="258"/>
      <c r="FF63" s="258"/>
      <c r="FG63" s="258"/>
      <c r="FH63" s="258"/>
      <c r="FI63" s="258"/>
      <c r="FJ63" s="258"/>
      <c r="FK63" s="258"/>
      <c r="FL63" s="258"/>
      <c r="FM63" s="258"/>
      <c r="FN63" s="258"/>
      <c r="FO63" s="258"/>
      <c r="FP63" s="258"/>
      <c r="FQ63" s="258"/>
      <c r="FR63" s="258"/>
      <c r="FS63" s="258"/>
      <c r="FT63" s="258"/>
      <c r="FU63" s="258"/>
      <c r="FV63" s="258"/>
      <c r="FW63" s="258"/>
      <c r="FX63" s="258"/>
      <c r="FY63" s="258"/>
      <c r="FZ63" s="258"/>
      <c r="GA63" s="258"/>
      <c r="GB63" s="258"/>
      <c r="GC63" s="258"/>
      <c r="GD63" s="258"/>
      <c r="GE63" s="258"/>
      <c r="GF63" s="258"/>
      <c r="GG63" s="258"/>
      <c r="GH63" s="258"/>
      <c r="GI63" s="258"/>
      <c r="GJ63" s="258"/>
      <c r="GK63" s="258"/>
      <c r="GL63" s="258"/>
      <c r="GM63" s="258"/>
      <c r="GN63" s="258"/>
      <c r="GO63" s="258"/>
      <c r="GP63" s="258"/>
      <c r="GQ63" s="258"/>
      <c r="GR63" s="258"/>
      <c r="GS63" s="258"/>
      <c r="GT63" s="258"/>
      <c r="GU63" s="258"/>
      <c r="GV63" s="258"/>
      <c r="GW63" s="258"/>
      <c r="GX63" s="258"/>
      <c r="GY63" s="258"/>
      <c r="GZ63" s="258"/>
      <c r="HA63" s="258"/>
      <c r="HB63" s="258"/>
      <c r="HC63" s="258"/>
      <c r="HD63" s="258"/>
      <c r="HE63" s="258"/>
      <c r="HF63" s="258"/>
      <c r="HG63" s="258"/>
      <c r="HH63" s="258"/>
      <c r="HI63" s="258"/>
      <c r="HJ63" s="258"/>
      <c r="HK63" s="258"/>
      <c r="HL63" s="258"/>
      <c r="HM63" s="258"/>
      <c r="HN63" s="258"/>
      <c r="HO63" s="258"/>
      <c r="HP63" s="258"/>
      <c r="HQ63" s="258"/>
      <c r="HR63" s="258"/>
      <c r="HS63" s="258"/>
      <c r="HT63" s="258"/>
      <c r="HU63" s="258"/>
      <c r="HV63" s="258"/>
      <c r="HW63" s="258"/>
      <c r="HX63" s="258"/>
      <c r="HY63" s="258"/>
      <c r="HZ63" s="258"/>
      <c r="IA63" s="258"/>
      <c r="IB63" s="258"/>
      <c r="IC63" s="258"/>
      <c r="ID63" s="258"/>
      <c r="IE63" s="258"/>
      <c r="IF63" s="258"/>
      <c r="IG63" s="258"/>
      <c r="IH63" s="258"/>
      <c r="II63" s="258"/>
      <c r="IJ63" s="258"/>
      <c r="IK63" s="258"/>
      <c r="IL63" s="258"/>
      <c r="IM63" s="258"/>
      <c r="IN63" s="258"/>
      <c r="IO63" s="258"/>
      <c r="IP63" s="258"/>
      <c r="IQ63" s="258"/>
      <c r="IR63" s="258"/>
      <c r="IS63" s="258"/>
      <c r="IT63" s="258"/>
      <c r="IU63" s="258"/>
      <c r="IV63" s="258"/>
      <c r="IW63" s="258"/>
    </row>
    <row r="64" customFormat="false" ht="12" hidden="false" customHeight="false" outlineLevel="0" collapsed="false">
      <c r="A64" s="261" t="s">
        <v>127</v>
      </c>
      <c r="E64" s="234" t="s">
        <v>128</v>
      </c>
    </row>
    <row r="65" customFormat="false" ht="12" hidden="false" customHeight="false" outlineLevel="0" collapsed="false">
      <c r="A65" s="275" t="s">
        <v>129</v>
      </c>
      <c r="E65" s="234" t="s">
        <v>130</v>
      </c>
      <c r="F65" s="237" t="s">
        <v>44</v>
      </c>
    </row>
    <row r="66" customFormat="false" ht="12" hidden="false" customHeight="false" outlineLevel="0" collapsed="false">
      <c r="A66" s="244" t="s">
        <v>131</v>
      </c>
      <c r="B66" s="235" t="n">
        <v>23</v>
      </c>
      <c r="C66" s="245"/>
      <c r="D66" s="236" t="s">
        <v>132</v>
      </c>
      <c r="E66" s="234" t="s">
        <v>133</v>
      </c>
      <c r="F66" s="237" t="s">
        <v>134</v>
      </c>
    </row>
    <row r="67" customFormat="false" ht="12" hidden="false" customHeight="false" outlineLevel="0" collapsed="false">
      <c r="A67" s="244" t="s">
        <v>135</v>
      </c>
      <c r="B67" s="235" t="n">
        <v>24</v>
      </c>
      <c r="C67" s="245"/>
      <c r="D67" s="236" t="s">
        <v>132</v>
      </c>
      <c r="E67" s="234" t="s">
        <v>136</v>
      </c>
      <c r="F67" s="237" t="s">
        <v>137</v>
      </c>
    </row>
    <row r="68" customFormat="false" ht="12" hidden="false" customHeight="false" outlineLevel="0" collapsed="false">
      <c r="A68" s="277" t="s">
        <v>138</v>
      </c>
      <c r="B68" s="265" t="n">
        <v>25</v>
      </c>
      <c r="C68" s="245"/>
      <c r="D68" s="266" t="s">
        <v>132</v>
      </c>
      <c r="E68" s="234" t="s">
        <v>52</v>
      </c>
      <c r="F68" s="237" t="s">
        <v>53</v>
      </c>
    </row>
    <row r="69" customFormat="false" ht="12" hidden="false" customHeight="false" outlineLevel="0" collapsed="false">
      <c r="A69" s="244" t="s">
        <v>139</v>
      </c>
      <c r="B69" s="235" t="n">
        <v>26</v>
      </c>
      <c r="C69" s="285"/>
      <c r="D69" s="236" t="s">
        <v>132</v>
      </c>
      <c r="E69" s="234" t="s">
        <v>140</v>
      </c>
    </row>
    <row r="70" customFormat="false" ht="12" hidden="false" customHeight="false" outlineLevel="0" collapsed="false">
      <c r="A70" s="244" t="s">
        <v>141</v>
      </c>
      <c r="B70" s="235" t="n">
        <v>27</v>
      </c>
      <c r="C70" s="245"/>
      <c r="D70" s="236" t="s">
        <v>132</v>
      </c>
      <c r="E70" s="234" t="s">
        <v>142</v>
      </c>
    </row>
    <row r="71" customFormat="false" ht="12" hidden="false" customHeight="false" outlineLevel="0" collapsed="false">
      <c r="A71" s="277" t="s">
        <v>143</v>
      </c>
      <c r="B71" s="265" t="n">
        <v>28</v>
      </c>
      <c r="C71" s="245"/>
      <c r="D71" s="266" t="s">
        <v>132</v>
      </c>
      <c r="E71" s="234" t="s">
        <v>144</v>
      </c>
    </row>
    <row r="72" customFormat="false" ht="12" hidden="false" customHeight="false" outlineLevel="0" collapsed="false">
      <c r="A72" s="244" t="s">
        <v>145</v>
      </c>
      <c r="B72" s="235" t="n">
        <v>29</v>
      </c>
      <c r="C72" s="285"/>
      <c r="D72" s="236" t="s">
        <v>132</v>
      </c>
      <c r="E72" s="234" t="s">
        <v>146</v>
      </c>
    </row>
    <row r="73" customFormat="false" ht="12" hidden="false" customHeight="false" outlineLevel="0" collapsed="false">
      <c r="A73" s="244" t="s">
        <v>147</v>
      </c>
      <c r="B73" s="235" t="n">
        <v>30</v>
      </c>
      <c r="C73" s="245"/>
      <c r="D73" s="236" t="s">
        <v>132</v>
      </c>
      <c r="E73" s="234" t="s">
        <v>148</v>
      </c>
    </row>
    <row r="74" customFormat="false" ht="12" hidden="false" customHeight="false" outlineLevel="0" collapsed="false">
      <c r="A74" s="277" t="s">
        <v>149</v>
      </c>
      <c r="B74" s="265" t="n">
        <v>31</v>
      </c>
      <c r="C74" s="245"/>
      <c r="D74" s="266" t="s">
        <v>132</v>
      </c>
      <c r="E74" s="234" t="s">
        <v>52</v>
      </c>
    </row>
    <row r="75" customFormat="false" ht="12" hidden="false" customHeight="false" outlineLevel="0" collapsed="false">
      <c r="A75" s="254" t="s">
        <v>150</v>
      </c>
      <c r="B75" s="255"/>
      <c r="C75" s="269" t="n">
        <f aca="false">C69+C72</f>
        <v>0</v>
      </c>
      <c r="D75" s="257" t="s">
        <v>46</v>
      </c>
      <c r="E75" s="258" t="s">
        <v>60</v>
      </c>
      <c r="F75" s="270" t="s">
        <v>61</v>
      </c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/>
      <c r="BO75" s="258"/>
      <c r="BP75" s="258"/>
      <c r="BQ75" s="258"/>
      <c r="BR75" s="258"/>
      <c r="BS75" s="258"/>
      <c r="BT75" s="258"/>
      <c r="BU75" s="258"/>
      <c r="BV75" s="258"/>
      <c r="BW75" s="258"/>
      <c r="BX75" s="258"/>
      <c r="BY75" s="258"/>
      <c r="BZ75" s="258"/>
      <c r="CA75" s="258"/>
      <c r="CB75" s="258"/>
      <c r="CC75" s="258"/>
      <c r="CD75" s="258"/>
      <c r="CE75" s="258"/>
      <c r="CF75" s="258"/>
      <c r="CG75" s="258"/>
      <c r="CH75" s="258"/>
      <c r="CI75" s="258"/>
      <c r="CJ75" s="258"/>
      <c r="CK75" s="258"/>
      <c r="CL75" s="258"/>
      <c r="CM75" s="258"/>
      <c r="CN75" s="258"/>
      <c r="CO75" s="258"/>
      <c r="CP75" s="258"/>
      <c r="CQ75" s="258"/>
      <c r="CR75" s="258"/>
      <c r="CS75" s="258"/>
      <c r="CT75" s="258"/>
      <c r="CU75" s="258"/>
      <c r="CV75" s="258"/>
      <c r="CW75" s="258"/>
      <c r="CX75" s="258"/>
      <c r="CY75" s="258"/>
      <c r="CZ75" s="258"/>
      <c r="DA75" s="258"/>
      <c r="DB75" s="258"/>
      <c r="DC75" s="258"/>
      <c r="DD75" s="258"/>
      <c r="DE75" s="258"/>
      <c r="DF75" s="258"/>
      <c r="DG75" s="258"/>
      <c r="DH75" s="258"/>
      <c r="DI75" s="258"/>
      <c r="DJ75" s="258"/>
      <c r="DK75" s="258"/>
      <c r="DL75" s="258"/>
      <c r="DM75" s="258"/>
      <c r="DN75" s="258"/>
      <c r="DO75" s="258"/>
      <c r="DP75" s="258"/>
      <c r="DQ75" s="258"/>
      <c r="DR75" s="258"/>
      <c r="DS75" s="258"/>
      <c r="DT75" s="258"/>
      <c r="DU75" s="258"/>
      <c r="DV75" s="258"/>
      <c r="DW75" s="258"/>
      <c r="DX75" s="258"/>
      <c r="DY75" s="258"/>
      <c r="DZ75" s="258"/>
      <c r="EA75" s="258"/>
      <c r="EB75" s="258"/>
      <c r="EC75" s="258"/>
      <c r="ED75" s="258"/>
      <c r="EE75" s="258"/>
      <c r="EF75" s="258"/>
      <c r="EG75" s="258"/>
      <c r="EH75" s="258"/>
      <c r="EI75" s="258"/>
      <c r="EJ75" s="258"/>
      <c r="EK75" s="258"/>
      <c r="EL75" s="258"/>
      <c r="EM75" s="258"/>
      <c r="EN75" s="258"/>
      <c r="EO75" s="258"/>
      <c r="EP75" s="258"/>
      <c r="EQ75" s="258"/>
      <c r="ER75" s="258"/>
      <c r="ES75" s="258"/>
      <c r="ET75" s="258"/>
      <c r="EU75" s="258"/>
      <c r="EV75" s="258"/>
      <c r="EW75" s="258"/>
      <c r="EX75" s="258"/>
      <c r="EY75" s="258"/>
      <c r="EZ75" s="258"/>
      <c r="FA75" s="258"/>
      <c r="FB75" s="258"/>
      <c r="FC75" s="258"/>
      <c r="FD75" s="258"/>
      <c r="FE75" s="258"/>
      <c r="FF75" s="258"/>
      <c r="FG75" s="258"/>
      <c r="FH75" s="258"/>
      <c r="FI75" s="258"/>
      <c r="FJ75" s="258"/>
      <c r="FK75" s="258"/>
      <c r="FL75" s="258"/>
      <c r="FM75" s="258"/>
      <c r="FN75" s="258"/>
      <c r="FO75" s="258"/>
      <c r="FP75" s="258"/>
      <c r="FQ75" s="258"/>
      <c r="FR75" s="258"/>
      <c r="FS75" s="258"/>
      <c r="FT75" s="258"/>
      <c r="FU75" s="258"/>
      <c r="FV75" s="258"/>
      <c r="FW75" s="258"/>
      <c r="FX75" s="258"/>
      <c r="FY75" s="258"/>
      <c r="FZ75" s="258"/>
      <c r="GA75" s="258"/>
      <c r="GB75" s="258"/>
      <c r="GC75" s="258"/>
      <c r="GD75" s="258"/>
      <c r="GE75" s="258"/>
      <c r="GF75" s="258"/>
      <c r="GG75" s="258"/>
      <c r="GH75" s="258"/>
      <c r="GI75" s="258"/>
      <c r="GJ75" s="258"/>
      <c r="GK75" s="258"/>
      <c r="GL75" s="258"/>
      <c r="GM75" s="258"/>
      <c r="GN75" s="258"/>
      <c r="GO75" s="258"/>
      <c r="GP75" s="258"/>
      <c r="GQ75" s="258"/>
      <c r="GR75" s="258"/>
      <c r="GS75" s="258"/>
      <c r="GT75" s="258"/>
      <c r="GU75" s="258"/>
      <c r="GV75" s="258"/>
      <c r="GW75" s="258"/>
      <c r="GX75" s="258"/>
      <c r="GY75" s="258"/>
      <c r="GZ75" s="258"/>
      <c r="HA75" s="258"/>
      <c r="HB75" s="258"/>
      <c r="HC75" s="258"/>
      <c r="HD75" s="258"/>
      <c r="HE75" s="258"/>
      <c r="HF75" s="258"/>
      <c r="HG75" s="258"/>
      <c r="HH75" s="258"/>
      <c r="HI75" s="258"/>
      <c r="HJ75" s="258"/>
      <c r="HK75" s="258"/>
      <c r="HL75" s="258"/>
      <c r="HM75" s="258"/>
      <c r="HN75" s="258"/>
      <c r="HO75" s="258"/>
      <c r="HP75" s="258"/>
      <c r="HQ75" s="258"/>
      <c r="HR75" s="258"/>
      <c r="HS75" s="258"/>
      <c r="HT75" s="258"/>
      <c r="HU75" s="258"/>
      <c r="HV75" s="258"/>
      <c r="HW75" s="258"/>
      <c r="HX75" s="258"/>
      <c r="HY75" s="258"/>
      <c r="HZ75" s="258"/>
      <c r="IA75" s="258"/>
      <c r="IB75" s="258"/>
      <c r="IC75" s="258"/>
      <c r="ID75" s="258"/>
      <c r="IE75" s="258"/>
      <c r="IF75" s="258"/>
      <c r="IG75" s="258"/>
      <c r="IH75" s="258"/>
      <c r="II75" s="258"/>
      <c r="IJ75" s="258"/>
      <c r="IK75" s="258"/>
      <c r="IL75" s="258"/>
      <c r="IM75" s="258"/>
      <c r="IN75" s="258"/>
      <c r="IO75" s="258"/>
      <c r="IP75" s="258"/>
      <c r="IQ75" s="258"/>
      <c r="IR75" s="258"/>
      <c r="IS75" s="258"/>
      <c r="IT75" s="258"/>
      <c r="IU75" s="258"/>
      <c r="IV75" s="258"/>
      <c r="IW75" s="258"/>
    </row>
    <row r="76" customFormat="false" ht="12" hidden="false" customHeight="false" outlineLevel="0" collapsed="false">
      <c r="A76" s="254" t="s">
        <v>151</v>
      </c>
      <c r="B76" s="255"/>
      <c r="C76" s="269" t="n">
        <f aca="false">C70+C73</f>
        <v>0</v>
      </c>
      <c r="D76" s="257" t="s">
        <v>46</v>
      </c>
      <c r="E76" s="258" t="s">
        <v>63</v>
      </c>
      <c r="F76" s="270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258"/>
      <c r="BU76" s="258"/>
      <c r="BV76" s="258"/>
      <c r="BW76" s="258"/>
      <c r="BX76" s="258"/>
      <c r="BY76" s="258"/>
      <c r="BZ76" s="258"/>
      <c r="CA76" s="258"/>
      <c r="CB76" s="258"/>
      <c r="CC76" s="258"/>
      <c r="CD76" s="258"/>
      <c r="CE76" s="258"/>
      <c r="CF76" s="258"/>
      <c r="CG76" s="258"/>
      <c r="CH76" s="258"/>
      <c r="CI76" s="258"/>
      <c r="CJ76" s="258"/>
      <c r="CK76" s="258"/>
      <c r="CL76" s="258"/>
      <c r="CM76" s="258"/>
      <c r="CN76" s="258"/>
      <c r="CO76" s="258"/>
      <c r="CP76" s="258"/>
      <c r="CQ76" s="258"/>
      <c r="CR76" s="258"/>
      <c r="CS76" s="258"/>
      <c r="CT76" s="258"/>
      <c r="CU76" s="258"/>
      <c r="CV76" s="258"/>
      <c r="CW76" s="258"/>
      <c r="CX76" s="258"/>
      <c r="CY76" s="258"/>
      <c r="CZ76" s="258"/>
      <c r="DA76" s="258"/>
      <c r="DB76" s="258"/>
      <c r="DC76" s="258"/>
      <c r="DD76" s="258"/>
      <c r="DE76" s="258"/>
      <c r="DF76" s="258"/>
      <c r="DG76" s="258"/>
      <c r="DH76" s="258"/>
      <c r="DI76" s="258"/>
      <c r="DJ76" s="258"/>
      <c r="DK76" s="258"/>
      <c r="DL76" s="258"/>
      <c r="DM76" s="258"/>
      <c r="DN76" s="258"/>
      <c r="DO76" s="258"/>
      <c r="DP76" s="258"/>
      <c r="DQ76" s="258"/>
      <c r="DR76" s="258"/>
      <c r="DS76" s="258"/>
      <c r="DT76" s="258"/>
      <c r="DU76" s="258"/>
      <c r="DV76" s="258"/>
      <c r="DW76" s="258"/>
      <c r="DX76" s="258"/>
      <c r="DY76" s="258"/>
      <c r="DZ76" s="258"/>
      <c r="EA76" s="258"/>
      <c r="EB76" s="258"/>
      <c r="EC76" s="258"/>
      <c r="ED76" s="258"/>
      <c r="EE76" s="258"/>
      <c r="EF76" s="258"/>
      <c r="EG76" s="258"/>
      <c r="EH76" s="258"/>
      <c r="EI76" s="258"/>
      <c r="EJ76" s="258"/>
      <c r="EK76" s="258"/>
      <c r="EL76" s="258"/>
      <c r="EM76" s="258"/>
      <c r="EN76" s="258"/>
      <c r="EO76" s="258"/>
      <c r="EP76" s="258"/>
      <c r="EQ76" s="258"/>
      <c r="ER76" s="258"/>
      <c r="ES76" s="258"/>
      <c r="ET76" s="258"/>
      <c r="EU76" s="258"/>
      <c r="EV76" s="258"/>
      <c r="EW76" s="258"/>
      <c r="EX76" s="258"/>
      <c r="EY76" s="258"/>
      <c r="EZ76" s="258"/>
      <c r="FA76" s="258"/>
      <c r="FB76" s="258"/>
      <c r="FC76" s="258"/>
      <c r="FD76" s="258"/>
      <c r="FE76" s="258"/>
      <c r="FF76" s="258"/>
      <c r="FG76" s="258"/>
      <c r="FH76" s="258"/>
      <c r="FI76" s="258"/>
      <c r="FJ76" s="258"/>
      <c r="FK76" s="258"/>
      <c r="FL76" s="258"/>
      <c r="FM76" s="258"/>
      <c r="FN76" s="258"/>
      <c r="FO76" s="258"/>
      <c r="FP76" s="258"/>
      <c r="FQ76" s="258"/>
      <c r="FR76" s="258"/>
      <c r="FS76" s="258"/>
      <c r="FT76" s="258"/>
      <c r="FU76" s="258"/>
      <c r="FV76" s="258"/>
      <c r="FW76" s="258"/>
      <c r="FX76" s="258"/>
      <c r="FY76" s="258"/>
      <c r="FZ76" s="258"/>
      <c r="GA76" s="258"/>
      <c r="GB76" s="258"/>
      <c r="GC76" s="258"/>
      <c r="GD76" s="258"/>
      <c r="GE76" s="258"/>
      <c r="GF76" s="258"/>
      <c r="GG76" s="258"/>
      <c r="GH76" s="258"/>
      <c r="GI76" s="258"/>
      <c r="GJ76" s="258"/>
      <c r="GK76" s="258"/>
      <c r="GL76" s="258"/>
      <c r="GM76" s="258"/>
      <c r="GN76" s="258"/>
      <c r="GO76" s="258"/>
      <c r="GP76" s="258"/>
      <c r="GQ76" s="258"/>
      <c r="GR76" s="258"/>
      <c r="GS76" s="258"/>
      <c r="GT76" s="258"/>
      <c r="GU76" s="258"/>
      <c r="GV76" s="258"/>
      <c r="GW76" s="258"/>
      <c r="GX76" s="258"/>
      <c r="GY76" s="258"/>
      <c r="GZ76" s="258"/>
      <c r="HA76" s="258"/>
      <c r="HB76" s="258"/>
      <c r="HC76" s="258"/>
      <c r="HD76" s="258"/>
      <c r="HE76" s="258"/>
      <c r="HF76" s="258"/>
      <c r="HG76" s="258"/>
      <c r="HH76" s="258"/>
      <c r="HI76" s="258"/>
      <c r="HJ76" s="258"/>
      <c r="HK76" s="258"/>
      <c r="HL76" s="258"/>
      <c r="HM76" s="258"/>
      <c r="HN76" s="258"/>
      <c r="HO76" s="258"/>
      <c r="HP76" s="258"/>
      <c r="HQ76" s="258"/>
      <c r="HR76" s="258"/>
      <c r="HS76" s="258"/>
      <c r="HT76" s="258"/>
      <c r="HU76" s="258"/>
      <c r="HV76" s="258"/>
      <c r="HW76" s="258"/>
      <c r="HX76" s="258"/>
      <c r="HY76" s="258"/>
      <c r="HZ76" s="258"/>
      <c r="IA76" s="258"/>
      <c r="IB76" s="258"/>
      <c r="IC76" s="258"/>
      <c r="ID76" s="258"/>
      <c r="IE76" s="258"/>
      <c r="IF76" s="258"/>
      <c r="IG76" s="258"/>
      <c r="IH76" s="258"/>
      <c r="II76" s="258"/>
      <c r="IJ76" s="258"/>
      <c r="IK76" s="258"/>
      <c r="IL76" s="258"/>
      <c r="IM76" s="258"/>
      <c r="IN76" s="258"/>
      <c r="IO76" s="258"/>
      <c r="IP76" s="258"/>
      <c r="IQ76" s="258"/>
      <c r="IR76" s="258"/>
      <c r="IS76" s="258"/>
      <c r="IT76" s="258"/>
      <c r="IU76" s="258"/>
      <c r="IV76" s="258"/>
      <c r="IW76" s="258"/>
    </row>
    <row r="77" customFormat="false" ht="12" hidden="false" customHeight="false" outlineLevel="0" collapsed="false">
      <c r="A77" s="271" t="s">
        <v>152</v>
      </c>
      <c r="B77" s="272"/>
      <c r="C77" s="273" t="n">
        <f aca="false">C71+C74</f>
        <v>0</v>
      </c>
      <c r="D77" s="274" t="s">
        <v>46</v>
      </c>
      <c r="E77" s="258" t="s">
        <v>65</v>
      </c>
      <c r="F77" s="270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8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258"/>
      <c r="BU77" s="258"/>
      <c r="BV77" s="258"/>
      <c r="BW77" s="258"/>
      <c r="BX77" s="258"/>
      <c r="BY77" s="258"/>
      <c r="BZ77" s="258"/>
      <c r="CA77" s="258"/>
      <c r="CB77" s="258"/>
      <c r="CC77" s="258"/>
      <c r="CD77" s="258"/>
      <c r="CE77" s="258"/>
      <c r="CF77" s="258"/>
      <c r="CG77" s="258"/>
      <c r="CH77" s="258"/>
      <c r="CI77" s="258"/>
      <c r="CJ77" s="258"/>
      <c r="CK77" s="258"/>
      <c r="CL77" s="258"/>
      <c r="CM77" s="258"/>
      <c r="CN77" s="258"/>
      <c r="CO77" s="258"/>
      <c r="CP77" s="258"/>
      <c r="CQ77" s="258"/>
      <c r="CR77" s="258"/>
      <c r="CS77" s="258"/>
      <c r="CT77" s="258"/>
      <c r="CU77" s="258"/>
      <c r="CV77" s="258"/>
      <c r="CW77" s="258"/>
      <c r="CX77" s="258"/>
      <c r="CY77" s="258"/>
      <c r="CZ77" s="258"/>
      <c r="DA77" s="258"/>
      <c r="DB77" s="258"/>
      <c r="DC77" s="258"/>
      <c r="DD77" s="258"/>
      <c r="DE77" s="258"/>
      <c r="DF77" s="258"/>
      <c r="DG77" s="258"/>
      <c r="DH77" s="258"/>
      <c r="DI77" s="258"/>
      <c r="DJ77" s="258"/>
      <c r="DK77" s="258"/>
      <c r="DL77" s="258"/>
      <c r="DM77" s="258"/>
      <c r="DN77" s="258"/>
      <c r="DO77" s="258"/>
      <c r="DP77" s="258"/>
      <c r="DQ77" s="258"/>
      <c r="DR77" s="258"/>
      <c r="DS77" s="258"/>
      <c r="DT77" s="258"/>
      <c r="DU77" s="258"/>
      <c r="DV77" s="258"/>
      <c r="DW77" s="258"/>
      <c r="DX77" s="258"/>
      <c r="DY77" s="258"/>
      <c r="DZ77" s="258"/>
      <c r="EA77" s="258"/>
      <c r="EB77" s="258"/>
      <c r="EC77" s="258"/>
      <c r="ED77" s="258"/>
      <c r="EE77" s="258"/>
      <c r="EF77" s="258"/>
      <c r="EG77" s="258"/>
      <c r="EH77" s="258"/>
      <c r="EI77" s="258"/>
      <c r="EJ77" s="258"/>
      <c r="EK77" s="258"/>
      <c r="EL77" s="258"/>
      <c r="EM77" s="258"/>
      <c r="EN77" s="258"/>
      <c r="EO77" s="258"/>
      <c r="EP77" s="258"/>
      <c r="EQ77" s="258"/>
      <c r="ER77" s="258"/>
      <c r="ES77" s="258"/>
      <c r="ET77" s="258"/>
      <c r="EU77" s="258"/>
      <c r="EV77" s="258"/>
      <c r="EW77" s="258"/>
      <c r="EX77" s="258"/>
      <c r="EY77" s="258"/>
      <c r="EZ77" s="258"/>
      <c r="FA77" s="258"/>
      <c r="FB77" s="258"/>
      <c r="FC77" s="258"/>
      <c r="FD77" s="258"/>
      <c r="FE77" s="258"/>
      <c r="FF77" s="258"/>
      <c r="FG77" s="258"/>
      <c r="FH77" s="258"/>
      <c r="FI77" s="258"/>
      <c r="FJ77" s="258"/>
      <c r="FK77" s="258"/>
      <c r="FL77" s="258"/>
      <c r="FM77" s="258"/>
      <c r="FN77" s="258"/>
      <c r="FO77" s="258"/>
      <c r="FP77" s="258"/>
      <c r="FQ77" s="258"/>
      <c r="FR77" s="258"/>
      <c r="FS77" s="258"/>
      <c r="FT77" s="258"/>
      <c r="FU77" s="258"/>
      <c r="FV77" s="258"/>
      <c r="FW77" s="258"/>
      <c r="FX77" s="258"/>
      <c r="FY77" s="258"/>
      <c r="FZ77" s="258"/>
      <c r="GA77" s="258"/>
      <c r="GB77" s="258"/>
      <c r="GC77" s="258"/>
      <c r="GD77" s="258"/>
      <c r="GE77" s="258"/>
      <c r="GF77" s="258"/>
      <c r="GG77" s="258"/>
      <c r="GH77" s="258"/>
      <c r="GI77" s="258"/>
      <c r="GJ77" s="258"/>
      <c r="GK77" s="258"/>
      <c r="GL77" s="258"/>
      <c r="GM77" s="258"/>
      <c r="GN77" s="258"/>
      <c r="GO77" s="258"/>
      <c r="GP77" s="258"/>
      <c r="GQ77" s="258"/>
      <c r="GR77" s="258"/>
      <c r="GS77" s="258"/>
      <c r="GT77" s="258"/>
      <c r="GU77" s="258"/>
      <c r="GV77" s="258"/>
      <c r="GW77" s="258"/>
      <c r="GX77" s="258"/>
      <c r="GY77" s="258"/>
      <c r="GZ77" s="258"/>
      <c r="HA77" s="258"/>
      <c r="HB77" s="258"/>
      <c r="HC77" s="258"/>
      <c r="HD77" s="258"/>
      <c r="HE77" s="258"/>
      <c r="HF77" s="258"/>
      <c r="HG77" s="258"/>
      <c r="HH77" s="258"/>
      <c r="HI77" s="258"/>
      <c r="HJ77" s="258"/>
      <c r="HK77" s="258"/>
      <c r="HL77" s="258"/>
      <c r="HM77" s="258"/>
      <c r="HN77" s="258"/>
      <c r="HO77" s="258"/>
      <c r="HP77" s="258"/>
      <c r="HQ77" s="258"/>
      <c r="HR77" s="258"/>
      <c r="HS77" s="258"/>
      <c r="HT77" s="258"/>
      <c r="HU77" s="258"/>
      <c r="HV77" s="258"/>
      <c r="HW77" s="258"/>
      <c r="HX77" s="258"/>
      <c r="HY77" s="258"/>
      <c r="HZ77" s="258"/>
      <c r="IA77" s="258"/>
      <c r="IB77" s="258"/>
      <c r="IC77" s="258"/>
      <c r="ID77" s="258"/>
      <c r="IE77" s="258"/>
      <c r="IF77" s="258"/>
      <c r="IG77" s="258"/>
      <c r="IH77" s="258"/>
      <c r="II77" s="258"/>
      <c r="IJ77" s="258"/>
      <c r="IK77" s="258"/>
      <c r="IL77" s="258"/>
      <c r="IM77" s="258"/>
      <c r="IN77" s="258"/>
      <c r="IO77" s="258"/>
      <c r="IP77" s="258"/>
      <c r="IQ77" s="258"/>
      <c r="IR77" s="258"/>
      <c r="IS77" s="258"/>
      <c r="IT77" s="258"/>
      <c r="IU77" s="258"/>
      <c r="IV77" s="258"/>
      <c r="IW77" s="258"/>
    </row>
    <row r="78" customFormat="false" ht="12" hidden="false" customHeight="false" outlineLevel="0" collapsed="false">
      <c r="A78" s="275" t="s">
        <v>153</v>
      </c>
      <c r="E78" s="234" t="s">
        <v>154</v>
      </c>
      <c r="F78" s="237" t="s">
        <v>68</v>
      </c>
    </row>
    <row r="79" customFormat="false" ht="12" hidden="false" customHeight="false" outlineLevel="0" collapsed="false">
      <c r="A79" s="244" t="s">
        <v>155</v>
      </c>
      <c r="B79" s="235" t="n">
        <v>32</v>
      </c>
      <c r="C79" s="245"/>
      <c r="D79" s="236" t="s">
        <v>132</v>
      </c>
      <c r="E79" s="234" t="s">
        <v>133</v>
      </c>
      <c r="F79" s="237" t="s">
        <v>134</v>
      </c>
    </row>
    <row r="80" customFormat="false" ht="12" hidden="false" customHeight="false" outlineLevel="0" collapsed="false">
      <c r="A80" s="244" t="s">
        <v>156</v>
      </c>
      <c r="B80" s="235" t="n">
        <v>33</v>
      </c>
      <c r="C80" s="245"/>
      <c r="D80" s="236" t="s">
        <v>132</v>
      </c>
      <c r="E80" s="234" t="s">
        <v>136</v>
      </c>
      <c r="F80" s="237" t="s">
        <v>157</v>
      </c>
    </row>
    <row r="81" customFormat="false" ht="12" hidden="false" customHeight="false" outlineLevel="0" collapsed="false">
      <c r="A81" s="277" t="s">
        <v>158</v>
      </c>
      <c r="B81" s="265" t="n">
        <v>34</v>
      </c>
      <c r="C81" s="245"/>
      <c r="D81" s="266" t="s">
        <v>132</v>
      </c>
      <c r="E81" s="234" t="s">
        <v>52</v>
      </c>
      <c r="F81" s="237" t="s">
        <v>53</v>
      </c>
    </row>
    <row r="82" customFormat="false" ht="12" hidden="false" customHeight="false" outlineLevel="0" collapsed="false">
      <c r="A82" s="244" t="s">
        <v>159</v>
      </c>
      <c r="B82" s="235" t="n">
        <v>35</v>
      </c>
      <c r="C82" s="285"/>
      <c r="D82" s="236" t="s">
        <v>132</v>
      </c>
      <c r="E82" s="234" t="s">
        <v>140</v>
      </c>
    </row>
    <row r="83" customFormat="false" ht="12" hidden="false" customHeight="false" outlineLevel="0" collapsed="false">
      <c r="A83" s="244" t="s">
        <v>160</v>
      </c>
      <c r="B83" s="235" t="n">
        <v>36</v>
      </c>
      <c r="C83" s="245"/>
      <c r="D83" s="236" t="s">
        <v>132</v>
      </c>
      <c r="E83" s="234" t="s">
        <v>142</v>
      </c>
    </row>
    <row r="84" customFormat="false" ht="12" hidden="false" customHeight="false" outlineLevel="0" collapsed="false">
      <c r="A84" s="277" t="s">
        <v>161</v>
      </c>
      <c r="B84" s="265" t="n">
        <v>37</v>
      </c>
      <c r="C84" s="245"/>
      <c r="D84" s="266" t="s">
        <v>132</v>
      </c>
      <c r="E84" s="234" t="s">
        <v>144</v>
      </c>
    </row>
    <row r="85" customFormat="false" ht="12" hidden="false" customHeight="false" outlineLevel="0" collapsed="false">
      <c r="A85" s="244" t="s">
        <v>162</v>
      </c>
      <c r="B85" s="235" t="n">
        <v>38</v>
      </c>
      <c r="C85" s="285"/>
      <c r="D85" s="236" t="s">
        <v>132</v>
      </c>
      <c r="E85" s="234" t="s">
        <v>146</v>
      </c>
    </row>
    <row r="86" customFormat="false" ht="12" hidden="false" customHeight="false" outlineLevel="0" collapsed="false">
      <c r="A86" s="244" t="s">
        <v>163</v>
      </c>
      <c r="B86" s="235" t="n">
        <v>39</v>
      </c>
      <c r="C86" s="245"/>
      <c r="D86" s="236" t="s">
        <v>132</v>
      </c>
      <c r="E86" s="234" t="s">
        <v>148</v>
      </c>
    </row>
    <row r="87" customFormat="false" ht="12" hidden="false" customHeight="false" outlineLevel="0" collapsed="false">
      <c r="A87" s="277" t="s">
        <v>164</v>
      </c>
      <c r="B87" s="265" t="n">
        <v>40</v>
      </c>
      <c r="C87" s="245"/>
      <c r="D87" s="266" t="s">
        <v>132</v>
      </c>
      <c r="E87" s="234" t="s">
        <v>52</v>
      </c>
    </row>
    <row r="88" customFormat="false" ht="12" hidden="false" customHeight="false" outlineLevel="0" collapsed="false">
      <c r="A88" s="254" t="s">
        <v>165</v>
      </c>
      <c r="B88" s="255"/>
      <c r="C88" s="269" t="n">
        <f aca="false">C82+C85</f>
        <v>0</v>
      </c>
      <c r="D88" s="257" t="s">
        <v>132</v>
      </c>
      <c r="E88" s="258" t="s">
        <v>166</v>
      </c>
      <c r="F88" s="270" t="s">
        <v>61</v>
      </c>
      <c r="G88" s="258"/>
      <c r="H88" s="258"/>
      <c r="I88" s="258"/>
      <c r="J88" s="258"/>
      <c r="K88" s="258"/>
      <c r="L88" s="258"/>
      <c r="M88" s="258"/>
      <c r="N88" s="258"/>
      <c r="O88" s="258"/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8"/>
      <c r="AU88" s="258"/>
      <c r="AV88" s="258"/>
      <c r="AW88" s="258"/>
      <c r="AX88" s="258"/>
      <c r="AY88" s="258"/>
      <c r="AZ88" s="258"/>
      <c r="BA88" s="258"/>
      <c r="BB88" s="258"/>
      <c r="BC88" s="258"/>
      <c r="BD88" s="258"/>
      <c r="BE88" s="258"/>
      <c r="BF88" s="258"/>
      <c r="BG88" s="258"/>
      <c r="BH88" s="258"/>
      <c r="BI88" s="258"/>
      <c r="BJ88" s="258"/>
      <c r="BK88" s="258"/>
      <c r="BL88" s="258"/>
      <c r="BM88" s="258"/>
      <c r="BN88" s="258"/>
      <c r="BO88" s="258"/>
      <c r="BP88" s="258"/>
      <c r="BQ88" s="258"/>
      <c r="BR88" s="258"/>
      <c r="BS88" s="258"/>
      <c r="BT88" s="258"/>
      <c r="BU88" s="258"/>
      <c r="BV88" s="258"/>
      <c r="BW88" s="258"/>
      <c r="BX88" s="258"/>
      <c r="BY88" s="258"/>
      <c r="BZ88" s="258"/>
      <c r="CA88" s="258"/>
      <c r="CB88" s="258"/>
      <c r="CC88" s="258"/>
      <c r="CD88" s="258"/>
      <c r="CE88" s="258"/>
      <c r="CF88" s="258"/>
      <c r="CG88" s="258"/>
      <c r="CH88" s="258"/>
      <c r="CI88" s="258"/>
      <c r="CJ88" s="258"/>
      <c r="CK88" s="258"/>
      <c r="CL88" s="258"/>
      <c r="CM88" s="258"/>
      <c r="CN88" s="258"/>
      <c r="CO88" s="258"/>
      <c r="CP88" s="258"/>
      <c r="CQ88" s="258"/>
      <c r="CR88" s="258"/>
      <c r="CS88" s="258"/>
      <c r="CT88" s="258"/>
      <c r="CU88" s="258"/>
      <c r="CV88" s="258"/>
      <c r="CW88" s="258"/>
      <c r="CX88" s="258"/>
      <c r="CY88" s="258"/>
      <c r="CZ88" s="258"/>
      <c r="DA88" s="258"/>
      <c r="DB88" s="258"/>
      <c r="DC88" s="258"/>
      <c r="DD88" s="258"/>
      <c r="DE88" s="258"/>
      <c r="DF88" s="258"/>
      <c r="DG88" s="258"/>
      <c r="DH88" s="258"/>
      <c r="DI88" s="258"/>
      <c r="DJ88" s="258"/>
      <c r="DK88" s="258"/>
      <c r="DL88" s="258"/>
      <c r="DM88" s="258"/>
      <c r="DN88" s="258"/>
      <c r="DO88" s="258"/>
      <c r="DP88" s="258"/>
      <c r="DQ88" s="258"/>
      <c r="DR88" s="258"/>
      <c r="DS88" s="258"/>
      <c r="DT88" s="258"/>
      <c r="DU88" s="258"/>
      <c r="DV88" s="258"/>
      <c r="DW88" s="258"/>
      <c r="DX88" s="258"/>
      <c r="DY88" s="258"/>
      <c r="DZ88" s="258"/>
      <c r="EA88" s="258"/>
      <c r="EB88" s="258"/>
      <c r="EC88" s="258"/>
      <c r="ED88" s="258"/>
      <c r="EE88" s="258"/>
      <c r="EF88" s="258"/>
      <c r="EG88" s="258"/>
      <c r="EH88" s="258"/>
      <c r="EI88" s="258"/>
      <c r="EJ88" s="258"/>
      <c r="EK88" s="258"/>
      <c r="EL88" s="258"/>
      <c r="EM88" s="258"/>
      <c r="EN88" s="258"/>
      <c r="EO88" s="258"/>
      <c r="EP88" s="258"/>
      <c r="EQ88" s="258"/>
      <c r="ER88" s="258"/>
      <c r="ES88" s="258"/>
      <c r="ET88" s="258"/>
      <c r="EU88" s="258"/>
      <c r="EV88" s="258"/>
      <c r="EW88" s="258"/>
      <c r="EX88" s="258"/>
      <c r="EY88" s="258"/>
      <c r="EZ88" s="258"/>
      <c r="FA88" s="258"/>
      <c r="FB88" s="258"/>
      <c r="FC88" s="258"/>
      <c r="FD88" s="258"/>
      <c r="FE88" s="258"/>
      <c r="FF88" s="258"/>
      <c r="FG88" s="258"/>
      <c r="FH88" s="258"/>
      <c r="FI88" s="258"/>
      <c r="FJ88" s="258"/>
      <c r="FK88" s="258"/>
      <c r="FL88" s="258"/>
      <c r="FM88" s="258"/>
      <c r="FN88" s="258"/>
      <c r="FO88" s="258"/>
      <c r="FP88" s="258"/>
      <c r="FQ88" s="258"/>
      <c r="FR88" s="258"/>
      <c r="FS88" s="258"/>
      <c r="FT88" s="258"/>
      <c r="FU88" s="258"/>
      <c r="FV88" s="258"/>
      <c r="FW88" s="258"/>
      <c r="FX88" s="258"/>
      <c r="FY88" s="258"/>
      <c r="FZ88" s="258"/>
      <c r="GA88" s="258"/>
      <c r="GB88" s="258"/>
      <c r="GC88" s="258"/>
      <c r="GD88" s="258"/>
      <c r="GE88" s="258"/>
      <c r="GF88" s="258"/>
      <c r="GG88" s="258"/>
      <c r="GH88" s="258"/>
      <c r="GI88" s="258"/>
      <c r="GJ88" s="258"/>
      <c r="GK88" s="258"/>
      <c r="GL88" s="258"/>
      <c r="GM88" s="258"/>
      <c r="GN88" s="258"/>
      <c r="GO88" s="258"/>
      <c r="GP88" s="258"/>
      <c r="GQ88" s="258"/>
      <c r="GR88" s="258"/>
      <c r="GS88" s="258"/>
      <c r="GT88" s="258"/>
      <c r="GU88" s="258"/>
      <c r="GV88" s="258"/>
      <c r="GW88" s="258"/>
      <c r="GX88" s="258"/>
      <c r="GY88" s="258"/>
      <c r="GZ88" s="258"/>
      <c r="HA88" s="258"/>
      <c r="HB88" s="258"/>
      <c r="HC88" s="258"/>
      <c r="HD88" s="258"/>
      <c r="HE88" s="258"/>
      <c r="HF88" s="258"/>
      <c r="HG88" s="258"/>
      <c r="HH88" s="258"/>
      <c r="HI88" s="258"/>
      <c r="HJ88" s="258"/>
      <c r="HK88" s="258"/>
      <c r="HL88" s="258"/>
      <c r="HM88" s="258"/>
      <c r="HN88" s="258"/>
      <c r="HO88" s="258"/>
      <c r="HP88" s="258"/>
      <c r="HQ88" s="258"/>
      <c r="HR88" s="258"/>
      <c r="HS88" s="258"/>
      <c r="HT88" s="258"/>
      <c r="HU88" s="258"/>
      <c r="HV88" s="258"/>
      <c r="HW88" s="258"/>
      <c r="HX88" s="258"/>
      <c r="HY88" s="258"/>
      <c r="HZ88" s="258"/>
      <c r="IA88" s="258"/>
      <c r="IB88" s="258"/>
      <c r="IC88" s="258"/>
      <c r="ID88" s="258"/>
      <c r="IE88" s="258"/>
      <c r="IF88" s="258"/>
      <c r="IG88" s="258"/>
      <c r="IH88" s="258"/>
      <c r="II88" s="258"/>
      <c r="IJ88" s="258"/>
      <c r="IK88" s="258"/>
      <c r="IL88" s="258"/>
      <c r="IM88" s="258"/>
      <c r="IN88" s="258"/>
      <c r="IO88" s="258"/>
      <c r="IP88" s="258"/>
      <c r="IQ88" s="258"/>
      <c r="IR88" s="258"/>
      <c r="IS88" s="258"/>
      <c r="IT88" s="258"/>
      <c r="IU88" s="258"/>
      <c r="IV88" s="258"/>
      <c r="IW88" s="258"/>
    </row>
    <row r="89" customFormat="false" ht="12" hidden="false" customHeight="false" outlineLevel="0" collapsed="false">
      <c r="A89" s="254" t="s">
        <v>167</v>
      </c>
      <c r="B89" s="255"/>
      <c r="C89" s="269" t="n">
        <f aca="false">C83+C86</f>
        <v>0</v>
      </c>
      <c r="D89" s="257" t="s">
        <v>132</v>
      </c>
      <c r="E89" s="258" t="s">
        <v>79</v>
      </c>
      <c r="F89" s="270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8"/>
      <c r="AO89" s="258"/>
      <c r="AP89" s="258"/>
      <c r="AQ89" s="258"/>
      <c r="AR89" s="258"/>
      <c r="AS89" s="258"/>
      <c r="AT89" s="258"/>
      <c r="AU89" s="258"/>
      <c r="AV89" s="258"/>
      <c r="AW89" s="258"/>
      <c r="AX89" s="258"/>
      <c r="AY89" s="258"/>
      <c r="AZ89" s="258"/>
      <c r="BA89" s="258"/>
      <c r="BB89" s="258"/>
      <c r="BC89" s="258"/>
      <c r="BD89" s="258"/>
      <c r="BE89" s="258"/>
      <c r="BF89" s="258"/>
      <c r="BG89" s="258"/>
      <c r="BH89" s="258"/>
      <c r="BI89" s="258"/>
      <c r="BJ89" s="258"/>
      <c r="BK89" s="258"/>
      <c r="BL89" s="258"/>
      <c r="BM89" s="258"/>
      <c r="BN89" s="258"/>
      <c r="BO89" s="258"/>
      <c r="BP89" s="258"/>
      <c r="BQ89" s="258"/>
      <c r="BR89" s="258"/>
      <c r="BS89" s="258"/>
      <c r="BT89" s="258"/>
      <c r="BU89" s="258"/>
      <c r="BV89" s="258"/>
      <c r="BW89" s="258"/>
      <c r="BX89" s="258"/>
      <c r="BY89" s="258"/>
      <c r="BZ89" s="258"/>
      <c r="CA89" s="258"/>
      <c r="CB89" s="258"/>
      <c r="CC89" s="258"/>
      <c r="CD89" s="258"/>
      <c r="CE89" s="258"/>
      <c r="CF89" s="258"/>
      <c r="CG89" s="258"/>
      <c r="CH89" s="258"/>
      <c r="CI89" s="258"/>
      <c r="CJ89" s="258"/>
      <c r="CK89" s="258"/>
      <c r="CL89" s="258"/>
      <c r="CM89" s="258"/>
      <c r="CN89" s="258"/>
      <c r="CO89" s="258"/>
      <c r="CP89" s="258"/>
      <c r="CQ89" s="258"/>
      <c r="CR89" s="258"/>
      <c r="CS89" s="258"/>
      <c r="CT89" s="258"/>
      <c r="CU89" s="258"/>
      <c r="CV89" s="258"/>
      <c r="CW89" s="258"/>
      <c r="CX89" s="258"/>
      <c r="CY89" s="258"/>
      <c r="CZ89" s="258"/>
      <c r="DA89" s="258"/>
      <c r="DB89" s="258"/>
      <c r="DC89" s="258"/>
      <c r="DD89" s="258"/>
      <c r="DE89" s="258"/>
      <c r="DF89" s="258"/>
      <c r="DG89" s="258"/>
      <c r="DH89" s="258"/>
      <c r="DI89" s="258"/>
      <c r="DJ89" s="258"/>
      <c r="DK89" s="258"/>
      <c r="DL89" s="258"/>
      <c r="DM89" s="258"/>
      <c r="DN89" s="258"/>
      <c r="DO89" s="258"/>
      <c r="DP89" s="258"/>
      <c r="DQ89" s="258"/>
      <c r="DR89" s="258"/>
      <c r="DS89" s="258"/>
      <c r="DT89" s="258"/>
      <c r="DU89" s="258"/>
      <c r="DV89" s="258"/>
      <c r="DW89" s="258"/>
      <c r="DX89" s="258"/>
      <c r="DY89" s="258"/>
      <c r="DZ89" s="258"/>
      <c r="EA89" s="258"/>
      <c r="EB89" s="258"/>
      <c r="EC89" s="258"/>
      <c r="ED89" s="258"/>
      <c r="EE89" s="258"/>
      <c r="EF89" s="258"/>
      <c r="EG89" s="258"/>
      <c r="EH89" s="258"/>
      <c r="EI89" s="258"/>
      <c r="EJ89" s="258"/>
      <c r="EK89" s="258"/>
      <c r="EL89" s="258"/>
      <c r="EM89" s="258"/>
      <c r="EN89" s="258"/>
      <c r="EO89" s="258"/>
      <c r="EP89" s="258"/>
      <c r="EQ89" s="258"/>
      <c r="ER89" s="258"/>
      <c r="ES89" s="258"/>
      <c r="ET89" s="258"/>
      <c r="EU89" s="258"/>
      <c r="EV89" s="258"/>
      <c r="EW89" s="258"/>
      <c r="EX89" s="258"/>
      <c r="EY89" s="258"/>
      <c r="EZ89" s="258"/>
      <c r="FA89" s="258"/>
      <c r="FB89" s="258"/>
      <c r="FC89" s="258"/>
      <c r="FD89" s="258"/>
      <c r="FE89" s="258"/>
      <c r="FF89" s="258"/>
      <c r="FG89" s="258"/>
      <c r="FH89" s="258"/>
      <c r="FI89" s="258"/>
      <c r="FJ89" s="258"/>
      <c r="FK89" s="258"/>
      <c r="FL89" s="258"/>
      <c r="FM89" s="258"/>
      <c r="FN89" s="258"/>
      <c r="FO89" s="258"/>
      <c r="FP89" s="258"/>
      <c r="FQ89" s="258"/>
      <c r="FR89" s="258"/>
      <c r="FS89" s="258"/>
      <c r="FT89" s="258"/>
      <c r="FU89" s="258"/>
      <c r="FV89" s="258"/>
      <c r="FW89" s="258"/>
      <c r="FX89" s="258"/>
      <c r="FY89" s="258"/>
      <c r="FZ89" s="258"/>
      <c r="GA89" s="258"/>
      <c r="GB89" s="258"/>
      <c r="GC89" s="258"/>
      <c r="GD89" s="258"/>
      <c r="GE89" s="258"/>
      <c r="GF89" s="258"/>
      <c r="GG89" s="258"/>
      <c r="GH89" s="258"/>
      <c r="GI89" s="258"/>
      <c r="GJ89" s="258"/>
      <c r="GK89" s="258"/>
      <c r="GL89" s="258"/>
      <c r="GM89" s="258"/>
      <c r="GN89" s="258"/>
      <c r="GO89" s="258"/>
      <c r="GP89" s="258"/>
      <c r="GQ89" s="258"/>
      <c r="GR89" s="258"/>
      <c r="GS89" s="258"/>
      <c r="GT89" s="258"/>
      <c r="GU89" s="258"/>
      <c r="GV89" s="258"/>
      <c r="GW89" s="258"/>
      <c r="GX89" s="258"/>
      <c r="GY89" s="258"/>
      <c r="GZ89" s="258"/>
      <c r="HA89" s="258"/>
      <c r="HB89" s="258"/>
      <c r="HC89" s="258"/>
      <c r="HD89" s="258"/>
      <c r="HE89" s="258"/>
      <c r="HF89" s="258"/>
      <c r="HG89" s="258"/>
      <c r="HH89" s="258"/>
      <c r="HI89" s="258"/>
      <c r="HJ89" s="258"/>
      <c r="HK89" s="258"/>
      <c r="HL89" s="258"/>
      <c r="HM89" s="258"/>
      <c r="HN89" s="258"/>
      <c r="HO89" s="258"/>
      <c r="HP89" s="258"/>
      <c r="HQ89" s="258"/>
      <c r="HR89" s="258"/>
      <c r="HS89" s="258"/>
      <c r="HT89" s="258"/>
      <c r="HU89" s="258"/>
      <c r="HV89" s="258"/>
      <c r="HW89" s="258"/>
      <c r="HX89" s="258"/>
      <c r="HY89" s="258"/>
      <c r="HZ89" s="258"/>
      <c r="IA89" s="258"/>
      <c r="IB89" s="258"/>
      <c r="IC89" s="258"/>
      <c r="ID89" s="258"/>
      <c r="IE89" s="258"/>
      <c r="IF89" s="258"/>
      <c r="IG89" s="258"/>
      <c r="IH89" s="258"/>
      <c r="II89" s="258"/>
      <c r="IJ89" s="258"/>
      <c r="IK89" s="258"/>
      <c r="IL89" s="258"/>
      <c r="IM89" s="258"/>
      <c r="IN89" s="258"/>
      <c r="IO89" s="258"/>
      <c r="IP89" s="258"/>
      <c r="IQ89" s="258"/>
      <c r="IR89" s="258"/>
      <c r="IS89" s="258"/>
      <c r="IT89" s="258"/>
      <c r="IU89" s="258"/>
      <c r="IV89" s="258"/>
      <c r="IW89" s="258"/>
    </row>
    <row r="90" customFormat="false" ht="12" hidden="false" customHeight="false" outlineLevel="0" collapsed="false">
      <c r="A90" s="271" t="s">
        <v>168</v>
      </c>
      <c r="B90" s="272"/>
      <c r="C90" s="273" t="n">
        <f aca="false">C84+C87</f>
        <v>0</v>
      </c>
      <c r="D90" s="274" t="s">
        <v>132</v>
      </c>
      <c r="E90" s="258" t="s">
        <v>81</v>
      </c>
      <c r="F90" s="270"/>
      <c r="G90" s="258"/>
      <c r="H90" s="258"/>
      <c r="I90" s="258"/>
      <c r="J90" s="258"/>
      <c r="K90" s="258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58"/>
      <c r="AL90" s="258"/>
      <c r="AM90" s="258"/>
      <c r="AN90" s="258"/>
      <c r="AO90" s="258"/>
      <c r="AP90" s="258"/>
      <c r="AQ90" s="258"/>
      <c r="AR90" s="258"/>
      <c r="AS90" s="258"/>
      <c r="AT90" s="258"/>
      <c r="AU90" s="258"/>
      <c r="AV90" s="258"/>
      <c r="AW90" s="258"/>
      <c r="AX90" s="258"/>
      <c r="AY90" s="258"/>
      <c r="AZ90" s="258"/>
      <c r="BA90" s="258"/>
      <c r="BB90" s="258"/>
      <c r="BC90" s="258"/>
      <c r="BD90" s="258"/>
      <c r="BE90" s="258"/>
      <c r="BF90" s="258"/>
      <c r="BG90" s="258"/>
      <c r="BH90" s="258"/>
      <c r="BI90" s="258"/>
      <c r="BJ90" s="258"/>
      <c r="BK90" s="258"/>
      <c r="BL90" s="258"/>
      <c r="BM90" s="258"/>
      <c r="BN90" s="258"/>
      <c r="BO90" s="258"/>
      <c r="BP90" s="258"/>
      <c r="BQ90" s="258"/>
      <c r="BR90" s="258"/>
      <c r="BS90" s="258"/>
      <c r="BT90" s="258"/>
      <c r="BU90" s="258"/>
      <c r="BV90" s="258"/>
      <c r="BW90" s="258"/>
      <c r="BX90" s="258"/>
      <c r="BY90" s="258"/>
      <c r="BZ90" s="258"/>
      <c r="CA90" s="258"/>
      <c r="CB90" s="258"/>
      <c r="CC90" s="258"/>
      <c r="CD90" s="258"/>
      <c r="CE90" s="258"/>
      <c r="CF90" s="258"/>
      <c r="CG90" s="258"/>
      <c r="CH90" s="258"/>
      <c r="CI90" s="258"/>
      <c r="CJ90" s="258"/>
      <c r="CK90" s="258"/>
      <c r="CL90" s="258"/>
      <c r="CM90" s="258"/>
      <c r="CN90" s="258"/>
      <c r="CO90" s="258"/>
      <c r="CP90" s="258"/>
      <c r="CQ90" s="258"/>
      <c r="CR90" s="258"/>
      <c r="CS90" s="258"/>
      <c r="CT90" s="258"/>
      <c r="CU90" s="258"/>
      <c r="CV90" s="258"/>
      <c r="CW90" s="258"/>
      <c r="CX90" s="258"/>
      <c r="CY90" s="258"/>
      <c r="CZ90" s="258"/>
      <c r="DA90" s="258"/>
      <c r="DB90" s="258"/>
      <c r="DC90" s="258"/>
      <c r="DD90" s="258"/>
      <c r="DE90" s="258"/>
      <c r="DF90" s="258"/>
      <c r="DG90" s="258"/>
      <c r="DH90" s="258"/>
      <c r="DI90" s="258"/>
      <c r="DJ90" s="258"/>
      <c r="DK90" s="258"/>
      <c r="DL90" s="258"/>
      <c r="DM90" s="258"/>
      <c r="DN90" s="258"/>
      <c r="DO90" s="258"/>
      <c r="DP90" s="258"/>
      <c r="DQ90" s="258"/>
      <c r="DR90" s="258"/>
      <c r="DS90" s="258"/>
      <c r="DT90" s="258"/>
      <c r="DU90" s="258"/>
      <c r="DV90" s="258"/>
      <c r="DW90" s="258"/>
      <c r="DX90" s="258"/>
      <c r="DY90" s="258"/>
      <c r="DZ90" s="258"/>
      <c r="EA90" s="258"/>
      <c r="EB90" s="258"/>
      <c r="EC90" s="258"/>
      <c r="ED90" s="258"/>
      <c r="EE90" s="258"/>
      <c r="EF90" s="258"/>
      <c r="EG90" s="258"/>
      <c r="EH90" s="258"/>
      <c r="EI90" s="258"/>
      <c r="EJ90" s="258"/>
      <c r="EK90" s="258"/>
      <c r="EL90" s="258"/>
      <c r="EM90" s="258"/>
      <c r="EN90" s="258"/>
      <c r="EO90" s="258"/>
      <c r="EP90" s="258"/>
      <c r="EQ90" s="258"/>
      <c r="ER90" s="258"/>
      <c r="ES90" s="258"/>
      <c r="ET90" s="258"/>
      <c r="EU90" s="258"/>
      <c r="EV90" s="258"/>
      <c r="EW90" s="258"/>
      <c r="EX90" s="258"/>
      <c r="EY90" s="258"/>
      <c r="EZ90" s="258"/>
      <c r="FA90" s="258"/>
      <c r="FB90" s="258"/>
      <c r="FC90" s="258"/>
      <c r="FD90" s="258"/>
      <c r="FE90" s="258"/>
      <c r="FF90" s="258"/>
      <c r="FG90" s="258"/>
      <c r="FH90" s="258"/>
      <c r="FI90" s="258"/>
      <c r="FJ90" s="258"/>
      <c r="FK90" s="258"/>
      <c r="FL90" s="258"/>
      <c r="FM90" s="258"/>
      <c r="FN90" s="258"/>
      <c r="FO90" s="258"/>
      <c r="FP90" s="258"/>
      <c r="FQ90" s="258"/>
      <c r="FR90" s="258"/>
      <c r="FS90" s="258"/>
      <c r="FT90" s="258"/>
      <c r="FU90" s="258"/>
      <c r="FV90" s="258"/>
      <c r="FW90" s="258"/>
      <c r="FX90" s="258"/>
      <c r="FY90" s="258"/>
      <c r="FZ90" s="258"/>
      <c r="GA90" s="258"/>
      <c r="GB90" s="258"/>
      <c r="GC90" s="258"/>
      <c r="GD90" s="258"/>
      <c r="GE90" s="258"/>
      <c r="GF90" s="258"/>
      <c r="GG90" s="258"/>
      <c r="GH90" s="258"/>
      <c r="GI90" s="258"/>
      <c r="GJ90" s="258"/>
      <c r="GK90" s="258"/>
      <c r="GL90" s="258"/>
      <c r="GM90" s="258"/>
      <c r="GN90" s="258"/>
      <c r="GO90" s="258"/>
      <c r="GP90" s="258"/>
      <c r="GQ90" s="258"/>
      <c r="GR90" s="258"/>
      <c r="GS90" s="258"/>
      <c r="GT90" s="258"/>
      <c r="GU90" s="258"/>
      <c r="GV90" s="258"/>
      <c r="GW90" s="258"/>
      <c r="GX90" s="258"/>
      <c r="GY90" s="258"/>
      <c r="GZ90" s="258"/>
      <c r="HA90" s="258"/>
      <c r="HB90" s="258"/>
      <c r="HC90" s="258"/>
      <c r="HD90" s="258"/>
      <c r="HE90" s="258"/>
      <c r="HF90" s="258"/>
      <c r="HG90" s="258"/>
      <c r="HH90" s="258"/>
      <c r="HI90" s="258"/>
      <c r="HJ90" s="258"/>
      <c r="HK90" s="258"/>
      <c r="HL90" s="258"/>
      <c r="HM90" s="258"/>
      <c r="HN90" s="258"/>
      <c r="HO90" s="258"/>
      <c r="HP90" s="258"/>
      <c r="HQ90" s="258"/>
      <c r="HR90" s="258"/>
      <c r="HS90" s="258"/>
      <c r="HT90" s="258"/>
      <c r="HU90" s="258"/>
      <c r="HV90" s="258"/>
      <c r="HW90" s="258"/>
      <c r="HX90" s="258"/>
      <c r="HY90" s="258"/>
      <c r="HZ90" s="258"/>
      <c r="IA90" s="258"/>
      <c r="IB90" s="258"/>
      <c r="IC90" s="258"/>
      <c r="ID90" s="258"/>
      <c r="IE90" s="258"/>
      <c r="IF90" s="258"/>
      <c r="IG90" s="258"/>
      <c r="IH90" s="258"/>
      <c r="II90" s="258"/>
      <c r="IJ90" s="258"/>
      <c r="IK90" s="258"/>
      <c r="IL90" s="258"/>
      <c r="IM90" s="258"/>
      <c r="IN90" s="258"/>
      <c r="IO90" s="258"/>
      <c r="IP90" s="258"/>
      <c r="IQ90" s="258"/>
      <c r="IR90" s="258"/>
      <c r="IS90" s="258"/>
      <c r="IT90" s="258"/>
      <c r="IU90" s="258"/>
      <c r="IV90" s="258"/>
      <c r="IW90" s="258"/>
    </row>
    <row r="91" customFormat="false" ht="12" hidden="false" customHeight="false" outlineLevel="0" collapsed="false">
      <c r="A91" s="275" t="s">
        <v>169</v>
      </c>
      <c r="B91" s="260"/>
      <c r="C91" s="278"/>
    </row>
    <row r="92" customFormat="false" ht="12" hidden="false" customHeight="false" outlineLevel="0" collapsed="false">
      <c r="A92" s="254" t="s">
        <v>170</v>
      </c>
      <c r="B92" s="255"/>
      <c r="C92" s="269" t="n">
        <f aca="false">C75+C88</f>
        <v>0</v>
      </c>
      <c r="D92" s="257" t="s">
        <v>132</v>
      </c>
      <c r="E92" s="258" t="s">
        <v>171</v>
      </c>
      <c r="F92" s="270" t="s">
        <v>61</v>
      </c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8"/>
      <c r="AZ92" s="258"/>
      <c r="BA92" s="258"/>
      <c r="BB92" s="258"/>
      <c r="BC92" s="258"/>
      <c r="BD92" s="258"/>
      <c r="BE92" s="258"/>
      <c r="BF92" s="258"/>
      <c r="BG92" s="258"/>
      <c r="BH92" s="258"/>
      <c r="BI92" s="258"/>
      <c r="BJ92" s="258"/>
      <c r="BK92" s="258"/>
      <c r="BL92" s="258"/>
      <c r="BM92" s="258"/>
      <c r="BN92" s="258"/>
      <c r="BO92" s="258"/>
      <c r="BP92" s="258"/>
      <c r="BQ92" s="258"/>
      <c r="BR92" s="258"/>
      <c r="BS92" s="258"/>
      <c r="BT92" s="258"/>
      <c r="BU92" s="258"/>
      <c r="BV92" s="258"/>
      <c r="BW92" s="258"/>
      <c r="BX92" s="258"/>
      <c r="BY92" s="258"/>
      <c r="BZ92" s="258"/>
      <c r="CA92" s="258"/>
      <c r="CB92" s="258"/>
      <c r="CC92" s="258"/>
      <c r="CD92" s="258"/>
      <c r="CE92" s="258"/>
      <c r="CF92" s="258"/>
      <c r="CG92" s="258"/>
      <c r="CH92" s="258"/>
      <c r="CI92" s="258"/>
      <c r="CJ92" s="258"/>
      <c r="CK92" s="258"/>
      <c r="CL92" s="258"/>
      <c r="CM92" s="258"/>
      <c r="CN92" s="258"/>
      <c r="CO92" s="258"/>
      <c r="CP92" s="258"/>
      <c r="CQ92" s="258"/>
      <c r="CR92" s="258"/>
      <c r="CS92" s="258"/>
      <c r="CT92" s="258"/>
      <c r="CU92" s="258"/>
      <c r="CV92" s="258"/>
      <c r="CW92" s="258"/>
      <c r="CX92" s="258"/>
      <c r="CY92" s="258"/>
      <c r="CZ92" s="258"/>
      <c r="DA92" s="258"/>
      <c r="DB92" s="258"/>
      <c r="DC92" s="258"/>
      <c r="DD92" s="258"/>
      <c r="DE92" s="258"/>
      <c r="DF92" s="258"/>
      <c r="DG92" s="258"/>
      <c r="DH92" s="258"/>
      <c r="DI92" s="258"/>
      <c r="DJ92" s="258"/>
      <c r="DK92" s="258"/>
      <c r="DL92" s="258"/>
      <c r="DM92" s="258"/>
      <c r="DN92" s="258"/>
      <c r="DO92" s="258"/>
      <c r="DP92" s="258"/>
      <c r="DQ92" s="258"/>
      <c r="DR92" s="258"/>
      <c r="DS92" s="258"/>
      <c r="DT92" s="258"/>
      <c r="DU92" s="258"/>
      <c r="DV92" s="258"/>
      <c r="DW92" s="258"/>
      <c r="DX92" s="258"/>
      <c r="DY92" s="258"/>
      <c r="DZ92" s="258"/>
      <c r="EA92" s="258"/>
      <c r="EB92" s="258"/>
      <c r="EC92" s="258"/>
      <c r="ED92" s="258"/>
      <c r="EE92" s="258"/>
      <c r="EF92" s="258"/>
      <c r="EG92" s="258"/>
      <c r="EH92" s="258"/>
      <c r="EI92" s="258"/>
      <c r="EJ92" s="258"/>
      <c r="EK92" s="258"/>
      <c r="EL92" s="258"/>
      <c r="EM92" s="258"/>
      <c r="EN92" s="258"/>
      <c r="EO92" s="258"/>
      <c r="EP92" s="258"/>
      <c r="EQ92" s="258"/>
      <c r="ER92" s="258"/>
      <c r="ES92" s="258"/>
      <c r="ET92" s="258"/>
      <c r="EU92" s="258"/>
      <c r="EV92" s="258"/>
      <c r="EW92" s="258"/>
      <c r="EX92" s="258"/>
      <c r="EY92" s="258"/>
      <c r="EZ92" s="258"/>
      <c r="FA92" s="258"/>
      <c r="FB92" s="258"/>
      <c r="FC92" s="258"/>
      <c r="FD92" s="258"/>
      <c r="FE92" s="258"/>
      <c r="FF92" s="258"/>
      <c r="FG92" s="258"/>
      <c r="FH92" s="258"/>
      <c r="FI92" s="258"/>
      <c r="FJ92" s="258"/>
      <c r="FK92" s="258"/>
      <c r="FL92" s="258"/>
      <c r="FM92" s="258"/>
      <c r="FN92" s="258"/>
      <c r="FO92" s="258"/>
      <c r="FP92" s="258"/>
      <c r="FQ92" s="258"/>
      <c r="FR92" s="258"/>
      <c r="FS92" s="258"/>
      <c r="FT92" s="258"/>
      <c r="FU92" s="258"/>
      <c r="FV92" s="258"/>
      <c r="FW92" s="258"/>
      <c r="FX92" s="258"/>
      <c r="FY92" s="258"/>
      <c r="FZ92" s="258"/>
      <c r="GA92" s="258"/>
      <c r="GB92" s="258"/>
      <c r="GC92" s="258"/>
      <c r="GD92" s="258"/>
      <c r="GE92" s="258"/>
      <c r="GF92" s="258"/>
      <c r="GG92" s="258"/>
      <c r="GH92" s="258"/>
      <c r="GI92" s="258"/>
      <c r="GJ92" s="258"/>
      <c r="GK92" s="258"/>
      <c r="GL92" s="258"/>
      <c r="GM92" s="258"/>
      <c r="GN92" s="258"/>
      <c r="GO92" s="258"/>
      <c r="GP92" s="258"/>
      <c r="GQ92" s="258"/>
      <c r="GR92" s="258"/>
      <c r="GS92" s="258"/>
      <c r="GT92" s="258"/>
      <c r="GU92" s="258"/>
      <c r="GV92" s="258"/>
      <c r="GW92" s="258"/>
      <c r="GX92" s="258"/>
      <c r="GY92" s="258"/>
      <c r="GZ92" s="258"/>
      <c r="HA92" s="258"/>
      <c r="HB92" s="258"/>
      <c r="HC92" s="258"/>
      <c r="HD92" s="258"/>
      <c r="HE92" s="258"/>
      <c r="HF92" s="258"/>
      <c r="HG92" s="258"/>
      <c r="HH92" s="258"/>
      <c r="HI92" s="258"/>
      <c r="HJ92" s="258"/>
      <c r="HK92" s="258"/>
      <c r="HL92" s="258"/>
      <c r="HM92" s="258"/>
      <c r="HN92" s="258"/>
      <c r="HO92" s="258"/>
      <c r="HP92" s="258"/>
      <c r="HQ92" s="258"/>
      <c r="HR92" s="258"/>
      <c r="HS92" s="258"/>
      <c r="HT92" s="258"/>
      <c r="HU92" s="258"/>
      <c r="HV92" s="258"/>
      <c r="HW92" s="258"/>
      <c r="HX92" s="258"/>
      <c r="HY92" s="258"/>
      <c r="HZ92" s="258"/>
      <c r="IA92" s="258"/>
      <c r="IB92" s="258"/>
      <c r="IC92" s="258"/>
      <c r="ID92" s="258"/>
      <c r="IE92" s="258"/>
      <c r="IF92" s="258"/>
      <c r="IG92" s="258"/>
      <c r="IH92" s="258"/>
      <c r="II92" s="258"/>
      <c r="IJ92" s="258"/>
      <c r="IK92" s="258"/>
      <c r="IL92" s="258"/>
      <c r="IM92" s="258"/>
      <c r="IN92" s="258"/>
      <c r="IO92" s="258"/>
      <c r="IP92" s="258"/>
      <c r="IQ92" s="258"/>
      <c r="IR92" s="258"/>
      <c r="IS92" s="258"/>
      <c r="IT92" s="258"/>
      <c r="IU92" s="258"/>
      <c r="IV92" s="258"/>
      <c r="IW92" s="258"/>
    </row>
    <row r="93" customFormat="false" ht="12" hidden="false" customHeight="false" outlineLevel="0" collapsed="false">
      <c r="A93" s="254" t="s">
        <v>172</v>
      </c>
      <c r="B93" s="255"/>
      <c r="C93" s="269" t="n">
        <f aca="false">C76+C89</f>
        <v>0</v>
      </c>
      <c r="D93" s="257" t="s">
        <v>132</v>
      </c>
      <c r="E93" s="258" t="s">
        <v>86</v>
      </c>
      <c r="F93" s="270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258"/>
      <c r="AY93" s="258"/>
      <c r="AZ93" s="258"/>
      <c r="BA93" s="258"/>
      <c r="BB93" s="258"/>
      <c r="BC93" s="258"/>
      <c r="BD93" s="258"/>
      <c r="BE93" s="258"/>
      <c r="BF93" s="258"/>
      <c r="BG93" s="258"/>
      <c r="BH93" s="258"/>
      <c r="BI93" s="258"/>
      <c r="BJ93" s="258"/>
      <c r="BK93" s="258"/>
      <c r="BL93" s="258"/>
      <c r="BM93" s="258"/>
      <c r="BN93" s="258"/>
      <c r="BO93" s="258"/>
      <c r="BP93" s="258"/>
      <c r="BQ93" s="258"/>
      <c r="BR93" s="258"/>
      <c r="BS93" s="258"/>
      <c r="BT93" s="258"/>
      <c r="BU93" s="258"/>
      <c r="BV93" s="258"/>
      <c r="BW93" s="258"/>
      <c r="BX93" s="258"/>
      <c r="BY93" s="258"/>
      <c r="BZ93" s="258"/>
      <c r="CA93" s="258"/>
      <c r="CB93" s="258"/>
      <c r="CC93" s="258"/>
      <c r="CD93" s="258"/>
      <c r="CE93" s="258"/>
      <c r="CF93" s="258"/>
      <c r="CG93" s="258"/>
      <c r="CH93" s="258"/>
      <c r="CI93" s="258"/>
      <c r="CJ93" s="258"/>
      <c r="CK93" s="258"/>
      <c r="CL93" s="258"/>
      <c r="CM93" s="258"/>
      <c r="CN93" s="258"/>
      <c r="CO93" s="258"/>
      <c r="CP93" s="258"/>
      <c r="CQ93" s="258"/>
      <c r="CR93" s="258"/>
      <c r="CS93" s="258"/>
      <c r="CT93" s="258"/>
      <c r="CU93" s="258"/>
      <c r="CV93" s="258"/>
      <c r="CW93" s="258"/>
      <c r="CX93" s="258"/>
      <c r="CY93" s="258"/>
      <c r="CZ93" s="258"/>
      <c r="DA93" s="258"/>
      <c r="DB93" s="258"/>
      <c r="DC93" s="258"/>
      <c r="DD93" s="258"/>
      <c r="DE93" s="258"/>
      <c r="DF93" s="258"/>
      <c r="DG93" s="258"/>
      <c r="DH93" s="258"/>
      <c r="DI93" s="258"/>
      <c r="DJ93" s="258"/>
      <c r="DK93" s="258"/>
      <c r="DL93" s="258"/>
      <c r="DM93" s="258"/>
      <c r="DN93" s="258"/>
      <c r="DO93" s="258"/>
      <c r="DP93" s="258"/>
      <c r="DQ93" s="258"/>
      <c r="DR93" s="258"/>
      <c r="DS93" s="258"/>
      <c r="DT93" s="258"/>
      <c r="DU93" s="258"/>
      <c r="DV93" s="258"/>
      <c r="DW93" s="258"/>
      <c r="DX93" s="258"/>
      <c r="DY93" s="258"/>
      <c r="DZ93" s="258"/>
      <c r="EA93" s="258"/>
      <c r="EB93" s="258"/>
      <c r="EC93" s="258"/>
      <c r="ED93" s="258"/>
      <c r="EE93" s="258"/>
      <c r="EF93" s="258"/>
      <c r="EG93" s="258"/>
      <c r="EH93" s="258"/>
      <c r="EI93" s="258"/>
      <c r="EJ93" s="258"/>
      <c r="EK93" s="258"/>
      <c r="EL93" s="258"/>
      <c r="EM93" s="258"/>
      <c r="EN93" s="258"/>
      <c r="EO93" s="258"/>
      <c r="EP93" s="258"/>
      <c r="EQ93" s="258"/>
      <c r="ER93" s="258"/>
      <c r="ES93" s="258"/>
      <c r="ET93" s="258"/>
      <c r="EU93" s="258"/>
      <c r="EV93" s="258"/>
      <c r="EW93" s="258"/>
      <c r="EX93" s="258"/>
      <c r="EY93" s="258"/>
      <c r="EZ93" s="258"/>
      <c r="FA93" s="258"/>
      <c r="FB93" s="258"/>
      <c r="FC93" s="258"/>
      <c r="FD93" s="258"/>
      <c r="FE93" s="258"/>
      <c r="FF93" s="258"/>
      <c r="FG93" s="258"/>
      <c r="FH93" s="258"/>
      <c r="FI93" s="258"/>
      <c r="FJ93" s="258"/>
      <c r="FK93" s="258"/>
      <c r="FL93" s="258"/>
      <c r="FM93" s="258"/>
      <c r="FN93" s="258"/>
      <c r="FO93" s="258"/>
      <c r="FP93" s="258"/>
      <c r="FQ93" s="258"/>
      <c r="FR93" s="258"/>
      <c r="FS93" s="258"/>
      <c r="FT93" s="258"/>
      <c r="FU93" s="258"/>
      <c r="FV93" s="258"/>
      <c r="FW93" s="258"/>
      <c r="FX93" s="258"/>
      <c r="FY93" s="258"/>
      <c r="FZ93" s="258"/>
      <c r="GA93" s="258"/>
      <c r="GB93" s="258"/>
      <c r="GC93" s="258"/>
      <c r="GD93" s="258"/>
      <c r="GE93" s="258"/>
      <c r="GF93" s="258"/>
      <c r="GG93" s="258"/>
      <c r="GH93" s="258"/>
      <c r="GI93" s="258"/>
      <c r="GJ93" s="258"/>
      <c r="GK93" s="258"/>
      <c r="GL93" s="258"/>
      <c r="GM93" s="258"/>
      <c r="GN93" s="258"/>
      <c r="GO93" s="258"/>
      <c r="GP93" s="258"/>
      <c r="GQ93" s="258"/>
      <c r="GR93" s="258"/>
      <c r="GS93" s="258"/>
      <c r="GT93" s="258"/>
      <c r="GU93" s="258"/>
      <c r="GV93" s="258"/>
      <c r="GW93" s="258"/>
      <c r="GX93" s="258"/>
      <c r="GY93" s="258"/>
      <c r="GZ93" s="258"/>
      <c r="HA93" s="258"/>
      <c r="HB93" s="258"/>
      <c r="HC93" s="258"/>
      <c r="HD93" s="258"/>
      <c r="HE93" s="258"/>
      <c r="HF93" s="258"/>
      <c r="HG93" s="258"/>
      <c r="HH93" s="258"/>
      <c r="HI93" s="258"/>
      <c r="HJ93" s="258"/>
      <c r="HK93" s="258"/>
      <c r="HL93" s="258"/>
      <c r="HM93" s="258"/>
      <c r="HN93" s="258"/>
      <c r="HO93" s="258"/>
      <c r="HP93" s="258"/>
      <c r="HQ93" s="258"/>
      <c r="HR93" s="258"/>
      <c r="HS93" s="258"/>
      <c r="HT93" s="258"/>
      <c r="HU93" s="258"/>
      <c r="HV93" s="258"/>
      <c r="HW93" s="258"/>
      <c r="HX93" s="258"/>
      <c r="HY93" s="258"/>
      <c r="HZ93" s="258"/>
      <c r="IA93" s="258"/>
      <c r="IB93" s="258"/>
      <c r="IC93" s="258"/>
      <c r="ID93" s="258"/>
      <c r="IE93" s="258"/>
      <c r="IF93" s="258"/>
      <c r="IG93" s="258"/>
      <c r="IH93" s="258"/>
      <c r="II93" s="258"/>
      <c r="IJ93" s="258"/>
      <c r="IK93" s="258"/>
      <c r="IL93" s="258"/>
      <c r="IM93" s="258"/>
      <c r="IN93" s="258"/>
      <c r="IO93" s="258"/>
      <c r="IP93" s="258"/>
      <c r="IQ93" s="258"/>
      <c r="IR93" s="258"/>
      <c r="IS93" s="258"/>
      <c r="IT93" s="258"/>
      <c r="IU93" s="258"/>
      <c r="IV93" s="258"/>
      <c r="IW93" s="258"/>
    </row>
    <row r="94" customFormat="false" ht="12" hidden="false" customHeight="false" outlineLevel="0" collapsed="false">
      <c r="A94" s="271" t="s">
        <v>173</v>
      </c>
      <c r="B94" s="272"/>
      <c r="C94" s="273" t="n">
        <f aca="false">C77+C90</f>
        <v>0</v>
      </c>
      <c r="D94" s="274" t="s">
        <v>132</v>
      </c>
      <c r="E94" s="258" t="s">
        <v>174</v>
      </c>
      <c r="F94" s="270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8"/>
      <c r="AK94" s="258"/>
      <c r="AL94" s="258"/>
      <c r="AM94" s="258"/>
      <c r="AN94" s="258"/>
      <c r="AO94" s="258"/>
      <c r="AP94" s="258"/>
      <c r="AQ94" s="258"/>
      <c r="AR94" s="258"/>
      <c r="AS94" s="258"/>
      <c r="AT94" s="258"/>
      <c r="AU94" s="258"/>
      <c r="AV94" s="258"/>
      <c r="AW94" s="258"/>
      <c r="AX94" s="258"/>
      <c r="AY94" s="258"/>
      <c r="AZ94" s="258"/>
      <c r="BA94" s="258"/>
      <c r="BB94" s="258"/>
      <c r="BC94" s="258"/>
      <c r="BD94" s="258"/>
      <c r="BE94" s="258"/>
      <c r="BF94" s="258"/>
      <c r="BG94" s="258"/>
      <c r="BH94" s="258"/>
      <c r="BI94" s="258"/>
      <c r="BJ94" s="258"/>
      <c r="BK94" s="258"/>
      <c r="BL94" s="258"/>
      <c r="BM94" s="258"/>
      <c r="BN94" s="258"/>
      <c r="BO94" s="258"/>
      <c r="BP94" s="258"/>
      <c r="BQ94" s="258"/>
      <c r="BR94" s="258"/>
      <c r="BS94" s="258"/>
      <c r="BT94" s="258"/>
      <c r="BU94" s="258"/>
      <c r="BV94" s="258"/>
      <c r="BW94" s="258"/>
      <c r="BX94" s="258"/>
      <c r="BY94" s="258"/>
      <c r="BZ94" s="258"/>
      <c r="CA94" s="258"/>
      <c r="CB94" s="258"/>
      <c r="CC94" s="258"/>
      <c r="CD94" s="258"/>
      <c r="CE94" s="258"/>
      <c r="CF94" s="258"/>
      <c r="CG94" s="258"/>
      <c r="CH94" s="258"/>
      <c r="CI94" s="258"/>
      <c r="CJ94" s="258"/>
      <c r="CK94" s="258"/>
      <c r="CL94" s="258"/>
      <c r="CM94" s="258"/>
      <c r="CN94" s="258"/>
      <c r="CO94" s="258"/>
      <c r="CP94" s="258"/>
      <c r="CQ94" s="258"/>
      <c r="CR94" s="258"/>
      <c r="CS94" s="258"/>
      <c r="CT94" s="258"/>
      <c r="CU94" s="258"/>
      <c r="CV94" s="258"/>
      <c r="CW94" s="258"/>
      <c r="CX94" s="258"/>
      <c r="CY94" s="258"/>
      <c r="CZ94" s="258"/>
      <c r="DA94" s="258"/>
      <c r="DB94" s="258"/>
      <c r="DC94" s="258"/>
      <c r="DD94" s="258"/>
      <c r="DE94" s="258"/>
      <c r="DF94" s="258"/>
      <c r="DG94" s="258"/>
      <c r="DH94" s="258"/>
      <c r="DI94" s="258"/>
      <c r="DJ94" s="258"/>
      <c r="DK94" s="258"/>
      <c r="DL94" s="258"/>
      <c r="DM94" s="258"/>
      <c r="DN94" s="258"/>
      <c r="DO94" s="258"/>
      <c r="DP94" s="258"/>
      <c r="DQ94" s="258"/>
      <c r="DR94" s="258"/>
      <c r="DS94" s="258"/>
      <c r="DT94" s="258"/>
      <c r="DU94" s="258"/>
      <c r="DV94" s="258"/>
      <c r="DW94" s="258"/>
      <c r="DX94" s="258"/>
      <c r="DY94" s="258"/>
      <c r="DZ94" s="258"/>
      <c r="EA94" s="258"/>
      <c r="EB94" s="258"/>
      <c r="EC94" s="258"/>
      <c r="ED94" s="258"/>
      <c r="EE94" s="258"/>
      <c r="EF94" s="258"/>
      <c r="EG94" s="258"/>
      <c r="EH94" s="258"/>
      <c r="EI94" s="258"/>
      <c r="EJ94" s="258"/>
      <c r="EK94" s="258"/>
      <c r="EL94" s="258"/>
      <c r="EM94" s="258"/>
      <c r="EN94" s="258"/>
      <c r="EO94" s="258"/>
      <c r="EP94" s="258"/>
      <c r="EQ94" s="258"/>
      <c r="ER94" s="258"/>
      <c r="ES94" s="258"/>
      <c r="ET94" s="258"/>
      <c r="EU94" s="258"/>
      <c r="EV94" s="258"/>
      <c r="EW94" s="258"/>
      <c r="EX94" s="258"/>
      <c r="EY94" s="258"/>
      <c r="EZ94" s="258"/>
      <c r="FA94" s="258"/>
      <c r="FB94" s="258"/>
      <c r="FC94" s="258"/>
      <c r="FD94" s="258"/>
      <c r="FE94" s="258"/>
      <c r="FF94" s="258"/>
      <c r="FG94" s="258"/>
      <c r="FH94" s="258"/>
      <c r="FI94" s="258"/>
      <c r="FJ94" s="258"/>
      <c r="FK94" s="258"/>
      <c r="FL94" s="258"/>
      <c r="FM94" s="258"/>
      <c r="FN94" s="258"/>
      <c r="FO94" s="258"/>
      <c r="FP94" s="258"/>
      <c r="FQ94" s="258"/>
      <c r="FR94" s="258"/>
      <c r="FS94" s="258"/>
      <c r="FT94" s="258"/>
      <c r="FU94" s="258"/>
      <c r="FV94" s="258"/>
      <c r="FW94" s="258"/>
      <c r="FX94" s="258"/>
      <c r="FY94" s="258"/>
      <c r="FZ94" s="258"/>
      <c r="GA94" s="258"/>
      <c r="GB94" s="258"/>
      <c r="GC94" s="258"/>
      <c r="GD94" s="258"/>
      <c r="GE94" s="258"/>
      <c r="GF94" s="258"/>
      <c r="GG94" s="258"/>
      <c r="GH94" s="258"/>
      <c r="GI94" s="258"/>
      <c r="GJ94" s="258"/>
      <c r="GK94" s="258"/>
      <c r="GL94" s="258"/>
      <c r="GM94" s="258"/>
      <c r="GN94" s="258"/>
      <c r="GO94" s="258"/>
      <c r="GP94" s="258"/>
      <c r="GQ94" s="258"/>
      <c r="GR94" s="258"/>
      <c r="GS94" s="258"/>
      <c r="GT94" s="258"/>
      <c r="GU94" s="258"/>
      <c r="GV94" s="258"/>
      <c r="GW94" s="258"/>
      <c r="GX94" s="258"/>
      <c r="GY94" s="258"/>
      <c r="GZ94" s="258"/>
      <c r="HA94" s="258"/>
      <c r="HB94" s="258"/>
      <c r="HC94" s="258"/>
      <c r="HD94" s="258"/>
      <c r="HE94" s="258"/>
      <c r="HF94" s="258"/>
      <c r="HG94" s="258"/>
      <c r="HH94" s="258"/>
      <c r="HI94" s="258"/>
      <c r="HJ94" s="258"/>
      <c r="HK94" s="258"/>
      <c r="HL94" s="258"/>
      <c r="HM94" s="258"/>
      <c r="HN94" s="258"/>
      <c r="HO94" s="258"/>
      <c r="HP94" s="258"/>
      <c r="HQ94" s="258"/>
      <c r="HR94" s="258"/>
      <c r="HS94" s="258"/>
      <c r="HT94" s="258"/>
      <c r="HU94" s="258"/>
      <c r="HV94" s="258"/>
      <c r="HW94" s="258"/>
      <c r="HX94" s="258"/>
      <c r="HY94" s="258"/>
      <c r="HZ94" s="258"/>
      <c r="IA94" s="258"/>
      <c r="IB94" s="258"/>
      <c r="IC94" s="258"/>
      <c r="ID94" s="258"/>
      <c r="IE94" s="258"/>
      <c r="IF94" s="258"/>
      <c r="IG94" s="258"/>
      <c r="IH94" s="258"/>
      <c r="II94" s="258"/>
      <c r="IJ94" s="258"/>
      <c r="IK94" s="258"/>
      <c r="IL94" s="258"/>
      <c r="IM94" s="258"/>
      <c r="IN94" s="258"/>
      <c r="IO94" s="258"/>
      <c r="IP94" s="258"/>
      <c r="IQ94" s="258"/>
      <c r="IR94" s="258"/>
      <c r="IS94" s="258"/>
      <c r="IT94" s="258"/>
      <c r="IU94" s="258"/>
      <c r="IV94" s="258"/>
      <c r="IW94" s="258"/>
    </row>
    <row r="95" customFormat="false" ht="12" hidden="false" customHeight="false" outlineLevel="0" collapsed="false">
      <c r="A95" s="286" t="s">
        <v>175</v>
      </c>
      <c r="B95" s="280"/>
      <c r="C95" s="278"/>
      <c r="D95" s="281"/>
      <c r="E95" s="234" t="s">
        <v>176</v>
      </c>
      <c r="F95" s="237" t="s">
        <v>177</v>
      </c>
    </row>
    <row r="96" customFormat="false" ht="12" hidden="false" customHeight="false" outlineLevel="0" collapsed="false">
      <c r="A96" s="287" t="s">
        <v>178</v>
      </c>
      <c r="B96" s="280" t="n">
        <v>41</v>
      </c>
      <c r="C96" s="263"/>
      <c r="D96" s="281" t="s">
        <v>132</v>
      </c>
      <c r="E96" s="279" t="s">
        <v>179</v>
      </c>
    </row>
    <row r="97" customFormat="false" ht="12" hidden="false" customHeight="false" outlineLevel="0" collapsed="false">
      <c r="A97" s="287" t="s">
        <v>180</v>
      </c>
      <c r="B97" s="280" t="n">
        <v>42</v>
      </c>
      <c r="C97" s="263"/>
      <c r="D97" s="281" t="s">
        <v>132</v>
      </c>
      <c r="E97" s="279" t="s">
        <v>181</v>
      </c>
    </row>
    <row r="98" customFormat="false" ht="12" hidden="false" customHeight="false" outlineLevel="0" collapsed="false">
      <c r="A98" s="287" t="s">
        <v>182</v>
      </c>
      <c r="B98" s="280" t="n">
        <v>43</v>
      </c>
      <c r="C98" s="263"/>
      <c r="D98" s="281" t="s">
        <v>132</v>
      </c>
      <c r="E98" s="279" t="s">
        <v>183</v>
      </c>
    </row>
    <row r="99" customFormat="false" ht="12" hidden="false" customHeight="false" outlineLevel="0" collapsed="false">
      <c r="A99" s="287" t="s">
        <v>184</v>
      </c>
      <c r="B99" s="280" t="n">
        <v>44</v>
      </c>
      <c r="C99" s="263"/>
      <c r="D99" s="281" t="s">
        <v>132</v>
      </c>
      <c r="E99" s="279" t="s">
        <v>185</v>
      </c>
    </row>
    <row r="100" customFormat="false" ht="12" hidden="false" customHeight="false" outlineLevel="0" collapsed="false">
      <c r="A100" s="287" t="s">
        <v>186</v>
      </c>
      <c r="B100" s="280" t="n">
        <v>45</v>
      </c>
      <c r="C100" s="263"/>
      <c r="D100" s="281" t="s">
        <v>132</v>
      </c>
      <c r="E100" s="279" t="s">
        <v>187</v>
      </c>
    </row>
    <row r="101" customFormat="false" ht="12" hidden="false" customHeight="false" outlineLevel="0" collapsed="false">
      <c r="A101" s="287" t="s">
        <v>188</v>
      </c>
      <c r="B101" s="280" t="n">
        <v>46</v>
      </c>
      <c r="C101" s="263"/>
      <c r="D101" s="281" t="s">
        <v>132</v>
      </c>
      <c r="E101" s="279" t="s">
        <v>189</v>
      </c>
    </row>
    <row r="102" customFormat="false" ht="12" hidden="false" customHeight="false" outlineLevel="0" collapsed="false">
      <c r="A102" s="287" t="s">
        <v>190</v>
      </c>
      <c r="B102" s="280" t="n">
        <v>47</v>
      </c>
      <c r="C102" s="263"/>
      <c r="D102" s="281" t="s">
        <v>132</v>
      </c>
      <c r="E102" s="279" t="s">
        <v>191</v>
      </c>
    </row>
    <row r="103" customFormat="false" ht="12" hidden="false" customHeight="false" outlineLevel="0" collapsed="false">
      <c r="A103" s="287" t="s">
        <v>192</v>
      </c>
      <c r="B103" s="280" t="n">
        <v>48</v>
      </c>
      <c r="C103" s="263"/>
      <c r="D103" s="281" t="s">
        <v>132</v>
      </c>
      <c r="E103" s="279" t="s">
        <v>193</v>
      </c>
    </row>
    <row r="104" customFormat="false" ht="12" hidden="false" customHeight="false" outlineLevel="0" collapsed="false">
      <c r="A104" s="287" t="s">
        <v>194</v>
      </c>
      <c r="B104" s="280" t="n">
        <v>49</v>
      </c>
      <c r="C104" s="263"/>
      <c r="D104" s="281" t="s">
        <v>132</v>
      </c>
      <c r="E104" s="279" t="s">
        <v>195</v>
      </c>
    </row>
    <row r="105" customFormat="false" ht="12" hidden="false" customHeight="false" outlineLevel="0" collapsed="false">
      <c r="A105" s="287" t="s">
        <v>196</v>
      </c>
      <c r="B105" s="280" t="n">
        <v>50</v>
      </c>
      <c r="C105" s="263"/>
      <c r="D105" s="281" t="s">
        <v>132</v>
      </c>
      <c r="E105" s="279" t="s">
        <v>197</v>
      </c>
    </row>
    <row r="106" customFormat="false" ht="12" hidden="false" customHeight="false" outlineLevel="0" collapsed="false">
      <c r="A106" s="288" t="s">
        <v>198</v>
      </c>
      <c r="B106" s="272"/>
      <c r="C106" s="273" t="n">
        <f aca="false">SUM(C96:C105)</f>
        <v>0</v>
      </c>
      <c r="D106" s="274" t="s">
        <v>132</v>
      </c>
      <c r="E106" s="258" t="s">
        <v>199</v>
      </c>
      <c r="F106" s="270" t="s">
        <v>112</v>
      </c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58"/>
      <c r="AE106" s="258"/>
      <c r="AF106" s="258"/>
      <c r="AG106" s="258"/>
      <c r="AH106" s="258"/>
      <c r="AI106" s="258"/>
      <c r="AJ106" s="258"/>
      <c r="AK106" s="258"/>
      <c r="AL106" s="258"/>
      <c r="AM106" s="258"/>
      <c r="AN106" s="258"/>
      <c r="AO106" s="258"/>
      <c r="AP106" s="258"/>
      <c r="AQ106" s="258"/>
      <c r="AR106" s="258"/>
      <c r="AS106" s="258"/>
      <c r="AT106" s="258"/>
      <c r="AU106" s="258"/>
      <c r="AV106" s="258"/>
      <c r="AW106" s="258"/>
      <c r="AX106" s="258"/>
      <c r="AY106" s="258"/>
      <c r="AZ106" s="258"/>
      <c r="BA106" s="258"/>
      <c r="BB106" s="258"/>
      <c r="BC106" s="258"/>
      <c r="BD106" s="258"/>
      <c r="BE106" s="258"/>
      <c r="BF106" s="258"/>
      <c r="BG106" s="258"/>
      <c r="BH106" s="258"/>
      <c r="BI106" s="258"/>
      <c r="BJ106" s="258"/>
      <c r="BK106" s="258"/>
      <c r="BL106" s="258"/>
      <c r="BM106" s="258"/>
      <c r="BN106" s="258"/>
      <c r="BO106" s="258"/>
      <c r="BP106" s="258"/>
      <c r="BQ106" s="258"/>
      <c r="BR106" s="258"/>
      <c r="BS106" s="258"/>
      <c r="BT106" s="258"/>
      <c r="BU106" s="258"/>
      <c r="BV106" s="258"/>
      <c r="BW106" s="258"/>
      <c r="BX106" s="258"/>
      <c r="BY106" s="258"/>
      <c r="BZ106" s="258"/>
      <c r="CA106" s="258"/>
      <c r="CB106" s="258"/>
      <c r="CC106" s="258"/>
      <c r="CD106" s="258"/>
      <c r="CE106" s="258"/>
      <c r="CF106" s="258"/>
      <c r="CG106" s="258"/>
      <c r="CH106" s="258"/>
      <c r="CI106" s="258"/>
      <c r="CJ106" s="258"/>
      <c r="CK106" s="258"/>
      <c r="CL106" s="258"/>
      <c r="CM106" s="258"/>
      <c r="CN106" s="258"/>
      <c r="CO106" s="258"/>
      <c r="CP106" s="258"/>
      <c r="CQ106" s="258"/>
      <c r="CR106" s="258"/>
      <c r="CS106" s="258"/>
      <c r="CT106" s="258"/>
      <c r="CU106" s="258"/>
      <c r="CV106" s="258"/>
      <c r="CW106" s="258"/>
      <c r="CX106" s="258"/>
      <c r="CY106" s="258"/>
      <c r="CZ106" s="258"/>
      <c r="DA106" s="258"/>
      <c r="DB106" s="258"/>
      <c r="DC106" s="258"/>
      <c r="DD106" s="258"/>
      <c r="DE106" s="258"/>
      <c r="DF106" s="258"/>
      <c r="DG106" s="258"/>
      <c r="DH106" s="258"/>
      <c r="DI106" s="258"/>
      <c r="DJ106" s="258"/>
      <c r="DK106" s="258"/>
      <c r="DL106" s="258"/>
      <c r="DM106" s="258"/>
      <c r="DN106" s="258"/>
      <c r="DO106" s="258"/>
      <c r="DP106" s="258"/>
      <c r="DQ106" s="258"/>
      <c r="DR106" s="258"/>
      <c r="DS106" s="258"/>
      <c r="DT106" s="258"/>
      <c r="DU106" s="258"/>
      <c r="DV106" s="258"/>
      <c r="DW106" s="258"/>
      <c r="DX106" s="258"/>
      <c r="DY106" s="258"/>
      <c r="DZ106" s="258"/>
      <c r="EA106" s="258"/>
      <c r="EB106" s="258"/>
      <c r="EC106" s="258"/>
      <c r="ED106" s="258"/>
      <c r="EE106" s="258"/>
      <c r="EF106" s="258"/>
      <c r="EG106" s="258"/>
      <c r="EH106" s="258"/>
      <c r="EI106" s="258"/>
      <c r="EJ106" s="258"/>
      <c r="EK106" s="258"/>
      <c r="EL106" s="258"/>
      <c r="EM106" s="258"/>
      <c r="EN106" s="258"/>
      <c r="EO106" s="258"/>
      <c r="EP106" s="258"/>
      <c r="EQ106" s="258"/>
      <c r="ER106" s="258"/>
      <c r="ES106" s="258"/>
      <c r="ET106" s="258"/>
      <c r="EU106" s="258"/>
      <c r="EV106" s="258"/>
      <c r="EW106" s="258"/>
      <c r="EX106" s="258"/>
      <c r="EY106" s="258"/>
      <c r="EZ106" s="258"/>
      <c r="FA106" s="258"/>
      <c r="FB106" s="258"/>
      <c r="FC106" s="258"/>
      <c r="FD106" s="258"/>
      <c r="FE106" s="258"/>
      <c r="FF106" s="258"/>
      <c r="FG106" s="258"/>
      <c r="FH106" s="258"/>
      <c r="FI106" s="258"/>
      <c r="FJ106" s="258"/>
      <c r="FK106" s="258"/>
      <c r="FL106" s="258"/>
      <c r="FM106" s="258"/>
      <c r="FN106" s="258"/>
      <c r="FO106" s="258"/>
      <c r="FP106" s="258"/>
      <c r="FQ106" s="258"/>
      <c r="FR106" s="258"/>
      <c r="FS106" s="258"/>
      <c r="FT106" s="258"/>
      <c r="FU106" s="258"/>
      <c r="FV106" s="258"/>
      <c r="FW106" s="258"/>
      <c r="FX106" s="258"/>
      <c r="FY106" s="258"/>
      <c r="FZ106" s="258"/>
      <c r="GA106" s="258"/>
      <c r="GB106" s="258"/>
      <c r="GC106" s="258"/>
      <c r="GD106" s="258"/>
      <c r="GE106" s="258"/>
      <c r="GF106" s="258"/>
      <c r="GG106" s="258"/>
      <c r="GH106" s="258"/>
      <c r="GI106" s="258"/>
      <c r="GJ106" s="258"/>
      <c r="GK106" s="258"/>
      <c r="GL106" s="258"/>
      <c r="GM106" s="258"/>
      <c r="GN106" s="258"/>
      <c r="GO106" s="258"/>
      <c r="GP106" s="258"/>
      <c r="GQ106" s="258"/>
      <c r="GR106" s="258"/>
      <c r="GS106" s="258"/>
      <c r="GT106" s="258"/>
      <c r="GU106" s="258"/>
      <c r="GV106" s="258"/>
      <c r="GW106" s="258"/>
      <c r="GX106" s="258"/>
      <c r="GY106" s="258"/>
      <c r="GZ106" s="258"/>
      <c r="HA106" s="258"/>
      <c r="HB106" s="258"/>
      <c r="HC106" s="258"/>
      <c r="HD106" s="258"/>
      <c r="HE106" s="258"/>
      <c r="HF106" s="258"/>
      <c r="HG106" s="258"/>
      <c r="HH106" s="258"/>
      <c r="HI106" s="258"/>
      <c r="HJ106" s="258"/>
      <c r="HK106" s="258"/>
      <c r="HL106" s="258"/>
      <c r="HM106" s="258"/>
      <c r="HN106" s="258"/>
      <c r="HO106" s="258"/>
      <c r="HP106" s="258"/>
      <c r="HQ106" s="258"/>
      <c r="HR106" s="258"/>
      <c r="HS106" s="258"/>
      <c r="HT106" s="258"/>
      <c r="HU106" s="258"/>
      <c r="HV106" s="258"/>
      <c r="HW106" s="258"/>
      <c r="HX106" s="258"/>
      <c r="HY106" s="258"/>
      <c r="HZ106" s="258"/>
      <c r="IA106" s="258"/>
      <c r="IB106" s="258"/>
      <c r="IC106" s="258"/>
      <c r="ID106" s="258"/>
      <c r="IE106" s="258"/>
      <c r="IF106" s="258"/>
      <c r="IG106" s="258"/>
      <c r="IH106" s="258"/>
      <c r="II106" s="258"/>
      <c r="IJ106" s="258"/>
      <c r="IK106" s="258"/>
      <c r="IL106" s="258"/>
      <c r="IM106" s="258"/>
      <c r="IN106" s="258"/>
      <c r="IO106" s="258"/>
      <c r="IP106" s="258"/>
      <c r="IQ106" s="258"/>
      <c r="IR106" s="258"/>
      <c r="IS106" s="258"/>
      <c r="IT106" s="258"/>
      <c r="IU106" s="258"/>
      <c r="IV106" s="258"/>
      <c r="IW106" s="258"/>
    </row>
    <row r="107" customFormat="false" ht="12" hidden="false" customHeight="false" outlineLevel="0" collapsed="false">
      <c r="A107" s="286" t="s">
        <v>200</v>
      </c>
      <c r="B107" s="280"/>
      <c r="C107" s="278"/>
      <c r="D107" s="281"/>
      <c r="E107" s="234" t="s">
        <v>201</v>
      </c>
      <c r="F107" s="237" t="s">
        <v>177</v>
      </c>
    </row>
    <row r="108" customFormat="false" ht="12" hidden="false" customHeight="false" outlineLevel="0" collapsed="false">
      <c r="A108" s="287" t="s">
        <v>202</v>
      </c>
      <c r="B108" s="280" t="n">
        <v>51</v>
      </c>
      <c r="C108" s="263"/>
      <c r="D108" s="281" t="s">
        <v>132</v>
      </c>
      <c r="E108" s="279" t="s">
        <v>203</v>
      </c>
    </row>
    <row r="109" customFormat="false" ht="12" hidden="false" customHeight="false" outlineLevel="0" collapsed="false">
      <c r="A109" s="287" t="s">
        <v>204</v>
      </c>
      <c r="B109" s="280" t="n">
        <v>52</v>
      </c>
      <c r="C109" s="263"/>
      <c r="D109" s="281" t="s">
        <v>132</v>
      </c>
      <c r="E109" s="279" t="s">
        <v>205</v>
      </c>
    </row>
    <row r="110" customFormat="false" ht="12" hidden="false" customHeight="false" outlineLevel="0" collapsed="false">
      <c r="A110" s="287" t="s">
        <v>206</v>
      </c>
      <c r="B110" s="280" t="n">
        <v>53</v>
      </c>
      <c r="C110" s="263"/>
      <c r="D110" s="281" t="s">
        <v>132</v>
      </c>
      <c r="E110" s="279" t="s">
        <v>207</v>
      </c>
    </row>
    <row r="111" customFormat="false" ht="12" hidden="false" customHeight="false" outlineLevel="0" collapsed="false">
      <c r="A111" s="287" t="s">
        <v>208</v>
      </c>
      <c r="B111" s="280" t="n">
        <v>54</v>
      </c>
      <c r="C111" s="263"/>
      <c r="D111" s="281" t="s">
        <v>132</v>
      </c>
      <c r="E111" s="279" t="s">
        <v>209</v>
      </c>
    </row>
    <row r="112" customFormat="false" ht="12" hidden="false" customHeight="false" outlineLevel="0" collapsed="false">
      <c r="A112" s="287" t="s">
        <v>210</v>
      </c>
      <c r="B112" s="280" t="n">
        <v>55</v>
      </c>
      <c r="C112" s="263"/>
      <c r="D112" s="281" t="s">
        <v>132</v>
      </c>
      <c r="E112" s="279" t="s">
        <v>211</v>
      </c>
    </row>
    <row r="113" customFormat="false" ht="12" hidden="false" customHeight="false" outlineLevel="0" collapsed="false">
      <c r="A113" s="287" t="s">
        <v>212</v>
      </c>
      <c r="B113" s="280" t="n">
        <v>56</v>
      </c>
      <c r="C113" s="263"/>
      <c r="D113" s="281" t="s">
        <v>132</v>
      </c>
      <c r="E113" s="279" t="s">
        <v>213</v>
      </c>
    </row>
    <row r="114" customFormat="false" ht="12" hidden="false" customHeight="false" outlineLevel="0" collapsed="false">
      <c r="A114" s="287" t="s">
        <v>214</v>
      </c>
      <c r="B114" s="280" t="n">
        <v>57</v>
      </c>
      <c r="C114" s="263"/>
      <c r="D114" s="281" t="s">
        <v>132</v>
      </c>
      <c r="E114" s="279" t="s">
        <v>215</v>
      </c>
    </row>
    <row r="115" customFormat="false" ht="12" hidden="false" customHeight="false" outlineLevel="0" collapsed="false">
      <c r="A115" s="287" t="s">
        <v>216</v>
      </c>
      <c r="B115" s="280" t="n">
        <v>58</v>
      </c>
      <c r="C115" s="263"/>
      <c r="D115" s="281" t="s">
        <v>132</v>
      </c>
      <c r="E115" s="279" t="s">
        <v>217</v>
      </c>
    </row>
    <row r="116" customFormat="false" ht="12" hidden="false" customHeight="false" outlineLevel="0" collapsed="false">
      <c r="A116" s="287" t="s">
        <v>218</v>
      </c>
      <c r="B116" s="280" t="n">
        <v>59</v>
      </c>
      <c r="C116" s="263"/>
      <c r="D116" s="281" t="s">
        <v>132</v>
      </c>
      <c r="E116" s="279" t="s">
        <v>219</v>
      </c>
    </row>
    <row r="117" customFormat="false" ht="12" hidden="false" customHeight="false" outlineLevel="0" collapsed="false">
      <c r="A117" s="287" t="s">
        <v>220</v>
      </c>
      <c r="B117" s="280" t="n">
        <v>60</v>
      </c>
      <c r="C117" s="263"/>
      <c r="D117" s="281" t="s">
        <v>132</v>
      </c>
      <c r="E117" s="279" t="s">
        <v>221</v>
      </c>
    </row>
    <row r="118" customFormat="false" ht="12" hidden="false" customHeight="false" outlineLevel="0" collapsed="false">
      <c r="A118" s="258" t="s">
        <v>222</v>
      </c>
      <c r="B118" s="283"/>
      <c r="C118" s="269" t="n">
        <f aca="false">SUM(C108:C117)</f>
        <v>0</v>
      </c>
      <c r="D118" s="284" t="s">
        <v>132</v>
      </c>
      <c r="E118" s="258" t="s">
        <v>223</v>
      </c>
      <c r="F118" s="270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258"/>
      <c r="AA118" s="258"/>
      <c r="AB118" s="258"/>
      <c r="AC118" s="258"/>
      <c r="AD118" s="258"/>
      <c r="AE118" s="258"/>
      <c r="AF118" s="258"/>
      <c r="AG118" s="258"/>
      <c r="AH118" s="258"/>
      <c r="AI118" s="258"/>
      <c r="AJ118" s="258"/>
      <c r="AK118" s="258"/>
      <c r="AL118" s="258"/>
      <c r="AM118" s="258"/>
      <c r="AN118" s="258"/>
      <c r="AO118" s="258"/>
      <c r="AP118" s="258"/>
      <c r="AQ118" s="258"/>
      <c r="AR118" s="258"/>
      <c r="AS118" s="258"/>
      <c r="AT118" s="258"/>
      <c r="AU118" s="258"/>
      <c r="AV118" s="258"/>
      <c r="AW118" s="258"/>
      <c r="AX118" s="258"/>
      <c r="AY118" s="258"/>
      <c r="AZ118" s="258"/>
      <c r="BA118" s="258"/>
      <c r="BB118" s="258"/>
      <c r="BC118" s="258"/>
      <c r="BD118" s="258"/>
      <c r="BE118" s="258"/>
      <c r="BF118" s="258"/>
      <c r="BG118" s="258"/>
      <c r="BH118" s="258"/>
      <c r="BI118" s="258"/>
      <c r="BJ118" s="258"/>
      <c r="BK118" s="258"/>
      <c r="BL118" s="258"/>
      <c r="BM118" s="258"/>
      <c r="BN118" s="258"/>
      <c r="BO118" s="258"/>
      <c r="BP118" s="258"/>
      <c r="BQ118" s="258"/>
      <c r="BR118" s="258"/>
      <c r="BS118" s="258"/>
      <c r="BT118" s="258"/>
      <c r="BU118" s="258"/>
      <c r="BV118" s="258"/>
      <c r="BW118" s="258"/>
      <c r="BX118" s="258"/>
      <c r="BY118" s="258"/>
      <c r="BZ118" s="258"/>
      <c r="CA118" s="258"/>
      <c r="CB118" s="258"/>
      <c r="CC118" s="258"/>
      <c r="CD118" s="258"/>
      <c r="CE118" s="258"/>
      <c r="CF118" s="258"/>
      <c r="CG118" s="258"/>
      <c r="CH118" s="258"/>
      <c r="CI118" s="258"/>
      <c r="CJ118" s="258"/>
      <c r="CK118" s="258"/>
      <c r="CL118" s="258"/>
      <c r="CM118" s="258"/>
      <c r="CN118" s="258"/>
      <c r="CO118" s="258"/>
      <c r="CP118" s="258"/>
      <c r="CQ118" s="258"/>
      <c r="CR118" s="258"/>
      <c r="CS118" s="258"/>
      <c r="CT118" s="258"/>
      <c r="CU118" s="258"/>
      <c r="CV118" s="258"/>
      <c r="CW118" s="258"/>
      <c r="CX118" s="258"/>
      <c r="CY118" s="258"/>
      <c r="CZ118" s="258"/>
      <c r="DA118" s="258"/>
      <c r="DB118" s="258"/>
      <c r="DC118" s="258"/>
      <c r="DD118" s="258"/>
      <c r="DE118" s="258"/>
      <c r="DF118" s="258"/>
      <c r="DG118" s="258"/>
      <c r="DH118" s="258"/>
      <c r="DI118" s="258"/>
      <c r="DJ118" s="258"/>
      <c r="DK118" s="258"/>
      <c r="DL118" s="258"/>
      <c r="DM118" s="258"/>
      <c r="DN118" s="258"/>
      <c r="DO118" s="258"/>
      <c r="DP118" s="258"/>
      <c r="DQ118" s="258"/>
      <c r="DR118" s="258"/>
      <c r="DS118" s="258"/>
      <c r="DT118" s="258"/>
      <c r="DU118" s="258"/>
      <c r="DV118" s="258"/>
      <c r="DW118" s="258"/>
      <c r="DX118" s="258"/>
      <c r="DY118" s="258"/>
      <c r="DZ118" s="258"/>
      <c r="EA118" s="258"/>
      <c r="EB118" s="258"/>
      <c r="EC118" s="258"/>
      <c r="ED118" s="258"/>
      <c r="EE118" s="258"/>
      <c r="EF118" s="258"/>
      <c r="EG118" s="258"/>
      <c r="EH118" s="258"/>
      <c r="EI118" s="258"/>
      <c r="EJ118" s="258"/>
      <c r="EK118" s="258"/>
      <c r="EL118" s="258"/>
      <c r="EM118" s="258"/>
      <c r="EN118" s="258"/>
      <c r="EO118" s="258"/>
      <c r="EP118" s="258"/>
      <c r="EQ118" s="258"/>
      <c r="ER118" s="258"/>
      <c r="ES118" s="258"/>
      <c r="ET118" s="258"/>
      <c r="EU118" s="258"/>
      <c r="EV118" s="258"/>
      <c r="EW118" s="258"/>
      <c r="EX118" s="258"/>
      <c r="EY118" s="258"/>
      <c r="EZ118" s="258"/>
      <c r="FA118" s="258"/>
      <c r="FB118" s="258"/>
      <c r="FC118" s="258"/>
      <c r="FD118" s="258"/>
      <c r="FE118" s="258"/>
      <c r="FF118" s="258"/>
      <c r="FG118" s="258"/>
      <c r="FH118" s="258"/>
      <c r="FI118" s="258"/>
      <c r="FJ118" s="258"/>
      <c r="FK118" s="258"/>
      <c r="FL118" s="258"/>
      <c r="FM118" s="258"/>
      <c r="FN118" s="258"/>
      <c r="FO118" s="258"/>
      <c r="FP118" s="258"/>
      <c r="FQ118" s="258"/>
      <c r="FR118" s="258"/>
      <c r="FS118" s="258"/>
      <c r="FT118" s="258"/>
      <c r="FU118" s="258"/>
      <c r="FV118" s="258"/>
      <c r="FW118" s="258"/>
      <c r="FX118" s="258"/>
      <c r="FY118" s="258"/>
      <c r="FZ118" s="258"/>
      <c r="GA118" s="258"/>
      <c r="GB118" s="258"/>
      <c r="GC118" s="258"/>
      <c r="GD118" s="258"/>
      <c r="GE118" s="258"/>
      <c r="GF118" s="258"/>
      <c r="GG118" s="258"/>
      <c r="GH118" s="258"/>
      <c r="GI118" s="258"/>
      <c r="GJ118" s="258"/>
      <c r="GK118" s="258"/>
      <c r="GL118" s="258"/>
      <c r="GM118" s="258"/>
      <c r="GN118" s="258"/>
      <c r="GO118" s="258"/>
      <c r="GP118" s="258"/>
      <c r="GQ118" s="258"/>
      <c r="GR118" s="258"/>
      <c r="GS118" s="258"/>
      <c r="GT118" s="258"/>
      <c r="GU118" s="258"/>
      <c r="GV118" s="258"/>
      <c r="GW118" s="258"/>
      <c r="GX118" s="258"/>
      <c r="GY118" s="258"/>
      <c r="GZ118" s="258"/>
      <c r="HA118" s="258"/>
      <c r="HB118" s="258"/>
      <c r="HC118" s="258"/>
      <c r="HD118" s="258"/>
      <c r="HE118" s="258"/>
      <c r="HF118" s="258"/>
      <c r="HG118" s="258"/>
      <c r="HH118" s="258"/>
      <c r="HI118" s="258"/>
      <c r="HJ118" s="258"/>
      <c r="HK118" s="258"/>
      <c r="HL118" s="258"/>
      <c r="HM118" s="258"/>
      <c r="HN118" s="258"/>
      <c r="HO118" s="258"/>
      <c r="HP118" s="258"/>
      <c r="HQ118" s="258"/>
      <c r="HR118" s="258"/>
      <c r="HS118" s="258"/>
      <c r="HT118" s="258"/>
      <c r="HU118" s="258"/>
      <c r="HV118" s="258"/>
      <c r="HW118" s="258"/>
      <c r="HX118" s="258"/>
      <c r="HY118" s="258"/>
      <c r="HZ118" s="258"/>
      <c r="IA118" s="258"/>
      <c r="IB118" s="258"/>
      <c r="IC118" s="258"/>
      <c r="ID118" s="258"/>
      <c r="IE118" s="258"/>
      <c r="IF118" s="258"/>
      <c r="IG118" s="258"/>
      <c r="IH118" s="258"/>
      <c r="II118" s="258"/>
      <c r="IJ118" s="258"/>
      <c r="IK118" s="258"/>
      <c r="IL118" s="258"/>
      <c r="IM118" s="258"/>
      <c r="IN118" s="258"/>
      <c r="IO118" s="258"/>
      <c r="IP118" s="258"/>
      <c r="IQ118" s="258"/>
      <c r="IR118" s="258"/>
      <c r="IS118" s="258"/>
      <c r="IT118" s="258"/>
      <c r="IU118" s="258"/>
      <c r="IV118" s="258"/>
      <c r="IW118" s="258"/>
    </row>
    <row r="119" customFormat="false" ht="12" hidden="false" customHeight="false" outlineLevel="0" collapsed="false">
      <c r="A119" s="288" t="s">
        <v>173</v>
      </c>
      <c r="B119" s="272"/>
      <c r="C119" s="273" t="n">
        <f aca="false">C106+C118</f>
        <v>0</v>
      </c>
      <c r="D119" s="274" t="s">
        <v>132</v>
      </c>
      <c r="E119" s="258" t="s">
        <v>224</v>
      </c>
      <c r="F119" s="270" t="s">
        <v>112</v>
      </c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8"/>
      <c r="Y119" s="258"/>
      <c r="Z119" s="258"/>
      <c r="AA119" s="258"/>
      <c r="AB119" s="258"/>
      <c r="AC119" s="258"/>
      <c r="AD119" s="258"/>
      <c r="AE119" s="258"/>
      <c r="AF119" s="258"/>
      <c r="AG119" s="258"/>
      <c r="AH119" s="258"/>
      <c r="AI119" s="258"/>
      <c r="AJ119" s="258"/>
      <c r="AK119" s="258"/>
      <c r="AL119" s="258"/>
      <c r="AM119" s="258"/>
      <c r="AN119" s="258"/>
      <c r="AO119" s="258"/>
      <c r="AP119" s="258"/>
      <c r="AQ119" s="258"/>
      <c r="AR119" s="258"/>
      <c r="AS119" s="258"/>
      <c r="AT119" s="258"/>
      <c r="AU119" s="258"/>
      <c r="AV119" s="258"/>
      <c r="AW119" s="258"/>
      <c r="AX119" s="258"/>
      <c r="AY119" s="258"/>
      <c r="AZ119" s="258"/>
      <c r="BA119" s="258"/>
      <c r="BB119" s="258"/>
      <c r="BC119" s="258"/>
      <c r="BD119" s="258"/>
      <c r="BE119" s="258"/>
      <c r="BF119" s="258"/>
      <c r="BG119" s="258"/>
      <c r="BH119" s="258"/>
      <c r="BI119" s="258"/>
      <c r="BJ119" s="258"/>
      <c r="BK119" s="258"/>
      <c r="BL119" s="258"/>
      <c r="BM119" s="258"/>
      <c r="BN119" s="258"/>
      <c r="BO119" s="258"/>
      <c r="BP119" s="258"/>
      <c r="BQ119" s="258"/>
      <c r="BR119" s="258"/>
      <c r="BS119" s="258"/>
      <c r="BT119" s="258"/>
      <c r="BU119" s="258"/>
      <c r="BV119" s="258"/>
      <c r="BW119" s="258"/>
      <c r="BX119" s="258"/>
      <c r="BY119" s="258"/>
      <c r="BZ119" s="258"/>
      <c r="CA119" s="258"/>
      <c r="CB119" s="258"/>
      <c r="CC119" s="258"/>
      <c r="CD119" s="258"/>
      <c r="CE119" s="258"/>
      <c r="CF119" s="258"/>
      <c r="CG119" s="258"/>
      <c r="CH119" s="258"/>
      <c r="CI119" s="258"/>
      <c r="CJ119" s="258"/>
      <c r="CK119" s="258"/>
      <c r="CL119" s="258"/>
      <c r="CM119" s="258"/>
      <c r="CN119" s="258"/>
      <c r="CO119" s="258"/>
      <c r="CP119" s="258"/>
      <c r="CQ119" s="258"/>
      <c r="CR119" s="258"/>
      <c r="CS119" s="258"/>
      <c r="CT119" s="258"/>
      <c r="CU119" s="258"/>
      <c r="CV119" s="258"/>
      <c r="CW119" s="258"/>
      <c r="CX119" s="258"/>
      <c r="CY119" s="258"/>
      <c r="CZ119" s="258"/>
      <c r="DA119" s="258"/>
      <c r="DB119" s="258"/>
      <c r="DC119" s="258"/>
      <c r="DD119" s="258"/>
      <c r="DE119" s="258"/>
      <c r="DF119" s="258"/>
      <c r="DG119" s="258"/>
      <c r="DH119" s="258"/>
      <c r="DI119" s="258"/>
      <c r="DJ119" s="258"/>
      <c r="DK119" s="258"/>
      <c r="DL119" s="258"/>
      <c r="DM119" s="258"/>
      <c r="DN119" s="258"/>
      <c r="DO119" s="258"/>
      <c r="DP119" s="258"/>
      <c r="DQ119" s="258"/>
      <c r="DR119" s="258"/>
      <c r="DS119" s="258"/>
      <c r="DT119" s="258"/>
      <c r="DU119" s="258"/>
      <c r="DV119" s="258"/>
      <c r="DW119" s="258"/>
      <c r="DX119" s="258"/>
      <c r="DY119" s="258"/>
      <c r="DZ119" s="258"/>
      <c r="EA119" s="258"/>
      <c r="EB119" s="258"/>
      <c r="EC119" s="258"/>
      <c r="ED119" s="258"/>
      <c r="EE119" s="258"/>
      <c r="EF119" s="258"/>
      <c r="EG119" s="258"/>
      <c r="EH119" s="258"/>
      <c r="EI119" s="258"/>
      <c r="EJ119" s="258"/>
      <c r="EK119" s="258"/>
      <c r="EL119" s="258"/>
      <c r="EM119" s="258"/>
      <c r="EN119" s="258"/>
      <c r="EO119" s="258"/>
      <c r="EP119" s="258"/>
      <c r="EQ119" s="258"/>
      <c r="ER119" s="258"/>
      <c r="ES119" s="258"/>
      <c r="ET119" s="258"/>
      <c r="EU119" s="258"/>
      <c r="EV119" s="258"/>
      <c r="EW119" s="258"/>
      <c r="EX119" s="258"/>
      <c r="EY119" s="258"/>
      <c r="EZ119" s="258"/>
      <c r="FA119" s="258"/>
      <c r="FB119" s="258"/>
      <c r="FC119" s="258"/>
      <c r="FD119" s="258"/>
      <c r="FE119" s="258"/>
      <c r="FF119" s="258"/>
      <c r="FG119" s="258"/>
      <c r="FH119" s="258"/>
      <c r="FI119" s="258"/>
      <c r="FJ119" s="258"/>
      <c r="FK119" s="258"/>
      <c r="FL119" s="258"/>
      <c r="FM119" s="258"/>
      <c r="FN119" s="258"/>
      <c r="FO119" s="258"/>
      <c r="FP119" s="258"/>
      <c r="FQ119" s="258"/>
      <c r="FR119" s="258"/>
      <c r="FS119" s="258"/>
      <c r="FT119" s="258"/>
      <c r="FU119" s="258"/>
      <c r="FV119" s="258"/>
      <c r="FW119" s="258"/>
      <c r="FX119" s="258"/>
      <c r="FY119" s="258"/>
      <c r="FZ119" s="258"/>
      <c r="GA119" s="258"/>
      <c r="GB119" s="258"/>
      <c r="GC119" s="258"/>
      <c r="GD119" s="258"/>
      <c r="GE119" s="258"/>
      <c r="GF119" s="258"/>
      <c r="GG119" s="258"/>
      <c r="GH119" s="258"/>
      <c r="GI119" s="258"/>
      <c r="GJ119" s="258"/>
      <c r="GK119" s="258"/>
      <c r="GL119" s="258"/>
      <c r="GM119" s="258"/>
      <c r="GN119" s="258"/>
      <c r="GO119" s="258"/>
      <c r="GP119" s="258"/>
      <c r="GQ119" s="258"/>
      <c r="GR119" s="258"/>
      <c r="GS119" s="258"/>
      <c r="GT119" s="258"/>
      <c r="GU119" s="258"/>
      <c r="GV119" s="258"/>
      <c r="GW119" s="258"/>
      <c r="GX119" s="258"/>
      <c r="GY119" s="258"/>
      <c r="GZ119" s="258"/>
      <c r="HA119" s="258"/>
      <c r="HB119" s="258"/>
      <c r="HC119" s="258"/>
      <c r="HD119" s="258"/>
      <c r="HE119" s="258"/>
      <c r="HF119" s="258"/>
      <c r="HG119" s="258"/>
      <c r="HH119" s="258"/>
      <c r="HI119" s="258"/>
      <c r="HJ119" s="258"/>
      <c r="HK119" s="258"/>
      <c r="HL119" s="258"/>
      <c r="HM119" s="258"/>
      <c r="HN119" s="258"/>
      <c r="HO119" s="258"/>
      <c r="HP119" s="258"/>
      <c r="HQ119" s="258"/>
      <c r="HR119" s="258"/>
      <c r="HS119" s="258"/>
      <c r="HT119" s="258"/>
      <c r="HU119" s="258"/>
      <c r="HV119" s="258"/>
      <c r="HW119" s="258"/>
      <c r="HX119" s="258"/>
      <c r="HY119" s="258"/>
      <c r="HZ119" s="258"/>
      <c r="IA119" s="258"/>
      <c r="IB119" s="258"/>
      <c r="IC119" s="258"/>
      <c r="ID119" s="258"/>
      <c r="IE119" s="258"/>
      <c r="IF119" s="258"/>
      <c r="IG119" s="258"/>
      <c r="IH119" s="258"/>
      <c r="II119" s="258"/>
      <c r="IJ119" s="258"/>
      <c r="IK119" s="258"/>
      <c r="IL119" s="258"/>
      <c r="IM119" s="258"/>
      <c r="IN119" s="258"/>
      <c r="IO119" s="258"/>
      <c r="IP119" s="258"/>
      <c r="IQ119" s="258"/>
      <c r="IR119" s="258"/>
      <c r="IS119" s="258"/>
      <c r="IT119" s="258"/>
      <c r="IU119" s="258"/>
      <c r="IV119" s="258"/>
      <c r="IW119" s="258"/>
    </row>
    <row r="120" customFormat="false" ht="12" hidden="false" customHeight="false" outlineLevel="0" collapsed="false">
      <c r="A120" s="275" t="s">
        <v>225</v>
      </c>
      <c r="B120" s="260"/>
      <c r="E120" s="234" t="s">
        <v>226</v>
      </c>
      <c r="F120" s="237" t="s">
        <v>91</v>
      </c>
    </row>
    <row r="121" customFormat="false" ht="12" hidden="false" customHeight="false" outlineLevel="0" collapsed="false">
      <c r="A121" s="244" t="s">
        <v>227</v>
      </c>
      <c r="B121" s="235" t="n">
        <v>61</v>
      </c>
      <c r="C121" s="245"/>
      <c r="D121" s="236" t="s">
        <v>46</v>
      </c>
      <c r="E121" s="234" t="s">
        <v>228</v>
      </c>
      <c r="F121" s="237" t="s">
        <v>94</v>
      </c>
    </row>
    <row r="122" customFormat="false" ht="12" hidden="false" customHeight="false" outlineLevel="0" collapsed="false">
      <c r="A122" s="279" t="s">
        <v>229</v>
      </c>
      <c r="B122" s="280" t="n">
        <v>62</v>
      </c>
      <c r="C122" s="245"/>
      <c r="D122" s="281" t="s">
        <v>46</v>
      </c>
      <c r="E122" s="234" t="s">
        <v>96</v>
      </c>
      <c r="F122" s="237" t="s">
        <v>97</v>
      </c>
    </row>
    <row r="123" customFormat="false" ht="12" hidden="false" customHeight="false" outlineLevel="0" collapsed="false">
      <c r="A123" s="279" t="s">
        <v>230</v>
      </c>
      <c r="B123" s="280" t="n">
        <v>63</v>
      </c>
      <c r="C123" s="245"/>
      <c r="D123" s="281" t="s">
        <v>99</v>
      </c>
      <c r="E123" s="234" t="s">
        <v>100</v>
      </c>
      <c r="F123" s="237" t="s">
        <v>101</v>
      </c>
    </row>
    <row r="124" customFormat="false" ht="12" hidden="false" customHeight="false" outlineLevel="0" collapsed="false">
      <c r="A124" s="277" t="s">
        <v>231</v>
      </c>
      <c r="B124" s="265" t="n">
        <v>64</v>
      </c>
      <c r="C124" s="245"/>
      <c r="D124" s="266" t="s">
        <v>99</v>
      </c>
      <c r="E124" s="234" t="s">
        <v>103</v>
      </c>
      <c r="F124" s="237" t="s">
        <v>104</v>
      </c>
    </row>
    <row r="125" customFormat="false" ht="12" hidden="false" customHeight="false" outlineLevel="0" collapsed="false">
      <c r="A125" s="262" t="s">
        <v>232</v>
      </c>
      <c r="C125" s="278"/>
      <c r="F125" s="237" t="s">
        <v>233</v>
      </c>
    </row>
    <row r="126" customFormat="false" ht="12" hidden="false" customHeight="false" outlineLevel="0" collapsed="false">
      <c r="A126" s="234" t="s">
        <v>234</v>
      </c>
      <c r="B126" s="235" t="n">
        <v>65</v>
      </c>
      <c r="C126" s="263"/>
      <c r="D126" s="236" t="s">
        <v>132</v>
      </c>
      <c r="E126" s="234" t="s">
        <v>235</v>
      </c>
    </row>
    <row r="127" customFormat="false" ht="12" hidden="false" customHeight="false" outlineLevel="0" collapsed="false">
      <c r="A127" s="234" t="s">
        <v>236</v>
      </c>
      <c r="B127" s="235" t="n">
        <v>66</v>
      </c>
      <c r="C127" s="263"/>
      <c r="D127" s="236" t="s">
        <v>132</v>
      </c>
      <c r="E127" s="234" t="s">
        <v>237</v>
      </c>
    </row>
    <row r="128" customFormat="false" ht="12" hidden="false" customHeight="false" outlineLevel="0" collapsed="false">
      <c r="A128" s="234" t="s">
        <v>238</v>
      </c>
      <c r="B128" s="235" t="n">
        <v>67</v>
      </c>
      <c r="C128" s="263"/>
      <c r="D128" s="236" t="s">
        <v>132</v>
      </c>
      <c r="E128" s="234" t="s">
        <v>124</v>
      </c>
    </row>
    <row r="129" customFormat="false" ht="12" hidden="false" customHeight="false" outlineLevel="0" collapsed="false">
      <c r="A129" s="288" t="s">
        <v>239</v>
      </c>
      <c r="B129" s="272"/>
      <c r="C129" s="273" t="n">
        <f aca="false">C127+C128</f>
        <v>0</v>
      </c>
      <c r="D129" s="274" t="s">
        <v>132</v>
      </c>
      <c r="E129" s="258" t="s">
        <v>126</v>
      </c>
      <c r="F129" s="270" t="s">
        <v>112</v>
      </c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8"/>
      <c r="R129" s="258"/>
      <c r="S129" s="258"/>
      <c r="T129" s="258"/>
      <c r="U129" s="258"/>
      <c r="V129" s="258"/>
      <c r="W129" s="258"/>
      <c r="X129" s="258"/>
      <c r="Y129" s="258"/>
      <c r="Z129" s="258"/>
      <c r="AA129" s="258"/>
      <c r="AB129" s="258"/>
      <c r="AC129" s="258"/>
      <c r="AD129" s="258"/>
      <c r="AE129" s="258"/>
      <c r="AF129" s="258"/>
      <c r="AG129" s="258"/>
      <c r="AH129" s="258"/>
      <c r="AI129" s="258"/>
      <c r="AJ129" s="258"/>
      <c r="AK129" s="258"/>
      <c r="AL129" s="258"/>
      <c r="AM129" s="258"/>
      <c r="AN129" s="258"/>
      <c r="AO129" s="258"/>
      <c r="AP129" s="258"/>
      <c r="AQ129" s="258"/>
      <c r="AR129" s="258"/>
      <c r="AS129" s="258"/>
      <c r="AT129" s="258"/>
      <c r="AU129" s="258"/>
      <c r="AV129" s="258"/>
      <c r="AW129" s="258"/>
      <c r="AX129" s="258"/>
      <c r="AY129" s="258"/>
      <c r="AZ129" s="258"/>
      <c r="BA129" s="258"/>
      <c r="BB129" s="258"/>
      <c r="BC129" s="258"/>
      <c r="BD129" s="258"/>
      <c r="BE129" s="258"/>
      <c r="BF129" s="258"/>
      <c r="BG129" s="258"/>
      <c r="BH129" s="258"/>
      <c r="BI129" s="258"/>
      <c r="BJ129" s="258"/>
      <c r="BK129" s="258"/>
      <c r="BL129" s="258"/>
      <c r="BM129" s="258"/>
      <c r="BN129" s="258"/>
      <c r="BO129" s="258"/>
      <c r="BP129" s="258"/>
      <c r="BQ129" s="258"/>
      <c r="BR129" s="258"/>
      <c r="BS129" s="258"/>
      <c r="BT129" s="258"/>
      <c r="BU129" s="258"/>
      <c r="BV129" s="258"/>
      <c r="BW129" s="258"/>
      <c r="BX129" s="258"/>
      <c r="BY129" s="258"/>
      <c r="BZ129" s="258"/>
      <c r="CA129" s="258"/>
      <c r="CB129" s="258"/>
      <c r="CC129" s="258"/>
      <c r="CD129" s="258"/>
      <c r="CE129" s="258"/>
      <c r="CF129" s="258"/>
      <c r="CG129" s="258"/>
      <c r="CH129" s="258"/>
      <c r="CI129" s="258"/>
      <c r="CJ129" s="258"/>
      <c r="CK129" s="258"/>
      <c r="CL129" s="258"/>
      <c r="CM129" s="258"/>
      <c r="CN129" s="258"/>
      <c r="CO129" s="258"/>
      <c r="CP129" s="258"/>
      <c r="CQ129" s="258"/>
      <c r="CR129" s="258"/>
      <c r="CS129" s="258"/>
      <c r="CT129" s="258"/>
      <c r="CU129" s="258"/>
      <c r="CV129" s="258"/>
      <c r="CW129" s="258"/>
      <c r="CX129" s="258"/>
      <c r="CY129" s="258"/>
      <c r="CZ129" s="258"/>
      <c r="DA129" s="258"/>
      <c r="DB129" s="258"/>
      <c r="DC129" s="258"/>
      <c r="DD129" s="258"/>
      <c r="DE129" s="258"/>
      <c r="DF129" s="258"/>
      <c r="DG129" s="258"/>
      <c r="DH129" s="258"/>
      <c r="DI129" s="258"/>
      <c r="DJ129" s="258"/>
      <c r="DK129" s="258"/>
      <c r="DL129" s="258"/>
      <c r="DM129" s="258"/>
      <c r="DN129" s="258"/>
      <c r="DO129" s="258"/>
      <c r="DP129" s="258"/>
      <c r="DQ129" s="258"/>
      <c r="DR129" s="258"/>
      <c r="DS129" s="258"/>
      <c r="DT129" s="258"/>
      <c r="DU129" s="258"/>
      <c r="DV129" s="258"/>
      <c r="DW129" s="258"/>
      <c r="DX129" s="258"/>
      <c r="DY129" s="258"/>
      <c r="DZ129" s="258"/>
      <c r="EA129" s="258"/>
      <c r="EB129" s="258"/>
      <c r="EC129" s="258"/>
      <c r="ED129" s="258"/>
      <c r="EE129" s="258"/>
      <c r="EF129" s="258"/>
      <c r="EG129" s="258"/>
      <c r="EH129" s="258"/>
      <c r="EI129" s="258"/>
      <c r="EJ129" s="258"/>
      <c r="EK129" s="258"/>
      <c r="EL129" s="258"/>
      <c r="EM129" s="258"/>
      <c r="EN129" s="258"/>
      <c r="EO129" s="258"/>
      <c r="EP129" s="258"/>
      <c r="EQ129" s="258"/>
      <c r="ER129" s="258"/>
      <c r="ES129" s="258"/>
      <c r="ET129" s="258"/>
      <c r="EU129" s="258"/>
      <c r="EV129" s="258"/>
      <c r="EW129" s="258"/>
      <c r="EX129" s="258"/>
      <c r="EY129" s="258"/>
      <c r="EZ129" s="258"/>
      <c r="FA129" s="258"/>
      <c r="FB129" s="258"/>
      <c r="FC129" s="258"/>
      <c r="FD129" s="258"/>
      <c r="FE129" s="258"/>
      <c r="FF129" s="258"/>
      <c r="FG129" s="258"/>
      <c r="FH129" s="258"/>
      <c r="FI129" s="258"/>
      <c r="FJ129" s="258"/>
      <c r="FK129" s="258"/>
      <c r="FL129" s="258"/>
      <c r="FM129" s="258"/>
      <c r="FN129" s="258"/>
      <c r="FO129" s="258"/>
      <c r="FP129" s="258"/>
      <c r="FQ129" s="258"/>
      <c r="FR129" s="258"/>
      <c r="FS129" s="258"/>
      <c r="FT129" s="258"/>
      <c r="FU129" s="258"/>
      <c r="FV129" s="258"/>
      <c r="FW129" s="258"/>
      <c r="FX129" s="258"/>
      <c r="FY129" s="258"/>
      <c r="FZ129" s="258"/>
      <c r="GA129" s="258"/>
      <c r="GB129" s="258"/>
      <c r="GC129" s="258"/>
      <c r="GD129" s="258"/>
      <c r="GE129" s="258"/>
      <c r="GF129" s="258"/>
      <c r="GG129" s="258"/>
      <c r="GH129" s="258"/>
      <c r="GI129" s="258"/>
      <c r="GJ129" s="258"/>
      <c r="GK129" s="258"/>
      <c r="GL129" s="258"/>
      <c r="GM129" s="258"/>
      <c r="GN129" s="258"/>
      <c r="GO129" s="258"/>
      <c r="GP129" s="258"/>
      <c r="GQ129" s="258"/>
      <c r="GR129" s="258"/>
      <c r="GS129" s="258"/>
      <c r="GT129" s="258"/>
      <c r="GU129" s="258"/>
      <c r="GV129" s="258"/>
      <c r="GW129" s="258"/>
      <c r="GX129" s="258"/>
      <c r="GY129" s="258"/>
      <c r="GZ129" s="258"/>
      <c r="HA129" s="258"/>
      <c r="HB129" s="258"/>
      <c r="HC129" s="258"/>
      <c r="HD129" s="258"/>
      <c r="HE129" s="258"/>
      <c r="HF129" s="258"/>
      <c r="HG129" s="258"/>
      <c r="HH129" s="258"/>
      <c r="HI129" s="258"/>
      <c r="HJ129" s="258"/>
      <c r="HK129" s="258"/>
      <c r="HL129" s="258"/>
      <c r="HM129" s="258"/>
      <c r="HN129" s="258"/>
      <c r="HO129" s="258"/>
      <c r="HP129" s="258"/>
      <c r="HQ129" s="258"/>
      <c r="HR129" s="258"/>
      <c r="HS129" s="258"/>
      <c r="HT129" s="258"/>
      <c r="HU129" s="258"/>
      <c r="HV129" s="258"/>
      <c r="HW129" s="258"/>
      <c r="HX129" s="258"/>
      <c r="HY129" s="258"/>
      <c r="HZ129" s="258"/>
      <c r="IA129" s="258"/>
      <c r="IB129" s="258"/>
      <c r="IC129" s="258"/>
      <c r="ID129" s="258"/>
      <c r="IE129" s="258"/>
      <c r="IF129" s="258"/>
      <c r="IG129" s="258"/>
      <c r="IH129" s="258"/>
      <c r="II129" s="258"/>
      <c r="IJ129" s="258"/>
      <c r="IK129" s="258"/>
      <c r="IL129" s="258"/>
      <c r="IM129" s="258"/>
      <c r="IN129" s="258"/>
      <c r="IO129" s="258"/>
      <c r="IP129" s="258"/>
      <c r="IQ129" s="258"/>
      <c r="IR129" s="258"/>
      <c r="IS129" s="258"/>
      <c r="IT129" s="258"/>
      <c r="IU129" s="258"/>
      <c r="IV129" s="258"/>
      <c r="IW129" s="258"/>
    </row>
    <row r="130" customFormat="false" ht="12" hidden="false" customHeight="false" outlineLevel="0" collapsed="false">
      <c r="A130" s="261" t="s">
        <v>240</v>
      </c>
      <c r="F130" s="237" t="s">
        <v>61</v>
      </c>
    </row>
    <row r="131" customFormat="false" ht="12" hidden="false" customHeight="false" outlineLevel="0" collapsed="false">
      <c r="A131" s="258" t="s">
        <v>82</v>
      </c>
      <c r="B131" s="255"/>
      <c r="C131" s="269" t="n">
        <f aca="false">C46</f>
        <v>0</v>
      </c>
      <c r="D131" s="257" t="s">
        <v>46</v>
      </c>
      <c r="E131" s="258" t="s">
        <v>241</v>
      </c>
      <c r="F131" s="270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8"/>
      <c r="R131" s="258"/>
      <c r="S131" s="258"/>
      <c r="T131" s="258"/>
      <c r="U131" s="258"/>
      <c r="V131" s="258"/>
      <c r="W131" s="258"/>
      <c r="X131" s="258"/>
      <c r="Y131" s="258"/>
      <c r="Z131" s="258"/>
      <c r="AA131" s="258"/>
      <c r="AB131" s="258"/>
      <c r="AC131" s="258"/>
      <c r="AD131" s="258"/>
      <c r="AE131" s="258"/>
      <c r="AF131" s="258"/>
      <c r="AG131" s="258"/>
      <c r="AH131" s="258"/>
      <c r="AI131" s="258"/>
      <c r="AJ131" s="258"/>
      <c r="AK131" s="258"/>
      <c r="AL131" s="258"/>
      <c r="AM131" s="258"/>
      <c r="AN131" s="258"/>
      <c r="AO131" s="258"/>
      <c r="AP131" s="258"/>
      <c r="AQ131" s="258"/>
      <c r="AR131" s="258"/>
      <c r="AS131" s="258"/>
      <c r="AT131" s="258"/>
      <c r="AU131" s="258"/>
      <c r="AV131" s="258"/>
      <c r="AW131" s="258"/>
      <c r="AX131" s="258"/>
      <c r="AY131" s="258"/>
      <c r="AZ131" s="258"/>
      <c r="BA131" s="258"/>
      <c r="BB131" s="258"/>
      <c r="BC131" s="258"/>
      <c r="BD131" s="258"/>
      <c r="BE131" s="258"/>
      <c r="BF131" s="258"/>
      <c r="BG131" s="258"/>
      <c r="BH131" s="258"/>
      <c r="BI131" s="258"/>
      <c r="BJ131" s="258"/>
      <c r="BK131" s="258"/>
      <c r="BL131" s="258"/>
      <c r="BM131" s="258"/>
      <c r="BN131" s="258"/>
      <c r="BO131" s="258"/>
      <c r="BP131" s="258"/>
      <c r="BQ131" s="258"/>
      <c r="BR131" s="258"/>
      <c r="BS131" s="258"/>
      <c r="BT131" s="258"/>
      <c r="BU131" s="258"/>
      <c r="BV131" s="258"/>
      <c r="BW131" s="258"/>
      <c r="BX131" s="258"/>
      <c r="BY131" s="258"/>
      <c r="BZ131" s="258"/>
      <c r="CA131" s="258"/>
      <c r="CB131" s="258"/>
      <c r="CC131" s="258"/>
      <c r="CD131" s="258"/>
      <c r="CE131" s="258"/>
      <c r="CF131" s="258"/>
      <c r="CG131" s="258"/>
      <c r="CH131" s="258"/>
      <c r="CI131" s="258"/>
      <c r="CJ131" s="258"/>
      <c r="CK131" s="258"/>
      <c r="CL131" s="258"/>
      <c r="CM131" s="258"/>
      <c r="CN131" s="258"/>
      <c r="CO131" s="258"/>
      <c r="CP131" s="258"/>
      <c r="CQ131" s="258"/>
      <c r="CR131" s="258"/>
      <c r="CS131" s="258"/>
      <c r="CT131" s="258"/>
      <c r="CU131" s="258"/>
      <c r="CV131" s="258"/>
      <c r="CW131" s="258"/>
      <c r="CX131" s="258"/>
      <c r="CY131" s="258"/>
      <c r="CZ131" s="258"/>
      <c r="DA131" s="258"/>
      <c r="DB131" s="258"/>
      <c r="DC131" s="258"/>
      <c r="DD131" s="258"/>
      <c r="DE131" s="258"/>
      <c r="DF131" s="258"/>
      <c r="DG131" s="258"/>
      <c r="DH131" s="258"/>
      <c r="DI131" s="258"/>
      <c r="DJ131" s="258"/>
      <c r="DK131" s="258"/>
      <c r="DL131" s="258"/>
      <c r="DM131" s="258"/>
      <c r="DN131" s="258"/>
      <c r="DO131" s="258"/>
      <c r="DP131" s="258"/>
      <c r="DQ131" s="258"/>
      <c r="DR131" s="258"/>
      <c r="DS131" s="258"/>
      <c r="DT131" s="258"/>
      <c r="DU131" s="258"/>
      <c r="DV131" s="258"/>
      <c r="DW131" s="258"/>
      <c r="DX131" s="258"/>
      <c r="DY131" s="258"/>
      <c r="DZ131" s="258"/>
      <c r="EA131" s="258"/>
      <c r="EB131" s="258"/>
      <c r="EC131" s="258"/>
      <c r="ED131" s="258"/>
      <c r="EE131" s="258"/>
      <c r="EF131" s="258"/>
      <c r="EG131" s="258"/>
      <c r="EH131" s="258"/>
      <c r="EI131" s="258"/>
      <c r="EJ131" s="258"/>
      <c r="EK131" s="258"/>
      <c r="EL131" s="258"/>
      <c r="EM131" s="258"/>
      <c r="EN131" s="258"/>
      <c r="EO131" s="258"/>
      <c r="EP131" s="258"/>
      <c r="EQ131" s="258"/>
      <c r="ER131" s="258"/>
      <c r="ES131" s="258"/>
      <c r="ET131" s="258"/>
      <c r="EU131" s="258"/>
      <c r="EV131" s="258"/>
      <c r="EW131" s="258"/>
      <c r="EX131" s="258"/>
      <c r="EY131" s="258"/>
      <c r="EZ131" s="258"/>
      <c r="FA131" s="258"/>
      <c r="FB131" s="258"/>
      <c r="FC131" s="258"/>
      <c r="FD131" s="258"/>
      <c r="FE131" s="258"/>
      <c r="FF131" s="258"/>
      <c r="FG131" s="258"/>
      <c r="FH131" s="258"/>
      <c r="FI131" s="258"/>
      <c r="FJ131" s="258"/>
      <c r="FK131" s="258"/>
      <c r="FL131" s="258"/>
      <c r="FM131" s="258"/>
      <c r="FN131" s="258"/>
      <c r="FO131" s="258"/>
      <c r="FP131" s="258"/>
      <c r="FQ131" s="258"/>
      <c r="FR131" s="258"/>
      <c r="FS131" s="258"/>
      <c r="FT131" s="258"/>
      <c r="FU131" s="258"/>
      <c r="FV131" s="258"/>
      <c r="FW131" s="258"/>
      <c r="FX131" s="258"/>
      <c r="FY131" s="258"/>
      <c r="FZ131" s="258"/>
      <c r="GA131" s="258"/>
      <c r="GB131" s="258"/>
      <c r="GC131" s="258"/>
      <c r="GD131" s="258"/>
      <c r="GE131" s="258"/>
      <c r="GF131" s="258"/>
      <c r="GG131" s="258"/>
      <c r="GH131" s="258"/>
      <c r="GI131" s="258"/>
      <c r="GJ131" s="258"/>
      <c r="GK131" s="258"/>
      <c r="GL131" s="258"/>
      <c r="GM131" s="258"/>
      <c r="GN131" s="258"/>
      <c r="GO131" s="258"/>
      <c r="GP131" s="258"/>
      <c r="GQ131" s="258"/>
      <c r="GR131" s="258"/>
      <c r="GS131" s="258"/>
      <c r="GT131" s="258"/>
      <c r="GU131" s="258"/>
      <c r="GV131" s="258"/>
      <c r="GW131" s="258"/>
      <c r="GX131" s="258"/>
      <c r="GY131" s="258"/>
      <c r="GZ131" s="258"/>
      <c r="HA131" s="258"/>
      <c r="HB131" s="258"/>
      <c r="HC131" s="258"/>
      <c r="HD131" s="258"/>
      <c r="HE131" s="258"/>
      <c r="HF131" s="258"/>
      <c r="HG131" s="258"/>
      <c r="HH131" s="258"/>
      <c r="HI131" s="258"/>
      <c r="HJ131" s="258"/>
      <c r="HK131" s="258"/>
      <c r="HL131" s="258"/>
      <c r="HM131" s="258"/>
      <c r="HN131" s="258"/>
      <c r="HO131" s="258"/>
      <c r="HP131" s="258"/>
      <c r="HQ131" s="258"/>
      <c r="HR131" s="258"/>
      <c r="HS131" s="258"/>
      <c r="HT131" s="258"/>
      <c r="HU131" s="258"/>
      <c r="HV131" s="258"/>
      <c r="HW131" s="258"/>
      <c r="HX131" s="258"/>
      <c r="HY131" s="258"/>
      <c r="HZ131" s="258"/>
      <c r="IA131" s="258"/>
      <c r="IB131" s="258"/>
      <c r="IC131" s="258"/>
      <c r="ID131" s="258"/>
      <c r="IE131" s="258"/>
      <c r="IF131" s="258"/>
      <c r="IG131" s="258"/>
      <c r="IH131" s="258"/>
      <c r="II131" s="258"/>
      <c r="IJ131" s="258"/>
      <c r="IK131" s="258"/>
      <c r="IL131" s="258"/>
      <c r="IM131" s="258"/>
      <c r="IN131" s="258"/>
      <c r="IO131" s="258"/>
      <c r="IP131" s="258"/>
      <c r="IQ131" s="258"/>
      <c r="IR131" s="258"/>
      <c r="IS131" s="258"/>
      <c r="IT131" s="258"/>
      <c r="IU131" s="258"/>
      <c r="IV131" s="258"/>
      <c r="IW131" s="258"/>
    </row>
    <row r="132" customFormat="false" ht="12" hidden="false" customHeight="false" outlineLevel="0" collapsed="false">
      <c r="A132" s="258" t="s">
        <v>169</v>
      </c>
      <c r="B132" s="255"/>
      <c r="C132" s="269" t="n">
        <f aca="false">C94</f>
        <v>0</v>
      </c>
      <c r="D132" s="257" t="s">
        <v>132</v>
      </c>
      <c r="E132" s="258" t="s">
        <v>242</v>
      </c>
      <c r="F132" s="270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  <c r="V132" s="258"/>
      <c r="W132" s="258"/>
      <c r="X132" s="258"/>
      <c r="Y132" s="258"/>
      <c r="Z132" s="258"/>
      <c r="AA132" s="258"/>
      <c r="AB132" s="258"/>
      <c r="AC132" s="258"/>
      <c r="AD132" s="258"/>
      <c r="AE132" s="258"/>
      <c r="AF132" s="258"/>
      <c r="AG132" s="258"/>
      <c r="AH132" s="258"/>
      <c r="AI132" s="258"/>
      <c r="AJ132" s="258"/>
      <c r="AK132" s="258"/>
      <c r="AL132" s="258"/>
      <c r="AM132" s="258"/>
      <c r="AN132" s="258"/>
      <c r="AO132" s="258"/>
      <c r="AP132" s="258"/>
      <c r="AQ132" s="258"/>
      <c r="AR132" s="258"/>
      <c r="AS132" s="258"/>
      <c r="AT132" s="258"/>
      <c r="AU132" s="258"/>
      <c r="AV132" s="258"/>
      <c r="AW132" s="258"/>
      <c r="AX132" s="258"/>
      <c r="AY132" s="258"/>
      <c r="AZ132" s="258"/>
      <c r="BA132" s="258"/>
      <c r="BB132" s="258"/>
      <c r="BC132" s="258"/>
      <c r="BD132" s="258"/>
      <c r="BE132" s="258"/>
      <c r="BF132" s="258"/>
      <c r="BG132" s="258"/>
      <c r="BH132" s="258"/>
      <c r="BI132" s="258"/>
      <c r="BJ132" s="258"/>
      <c r="BK132" s="258"/>
      <c r="BL132" s="258"/>
      <c r="BM132" s="258"/>
      <c r="BN132" s="258"/>
      <c r="BO132" s="258"/>
      <c r="BP132" s="258"/>
      <c r="BQ132" s="258"/>
      <c r="BR132" s="258"/>
      <c r="BS132" s="258"/>
      <c r="BT132" s="258"/>
      <c r="BU132" s="258"/>
      <c r="BV132" s="258"/>
      <c r="BW132" s="258"/>
      <c r="BX132" s="258"/>
      <c r="BY132" s="258"/>
      <c r="BZ132" s="258"/>
      <c r="CA132" s="258"/>
      <c r="CB132" s="258"/>
      <c r="CC132" s="258"/>
      <c r="CD132" s="258"/>
      <c r="CE132" s="258"/>
      <c r="CF132" s="258"/>
      <c r="CG132" s="258"/>
      <c r="CH132" s="258"/>
      <c r="CI132" s="258"/>
      <c r="CJ132" s="258"/>
      <c r="CK132" s="258"/>
      <c r="CL132" s="258"/>
      <c r="CM132" s="258"/>
      <c r="CN132" s="258"/>
      <c r="CO132" s="258"/>
      <c r="CP132" s="258"/>
      <c r="CQ132" s="258"/>
      <c r="CR132" s="258"/>
      <c r="CS132" s="258"/>
      <c r="CT132" s="258"/>
      <c r="CU132" s="258"/>
      <c r="CV132" s="258"/>
      <c r="CW132" s="258"/>
      <c r="CX132" s="258"/>
      <c r="CY132" s="258"/>
      <c r="CZ132" s="258"/>
      <c r="DA132" s="258"/>
      <c r="DB132" s="258"/>
      <c r="DC132" s="258"/>
      <c r="DD132" s="258"/>
      <c r="DE132" s="258"/>
      <c r="DF132" s="258"/>
      <c r="DG132" s="258"/>
      <c r="DH132" s="258"/>
      <c r="DI132" s="258"/>
      <c r="DJ132" s="258"/>
      <c r="DK132" s="258"/>
      <c r="DL132" s="258"/>
      <c r="DM132" s="258"/>
      <c r="DN132" s="258"/>
      <c r="DO132" s="258"/>
      <c r="DP132" s="258"/>
      <c r="DQ132" s="258"/>
      <c r="DR132" s="258"/>
      <c r="DS132" s="258"/>
      <c r="DT132" s="258"/>
      <c r="DU132" s="258"/>
      <c r="DV132" s="258"/>
      <c r="DW132" s="258"/>
      <c r="DX132" s="258"/>
      <c r="DY132" s="258"/>
      <c r="DZ132" s="258"/>
      <c r="EA132" s="258"/>
      <c r="EB132" s="258"/>
      <c r="EC132" s="258"/>
      <c r="ED132" s="258"/>
      <c r="EE132" s="258"/>
      <c r="EF132" s="258"/>
      <c r="EG132" s="258"/>
      <c r="EH132" s="258"/>
      <c r="EI132" s="258"/>
      <c r="EJ132" s="258"/>
      <c r="EK132" s="258"/>
      <c r="EL132" s="258"/>
      <c r="EM132" s="258"/>
      <c r="EN132" s="258"/>
      <c r="EO132" s="258"/>
      <c r="EP132" s="258"/>
      <c r="EQ132" s="258"/>
      <c r="ER132" s="258"/>
      <c r="ES132" s="258"/>
      <c r="ET132" s="258"/>
      <c r="EU132" s="258"/>
      <c r="EV132" s="258"/>
      <c r="EW132" s="258"/>
      <c r="EX132" s="258"/>
      <c r="EY132" s="258"/>
      <c r="EZ132" s="258"/>
      <c r="FA132" s="258"/>
      <c r="FB132" s="258"/>
      <c r="FC132" s="258"/>
      <c r="FD132" s="258"/>
      <c r="FE132" s="258"/>
      <c r="FF132" s="258"/>
      <c r="FG132" s="258"/>
      <c r="FH132" s="258"/>
      <c r="FI132" s="258"/>
      <c r="FJ132" s="258"/>
      <c r="FK132" s="258"/>
      <c r="FL132" s="258"/>
      <c r="FM132" s="258"/>
      <c r="FN132" s="258"/>
      <c r="FO132" s="258"/>
      <c r="FP132" s="258"/>
      <c r="FQ132" s="258"/>
      <c r="FR132" s="258"/>
      <c r="FS132" s="258"/>
      <c r="FT132" s="258"/>
      <c r="FU132" s="258"/>
      <c r="FV132" s="258"/>
      <c r="FW132" s="258"/>
      <c r="FX132" s="258"/>
      <c r="FY132" s="258"/>
      <c r="FZ132" s="258"/>
      <c r="GA132" s="258"/>
      <c r="GB132" s="258"/>
      <c r="GC132" s="258"/>
      <c r="GD132" s="258"/>
      <c r="GE132" s="258"/>
      <c r="GF132" s="258"/>
      <c r="GG132" s="258"/>
      <c r="GH132" s="258"/>
      <c r="GI132" s="258"/>
      <c r="GJ132" s="258"/>
      <c r="GK132" s="258"/>
      <c r="GL132" s="258"/>
      <c r="GM132" s="258"/>
      <c r="GN132" s="258"/>
      <c r="GO132" s="258"/>
      <c r="GP132" s="258"/>
      <c r="GQ132" s="258"/>
      <c r="GR132" s="258"/>
      <c r="GS132" s="258"/>
      <c r="GT132" s="258"/>
      <c r="GU132" s="258"/>
      <c r="GV132" s="258"/>
      <c r="GW132" s="258"/>
      <c r="GX132" s="258"/>
      <c r="GY132" s="258"/>
      <c r="GZ132" s="258"/>
      <c r="HA132" s="258"/>
      <c r="HB132" s="258"/>
      <c r="HC132" s="258"/>
      <c r="HD132" s="258"/>
      <c r="HE132" s="258"/>
      <c r="HF132" s="258"/>
      <c r="HG132" s="258"/>
      <c r="HH132" s="258"/>
      <c r="HI132" s="258"/>
      <c r="HJ132" s="258"/>
      <c r="HK132" s="258"/>
      <c r="HL132" s="258"/>
      <c r="HM132" s="258"/>
      <c r="HN132" s="258"/>
      <c r="HO132" s="258"/>
      <c r="HP132" s="258"/>
      <c r="HQ132" s="258"/>
      <c r="HR132" s="258"/>
      <c r="HS132" s="258"/>
      <c r="HT132" s="258"/>
      <c r="HU132" s="258"/>
      <c r="HV132" s="258"/>
      <c r="HW132" s="258"/>
      <c r="HX132" s="258"/>
      <c r="HY132" s="258"/>
      <c r="HZ132" s="258"/>
      <c r="IA132" s="258"/>
      <c r="IB132" s="258"/>
      <c r="IC132" s="258"/>
      <c r="ID132" s="258"/>
      <c r="IE132" s="258"/>
      <c r="IF132" s="258"/>
      <c r="IG132" s="258"/>
      <c r="IH132" s="258"/>
      <c r="II132" s="258"/>
      <c r="IJ132" s="258"/>
      <c r="IK132" s="258"/>
      <c r="IL132" s="258"/>
      <c r="IM132" s="258"/>
      <c r="IN132" s="258"/>
      <c r="IO132" s="258"/>
      <c r="IP132" s="258"/>
      <c r="IQ132" s="258"/>
      <c r="IR132" s="258"/>
      <c r="IS132" s="258"/>
      <c r="IT132" s="258"/>
      <c r="IU132" s="258"/>
      <c r="IV132" s="258"/>
      <c r="IW132" s="258"/>
    </row>
    <row r="133" customFormat="false" ht="12" hidden="false" customHeight="false" outlineLevel="0" collapsed="false">
      <c r="A133" s="288" t="s">
        <v>243</v>
      </c>
      <c r="B133" s="272"/>
      <c r="C133" s="273" t="n">
        <f aca="false">(C131/1000)+(C132/293)</f>
        <v>0</v>
      </c>
      <c r="D133" s="274" t="s">
        <v>244</v>
      </c>
      <c r="E133" s="258" t="s">
        <v>245</v>
      </c>
      <c r="F133" s="270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8"/>
      <c r="R133" s="258"/>
      <c r="S133" s="258"/>
      <c r="T133" s="258"/>
      <c r="U133" s="258"/>
      <c r="V133" s="258"/>
      <c r="W133" s="258"/>
      <c r="X133" s="258"/>
      <c r="Y133" s="258"/>
      <c r="Z133" s="258"/>
      <c r="AA133" s="258"/>
      <c r="AB133" s="258"/>
      <c r="AC133" s="258"/>
      <c r="AD133" s="258"/>
      <c r="AE133" s="258"/>
      <c r="AF133" s="258"/>
      <c r="AG133" s="258"/>
      <c r="AH133" s="258"/>
      <c r="AI133" s="258"/>
      <c r="AJ133" s="258"/>
      <c r="AK133" s="258"/>
      <c r="AL133" s="258"/>
      <c r="AM133" s="258"/>
      <c r="AN133" s="258"/>
      <c r="AO133" s="258"/>
      <c r="AP133" s="258"/>
      <c r="AQ133" s="258"/>
      <c r="AR133" s="258"/>
      <c r="AS133" s="258"/>
      <c r="AT133" s="258"/>
      <c r="AU133" s="258"/>
      <c r="AV133" s="258"/>
      <c r="AW133" s="258"/>
      <c r="AX133" s="258"/>
      <c r="AY133" s="258"/>
      <c r="AZ133" s="258"/>
      <c r="BA133" s="258"/>
      <c r="BB133" s="258"/>
      <c r="BC133" s="258"/>
      <c r="BD133" s="258"/>
      <c r="BE133" s="258"/>
      <c r="BF133" s="258"/>
      <c r="BG133" s="258"/>
      <c r="BH133" s="258"/>
      <c r="BI133" s="258"/>
      <c r="BJ133" s="258"/>
      <c r="BK133" s="258"/>
      <c r="BL133" s="258"/>
      <c r="BM133" s="258"/>
      <c r="BN133" s="258"/>
      <c r="BO133" s="258"/>
      <c r="BP133" s="258"/>
      <c r="BQ133" s="258"/>
      <c r="BR133" s="258"/>
      <c r="BS133" s="258"/>
      <c r="BT133" s="258"/>
      <c r="BU133" s="258"/>
      <c r="BV133" s="258"/>
      <c r="BW133" s="258"/>
      <c r="BX133" s="258"/>
      <c r="BY133" s="258"/>
      <c r="BZ133" s="258"/>
      <c r="CA133" s="258"/>
      <c r="CB133" s="258"/>
      <c r="CC133" s="258"/>
      <c r="CD133" s="258"/>
      <c r="CE133" s="258"/>
      <c r="CF133" s="258"/>
      <c r="CG133" s="258"/>
      <c r="CH133" s="258"/>
      <c r="CI133" s="258"/>
      <c r="CJ133" s="258"/>
      <c r="CK133" s="258"/>
      <c r="CL133" s="258"/>
      <c r="CM133" s="258"/>
      <c r="CN133" s="258"/>
      <c r="CO133" s="258"/>
      <c r="CP133" s="258"/>
      <c r="CQ133" s="258"/>
      <c r="CR133" s="258"/>
      <c r="CS133" s="258"/>
      <c r="CT133" s="258"/>
      <c r="CU133" s="258"/>
      <c r="CV133" s="258"/>
      <c r="CW133" s="258"/>
      <c r="CX133" s="258"/>
      <c r="CY133" s="258"/>
      <c r="CZ133" s="258"/>
      <c r="DA133" s="258"/>
      <c r="DB133" s="258"/>
      <c r="DC133" s="258"/>
      <c r="DD133" s="258"/>
      <c r="DE133" s="258"/>
      <c r="DF133" s="258"/>
      <c r="DG133" s="258"/>
      <c r="DH133" s="258"/>
      <c r="DI133" s="258"/>
      <c r="DJ133" s="258"/>
      <c r="DK133" s="258"/>
      <c r="DL133" s="258"/>
      <c r="DM133" s="258"/>
      <c r="DN133" s="258"/>
      <c r="DO133" s="258"/>
      <c r="DP133" s="258"/>
      <c r="DQ133" s="258"/>
      <c r="DR133" s="258"/>
      <c r="DS133" s="258"/>
      <c r="DT133" s="258"/>
      <c r="DU133" s="258"/>
      <c r="DV133" s="258"/>
      <c r="DW133" s="258"/>
      <c r="DX133" s="258"/>
      <c r="DY133" s="258"/>
      <c r="DZ133" s="258"/>
      <c r="EA133" s="258"/>
      <c r="EB133" s="258"/>
      <c r="EC133" s="258"/>
      <c r="ED133" s="258"/>
      <c r="EE133" s="258"/>
      <c r="EF133" s="258"/>
      <c r="EG133" s="258"/>
      <c r="EH133" s="258"/>
      <c r="EI133" s="258"/>
      <c r="EJ133" s="258"/>
      <c r="EK133" s="258"/>
      <c r="EL133" s="258"/>
      <c r="EM133" s="258"/>
      <c r="EN133" s="258"/>
      <c r="EO133" s="258"/>
      <c r="EP133" s="258"/>
      <c r="EQ133" s="258"/>
      <c r="ER133" s="258"/>
      <c r="ES133" s="258"/>
      <c r="ET133" s="258"/>
      <c r="EU133" s="258"/>
      <c r="EV133" s="258"/>
      <c r="EW133" s="258"/>
      <c r="EX133" s="258"/>
      <c r="EY133" s="258"/>
      <c r="EZ133" s="258"/>
      <c r="FA133" s="258"/>
      <c r="FB133" s="258"/>
      <c r="FC133" s="258"/>
      <c r="FD133" s="258"/>
      <c r="FE133" s="258"/>
      <c r="FF133" s="258"/>
      <c r="FG133" s="258"/>
      <c r="FH133" s="258"/>
      <c r="FI133" s="258"/>
      <c r="FJ133" s="258"/>
      <c r="FK133" s="258"/>
      <c r="FL133" s="258"/>
      <c r="FM133" s="258"/>
      <c r="FN133" s="258"/>
      <c r="FO133" s="258"/>
      <c r="FP133" s="258"/>
      <c r="FQ133" s="258"/>
      <c r="FR133" s="258"/>
      <c r="FS133" s="258"/>
      <c r="FT133" s="258"/>
      <c r="FU133" s="258"/>
      <c r="FV133" s="258"/>
      <c r="FW133" s="258"/>
      <c r="FX133" s="258"/>
      <c r="FY133" s="258"/>
      <c r="FZ133" s="258"/>
      <c r="GA133" s="258"/>
      <c r="GB133" s="258"/>
      <c r="GC133" s="258"/>
      <c r="GD133" s="258"/>
      <c r="GE133" s="258"/>
      <c r="GF133" s="258"/>
      <c r="GG133" s="258"/>
      <c r="GH133" s="258"/>
      <c r="GI133" s="258"/>
      <c r="GJ133" s="258"/>
      <c r="GK133" s="258"/>
      <c r="GL133" s="258"/>
      <c r="GM133" s="258"/>
      <c r="GN133" s="258"/>
      <c r="GO133" s="258"/>
      <c r="GP133" s="258"/>
      <c r="GQ133" s="258"/>
      <c r="GR133" s="258"/>
      <c r="GS133" s="258"/>
      <c r="GT133" s="258"/>
      <c r="GU133" s="258"/>
      <c r="GV133" s="258"/>
      <c r="GW133" s="258"/>
      <c r="GX133" s="258"/>
      <c r="GY133" s="258"/>
      <c r="GZ133" s="258"/>
      <c r="HA133" s="258"/>
      <c r="HB133" s="258"/>
      <c r="HC133" s="258"/>
      <c r="HD133" s="258"/>
      <c r="HE133" s="258"/>
      <c r="HF133" s="258"/>
      <c r="HG133" s="258"/>
      <c r="HH133" s="258"/>
      <c r="HI133" s="258"/>
      <c r="HJ133" s="258"/>
      <c r="HK133" s="258"/>
      <c r="HL133" s="258"/>
      <c r="HM133" s="258"/>
      <c r="HN133" s="258"/>
      <c r="HO133" s="258"/>
      <c r="HP133" s="258"/>
      <c r="HQ133" s="258"/>
      <c r="HR133" s="258"/>
      <c r="HS133" s="258"/>
      <c r="HT133" s="258"/>
      <c r="HU133" s="258"/>
      <c r="HV133" s="258"/>
      <c r="HW133" s="258"/>
      <c r="HX133" s="258"/>
      <c r="HY133" s="258"/>
      <c r="HZ133" s="258"/>
      <c r="IA133" s="258"/>
      <c r="IB133" s="258"/>
      <c r="IC133" s="258"/>
      <c r="ID133" s="258"/>
      <c r="IE133" s="258"/>
      <c r="IF133" s="258"/>
      <c r="IG133" s="258"/>
      <c r="IH133" s="258"/>
      <c r="II133" s="258"/>
      <c r="IJ133" s="258"/>
      <c r="IK133" s="258"/>
      <c r="IL133" s="258"/>
      <c r="IM133" s="258"/>
      <c r="IN133" s="258"/>
      <c r="IO133" s="258"/>
      <c r="IP133" s="258"/>
      <c r="IQ133" s="258"/>
      <c r="IR133" s="258"/>
      <c r="IS133" s="258"/>
      <c r="IT133" s="258"/>
      <c r="IU133" s="258"/>
      <c r="IV133" s="258"/>
      <c r="IW133" s="258"/>
    </row>
    <row r="134" customFormat="false" ht="13" hidden="false" customHeight="false" outlineLevel="0" collapsed="false">
      <c r="A134" s="289" t="s">
        <v>246</v>
      </c>
      <c r="B134" s="290" t="n">
        <v>67</v>
      </c>
      <c r="C134" s="291" t="s">
        <v>247</v>
      </c>
      <c r="D134" s="292" t="n">
        <v>60</v>
      </c>
      <c r="E134" s="293"/>
      <c r="F134" s="294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  <c r="CG134" s="293"/>
      <c r="CH134" s="293"/>
      <c r="CI134" s="293"/>
      <c r="CJ134" s="293"/>
      <c r="CK134" s="293"/>
      <c r="CL134" s="293"/>
      <c r="CM134" s="293"/>
      <c r="CN134" s="293"/>
      <c r="CO134" s="293"/>
      <c r="CP134" s="293"/>
      <c r="CQ134" s="293"/>
      <c r="CR134" s="293"/>
      <c r="CS134" s="293"/>
      <c r="CT134" s="293"/>
      <c r="CU134" s="293"/>
      <c r="CV134" s="293"/>
      <c r="CW134" s="293"/>
      <c r="CX134" s="293"/>
      <c r="CY134" s="293"/>
      <c r="CZ134" s="293"/>
      <c r="DA134" s="293"/>
      <c r="DB134" s="293"/>
      <c r="DC134" s="293"/>
      <c r="DD134" s="293"/>
      <c r="DE134" s="293"/>
      <c r="DF134" s="293"/>
      <c r="DG134" s="293"/>
      <c r="DH134" s="293"/>
      <c r="DI134" s="293"/>
      <c r="DJ134" s="293"/>
      <c r="DK134" s="293"/>
      <c r="DL134" s="293"/>
      <c r="DM134" s="293"/>
      <c r="DN134" s="293"/>
      <c r="DO134" s="293"/>
      <c r="DP134" s="293"/>
      <c r="DQ134" s="293"/>
      <c r="DR134" s="293"/>
      <c r="DS134" s="293"/>
      <c r="DT134" s="293"/>
      <c r="DU134" s="293"/>
      <c r="DV134" s="293"/>
      <c r="DW134" s="293"/>
      <c r="DX134" s="293"/>
      <c r="DY134" s="293"/>
      <c r="DZ134" s="293"/>
      <c r="EA134" s="293"/>
      <c r="EB134" s="293"/>
      <c r="EC134" s="293"/>
      <c r="ED134" s="293"/>
      <c r="EE134" s="293"/>
      <c r="EF134" s="293"/>
      <c r="EG134" s="293"/>
      <c r="EH134" s="293"/>
      <c r="EI134" s="293"/>
      <c r="EJ134" s="293"/>
      <c r="EK134" s="293"/>
      <c r="EL134" s="293"/>
      <c r="EM134" s="293"/>
      <c r="EN134" s="293"/>
      <c r="EO134" s="293"/>
      <c r="EP134" s="293"/>
      <c r="EQ134" s="293"/>
      <c r="ER134" s="293"/>
      <c r="ES134" s="293"/>
      <c r="ET134" s="293"/>
      <c r="EU134" s="293"/>
      <c r="EV134" s="293"/>
      <c r="EW134" s="293"/>
      <c r="EX134" s="293"/>
      <c r="EY134" s="293"/>
      <c r="EZ134" s="293"/>
      <c r="FA134" s="293"/>
      <c r="FB134" s="293"/>
      <c r="FC134" s="293"/>
      <c r="FD134" s="293"/>
      <c r="FE134" s="293"/>
      <c r="FF134" s="293"/>
      <c r="FG134" s="293"/>
      <c r="FH134" s="293"/>
      <c r="FI134" s="293"/>
      <c r="FJ134" s="293"/>
      <c r="FK134" s="293"/>
      <c r="FL134" s="293"/>
      <c r="FM134" s="293"/>
      <c r="FN134" s="293"/>
      <c r="FO134" s="293"/>
      <c r="FP134" s="293"/>
      <c r="FQ134" s="293"/>
      <c r="FR134" s="293"/>
      <c r="FS134" s="293"/>
      <c r="FT134" s="293"/>
      <c r="FU134" s="293"/>
      <c r="FV134" s="293"/>
      <c r="FW134" s="293"/>
      <c r="FX134" s="293"/>
      <c r="FY134" s="293"/>
      <c r="FZ134" s="293"/>
      <c r="GA134" s="293"/>
      <c r="GB134" s="293"/>
      <c r="GC134" s="293"/>
      <c r="GD134" s="293"/>
      <c r="GE134" s="293"/>
      <c r="GF134" s="293"/>
      <c r="GG134" s="293"/>
      <c r="GH134" s="293"/>
      <c r="GI134" s="293"/>
      <c r="GJ134" s="293"/>
      <c r="GK134" s="293"/>
      <c r="GL134" s="293"/>
      <c r="GM134" s="293"/>
      <c r="GN134" s="293"/>
      <c r="GO134" s="293"/>
      <c r="GP134" s="293"/>
      <c r="GQ134" s="293"/>
      <c r="GR134" s="293"/>
      <c r="GS134" s="293"/>
      <c r="GT134" s="293"/>
      <c r="GU134" s="293"/>
      <c r="GV134" s="293"/>
      <c r="GW134" s="293"/>
      <c r="GX134" s="293"/>
      <c r="GY134" s="293"/>
      <c r="GZ134" s="293"/>
      <c r="HA134" s="293"/>
      <c r="HB134" s="293"/>
      <c r="HC134" s="293"/>
      <c r="HD134" s="293"/>
      <c r="HE134" s="293"/>
      <c r="HF134" s="293"/>
      <c r="HG134" s="293"/>
      <c r="HH134" s="293"/>
      <c r="HI134" s="293"/>
      <c r="HJ134" s="293"/>
      <c r="HK134" s="293"/>
      <c r="HL134" s="293"/>
      <c r="HM134" s="293"/>
      <c r="HN134" s="293"/>
      <c r="HO134" s="293"/>
      <c r="HP134" s="293"/>
      <c r="HQ134" s="293"/>
      <c r="HR134" s="293"/>
      <c r="HS134" s="293"/>
      <c r="HT134" s="293"/>
      <c r="HU134" s="293"/>
      <c r="HV134" s="293"/>
      <c r="HW134" s="293"/>
      <c r="HX134" s="293"/>
      <c r="HY134" s="293"/>
      <c r="HZ134" s="293"/>
      <c r="IA134" s="293"/>
      <c r="IB134" s="293"/>
      <c r="IC134" s="293"/>
      <c r="ID134" s="293"/>
      <c r="IE134" s="293"/>
      <c r="IF134" s="293"/>
      <c r="IG134" s="293"/>
      <c r="IH134" s="293"/>
      <c r="II134" s="293"/>
      <c r="IJ134" s="293"/>
      <c r="IK134" s="293"/>
      <c r="IL134" s="293"/>
      <c r="IM134" s="293"/>
      <c r="IN134" s="293"/>
      <c r="IO134" s="293"/>
      <c r="IP134" s="293"/>
      <c r="IQ134" s="293"/>
      <c r="IR134" s="293"/>
      <c r="IS134" s="293"/>
      <c r="IT134" s="293"/>
      <c r="IU134" s="293"/>
      <c r="IV134" s="293"/>
      <c r="IW134" s="293"/>
    </row>
    <row r="135" customFormat="false" ht="16" hidden="false" customHeight="false" outlineLevel="0" collapsed="false">
      <c r="A135" s="243" t="s">
        <v>248</v>
      </c>
      <c r="F135" s="237" t="s">
        <v>249</v>
      </c>
    </row>
    <row r="136" customFormat="false" ht="12" hidden="false" customHeight="false" outlineLevel="0" collapsed="false">
      <c r="A136" s="261" t="s">
        <v>250</v>
      </c>
      <c r="B136" s="260"/>
      <c r="E136" s="234" t="s">
        <v>251</v>
      </c>
    </row>
    <row r="137" customFormat="false" ht="12" hidden="false" customHeight="false" outlineLevel="0" collapsed="false">
      <c r="A137" s="262" t="s">
        <v>252</v>
      </c>
      <c r="B137" s="260"/>
      <c r="E137" s="234" t="s">
        <v>253</v>
      </c>
    </row>
    <row r="138" customFormat="false" ht="12" hidden="false" customHeight="false" outlineLevel="0" collapsed="false">
      <c r="A138" s="234" t="s">
        <v>254</v>
      </c>
      <c r="B138" s="235" t="n">
        <v>1</v>
      </c>
      <c r="C138" s="295"/>
      <c r="D138" s="236" t="s">
        <v>255</v>
      </c>
      <c r="E138" s="234" t="s">
        <v>256</v>
      </c>
      <c r="F138" s="237" t="s">
        <v>257</v>
      </c>
    </row>
    <row r="139" customFormat="false" ht="12" hidden="false" customHeight="false" outlineLevel="0" collapsed="false">
      <c r="A139" s="234" t="s">
        <v>258</v>
      </c>
      <c r="B139" s="235" t="n">
        <v>2</v>
      </c>
      <c r="C139" s="295"/>
      <c r="D139" s="236" t="s">
        <v>255</v>
      </c>
      <c r="E139" s="234" t="s">
        <v>259</v>
      </c>
      <c r="F139" s="237" t="s">
        <v>260</v>
      </c>
    </row>
    <row r="140" customFormat="false" ht="12" hidden="false" customHeight="false" outlineLevel="0" collapsed="false">
      <c r="A140" s="288" t="s">
        <v>261</v>
      </c>
      <c r="B140" s="272"/>
      <c r="C140" s="296" t="n">
        <f aca="false">C139-C138</f>
        <v>0</v>
      </c>
      <c r="D140" s="274" t="s">
        <v>255</v>
      </c>
      <c r="E140" s="258" t="s">
        <v>262</v>
      </c>
      <c r="F140" s="270" t="s">
        <v>112</v>
      </c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8"/>
      <c r="R140" s="258"/>
      <c r="S140" s="258"/>
      <c r="T140" s="258"/>
      <c r="U140" s="258"/>
      <c r="V140" s="258"/>
      <c r="W140" s="258"/>
      <c r="X140" s="258"/>
      <c r="Y140" s="258"/>
      <c r="Z140" s="258"/>
      <c r="AA140" s="258"/>
      <c r="AB140" s="258"/>
      <c r="AC140" s="258"/>
      <c r="AD140" s="258"/>
      <c r="AE140" s="258"/>
      <c r="AF140" s="258"/>
      <c r="AG140" s="258"/>
      <c r="AH140" s="258"/>
      <c r="AI140" s="258"/>
      <c r="AJ140" s="258"/>
      <c r="AK140" s="258"/>
      <c r="AL140" s="258"/>
      <c r="AM140" s="258"/>
      <c r="AN140" s="258"/>
      <c r="AO140" s="258"/>
      <c r="AP140" s="258"/>
      <c r="AQ140" s="258"/>
      <c r="AR140" s="258"/>
      <c r="AS140" s="258"/>
      <c r="AT140" s="258"/>
      <c r="AU140" s="258"/>
      <c r="AV140" s="258"/>
      <c r="AW140" s="258"/>
      <c r="AX140" s="258"/>
      <c r="AY140" s="258"/>
      <c r="AZ140" s="258"/>
      <c r="BA140" s="258"/>
      <c r="BB140" s="258"/>
      <c r="BC140" s="258"/>
      <c r="BD140" s="258"/>
      <c r="BE140" s="258"/>
      <c r="BF140" s="258"/>
      <c r="BG140" s="258"/>
      <c r="BH140" s="258"/>
      <c r="BI140" s="258"/>
      <c r="BJ140" s="258"/>
      <c r="BK140" s="258"/>
      <c r="BL140" s="258"/>
      <c r="BM140" s="258"/>
      <c r="BN140" s="258"/>
      <c r="BO140" s="258"/>
      <c r="BP140" s="258"/>
      <c r="BQ140" s="258"/>
      <c r="BR140" s="258"/>
      <c r="BS140" s="258"/>
      <c r="BT140" s="258"/>
      <c r="BU140" s="258"/>
      <c r="BV140" s="258"/>
      <c r="BW140" s="258"/>
      <c r="BX140" s="258"/>
      <c r="BY140" s="258"/>
      <c r="BZ140" s="258"/>
      <c r="CA140" s="258"/>
      <c r="CB140" s="258"/>
      <c r="CC140" s="258"/>
      <c r="CD140" s="258"/>
      <c r="CE140" s="258"/>
      <c r="CF140" s="258"/>
      <c r="CG140" s="258"/>
      <c r="CH140" s="258"/>
      <c r="CI140" s="258"/>
      <c r="CJ140" s="258"/>
      <c r="CK140" s="258"/>
      <c r="CL140" s="258"/>
      <c r="CM140" s="258"/>
      <c r="CN140" s="258"/>
      <c r="CO140" s="258"/>
      <c r="CP140" s="258"/>
      <c r="CQ140" s="258"/>
      <c r="CR140" s="258"/>
      <c r="CS140" s="258"/>
      <c r="CT140" s="258"/>
      <c r="CU140" s="258"/>
      <c r="CV140" s="258"/>
      <c r="CW140" s="258"/>
      <c r="CX140" s="258"/>
      <c r="CY140" s="258"/>
      <c r="CZ140" s="258"/>
      <c r="DA140" s="258"/>
      <c r="DB140" s="258"/>
      <c r="DC140" s="258"/>
      <c r="DD140" s="258"/>
      <c r="DE140" s="258"/>
      <c r="DF140" s="258"/>
      <c r="DG140" s="258"/>
      <c r="DH140" s="258"/>
      <c r="DI140" s="258"/>
      <c r="DJ140" s="258"/>
      <c r="DK140" s="258"/>
      <c r="DL140" s="258"/>
      <c r="DM140" s="258"/>
      <c r="DN140" s="258"/>
      <c r="DO140" s="258"/>
      <c r="DP140" s="258"/>
      <c r="DQ140" s="258"/>
      <c r="DR140" s="258"/>
      <c r="DS140" s="258"/>
      <c r="DT140" s="258"/>
      <c r="DU140" s="258"/>
      <c r="DV140" s="258"/>
      <c r="DW140" s="258"/>
      <c r="DX140" s="258"/>
      <c r="DY140" s="258"/>
      <c r="DZ140" s="258"/>
      <c r="EA140" s="258"/>
      <c r="EB140" s="258"/>
      <c r="EC140" s="258"/>
      <c r="ED140" s="258"/>
      <c r="EE140" s="258"/>
      <c r="EF140" s="258"/>
      <c r="EG140" s="258"/>
      <c r="EH140" s="258"/>
      <c r="EI140" s="258"/>
      <c r="EJ140" s="258"/>
      <c r="EK140" s="258"/>
      <c r="EL140" s="258"/>
      <c r="EM140" s="258"/>
      <c r="EN140" s="258"/>
      <c r="EO140" s="258"/>
      <c r="EP140" s="258"/>
      <c r="EQ140" s="258"/>
      <c r="ER140" s="258"/>
      <c r="ES140" s="258"/>
      <c r="ET140" s="258"/>
      <c r="EU140" s="258"/>
      <c r="EV140" s="258"/>
      <c r="EW140" s="258"/>
      <c r="EX140" s="258"/>
      <c r="EY140" s="258"/>
      <c r="EZ140" s="258"/>
      <c r="FA140" s="258"/>
      <c r="FB140" s="258"/>
      <c r="FC140" s="258"/>
      <c r="FD140" s="258"/>
      <c r="FE140" s="258"/>
      <c r="FF140" s="258"/>
      <c r="FG140" s="258"/>
      <c r="FH140" s="258"/>
      <c r="FI140" s="258"/>
      <c r="FJ140" s="258"/>
      <c r="FK140" s="258"/>
      <c r="FL140" s="258"/>
      <c r="FM140" s="258"/>
      <c r="FN140" s="258"/>
      <c r="FO140" s="258"/>
      <c r="FP140" s="258"/>
      <c r="FQ140" s="258"/>
      <c r="FR140" s="258"/>
      <c r="FS140" s="258"/>
      <c r="FT140" s="258"/>
      <c r="FU140" s="258"/>
      <c r="FV140" s="258"/>
      <c r="FW140" s="258"/>
      <c r="FX140" s="258"/>
      <c r="FY140" s="258"/>
      <c r="FZ140" s="258"/>
      <c r="GA140" s="258"/>
      <c r="GB140" s="258"/>
      <c r="GC140" s="258"/>
      <c r="GD140" s="258"/>
      <c r="GE140" s="258"/>
      <c r="GF140" s="258"/>
      <c r="GG140" s="258"/>
      <c r="GH140" s="258"/>
      <c r="GI140" s="258"/>
      <c r="GJ140" s="258"/>
      <c r="GK140" s="258"/>
      <c r="GL140" s="258"/>
      <c r="GM140" s="258"/>
      <c r="GN140" s="258"/>
      <c r="GO140" s="258"/>
      <c r="GP140" s="258"/>
      <c r="GQ140" s="258"/>
      <c r="GR140" s="258"/>
      <c r="GS140" s="258"/>
      <c r="GT140" s="258"/>
      <c r="GU140" s="258"/>
      <c r="GV140" s="258"/>
      <c r="GW140" s="258"/>
      <c r="GX140" s="258"/>
      <c r="GY140" s="258"/>
      <c r="GZ140" s="258"/>
      <c r="HA140" s="258"/>
      <c r="HB140" s="258"/>
      <c r="HC140" s="258"/>
      <c r="HD140" s="258"/>
      <c r="HE140" s="258"/>
      <c r="HF140" s="258"/>
      <c r="HG140" s="258"/>
      <c r="HH140" s="258"/>
      <c r="HI140" s="258"/>
      <c r="HJ140" s="258"/>
      <c r="HK140" s="258"/>
      <c r="HL140" s="258"/>
      <c r="HM140" s="258"/>
      <c r="HN140" s="258"/>
      <c r="HO140" s="258"/>
      <c r="HP140" s="258"/>
      <c r="HQ140" s="258"/>
      <c r="HR140" s="258"/>
      <c r="HS140" s="258"/>
      <c r="HT140" s="258"/>
      <c r="HU140" s="258"/>
      <c r="HV140" s="258"/>
      <c r="HW140" s="258"/>
      <c r="HX140" s="258"/>
      <c r="HY140" s="258"/>
      <c r="HZ140" s="258"/>
      <c r="IA140" s="258"/>
      <c r="IB140" s="258"/>
      <c r="IC140" s="258"/>
      <c r="ID140" s="258"/>
      <c r="IE140" s="258"/>
      <c r="IF140" s="258"/>
      <c r="IG140" s="258"/>
      <c r="IH140" s="258"/>
      <c r="II140" s="258"/>
      <c r="IJ140" s="258"/>
      <c r="IK140" s="258"/>
      <c r="IL140" s="258"/>
      <c r="IM140" s="258"/>
      <c r="IN140" s="258"/>
      <c r="IO140" s="258"/>
      <c r="IP140" s="258"/>
      <c r="IQ140" s="258"/>
      <c r="IR140" s="258"/>
      <c r="IS140" s="258"/>
      <c r="IT140" s="258"/>
      <c r="IU140" s="258"/>
      <c r="IV140" s="258"/>
      <c r="IW140" s="258"/>
    </row>
    <row r="141" customFormat="false" ht="12" hidden="false" customHeight="false" outlineLevel="0" collapsed="false">
      <c r="A141" s="234" t="s">
        <v>263</v>
      </c>
      <c r="B141" s="235" t="n">
        <v>3</v>
      </c>
      <c r="C141" s="297"/>
      <c r="D141" s="236" t="s">
        <v>255</v>
      </c>
      <c r="E141" s="234" t="s">
        <v>264</v>
      </c>
    </row>
    <row r="142" customFormat="false" ht="12" hidden="false" customHeight="false" outlineLevel="0" collapsed="false">
      <c r="A142" s="234" t="s">
        <v>265</v>
      </c>
      <c r="B142" s="235" t="n">
        <v>4</v>
      </c>
      <c r="C142" s="295"/>
      <c r="D142" s="236" t="s">
        <v>255</v>
      </c>
      <c r="E142" s="234" t="s">
        <v>266</v>
      </c>
    </row>
    <row r="143" customFormat="false" ht="12" hidden="false" customHeight="false" outlineLevel="0" collapsed="false">
      <c r="A143" s="288" t="s">
        <v>267</v>
      </c>
      <c r="B143" s="272"/>
      <c r="C143" s="296" t="n">
        <f aca="false">C142-C141</f>
        <v>0</v>
      </c>
      <c r="D143" s="274" t="s">
        <v>255</v>
      </c>
      <c r="E143" s="258" t="s">
        <v>268</v>
      </c>
      <c r="F143" s="270" t="s">
        <v>112</v>
      </c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8"/>
      <c r="R143" s="258"/>
      <c r="S143" s="258"/>
      <c r="T143" s="258"/>
      <c r="U143" s="258"/>
      <c r="V143" s="258"/>
      <c r="W143" s="258"/>
      <c r="X143" s="258"/>
      <c r="Y143" s="258"/>
      <c r="Z143" s="258"/>
      <c r="AA143" s="258"/>
      <c r="AB143" s="258"/>
      <c r="AC143" s="258"/>
      <c r="AD143" s="258"/>
      <c r="AE143" s="258"/>
      <c r="AF143" s="258"/>
      <c r="AG143" s="258"/>
      <c r="AH143" s="258"/>
      <c r="AI143" s="258"/>
      <c r="AJ143" s="258"/>
      <c r="AK143" s="258"/>
      <c r="AL143" s="258"/>
      <c r="AM143" s="258"/>
      <c r="AN143" s="258"/>
      <c r="AO143" s="258"/>
      <c r="AP143" s="258"/>
      <c r="AQ143" s="258"/>
      <c r="AR143" s="258"/>
      <c r="AS143" s="258"/>
      <c r="AT143" s="258"/>
      <c r="AU143" s="258"/>
      <c r="AV143" s="258"/>
      <c r="AW143" s="258"/>
      <c r="AX143" s="258"/>
      <c r="AY143" s="258"/>
      <c r="AZ143" s="258"/>
      <c r="BA143" s="258"/>
      <c r="BB143" s="258"/>
      <c r="BC143" s="258"/>
      <c r="BD143" s="258"/>
      <c r="BE143" s="258"/>
      <c r="BF143" s="258"/>
      <c r="BG143" s="258"/>
      <c r="BH143" s="258"/>
      <c r="BI143" s="258"/>
      <c r="BJ143" s="258"/>
      <c r="BK143" s="258"/>
      <c r="BL143" s="258"/>
      <c r="BM143" s="258"/>
      <c r="BN143" s="258"/>
      <c r="BO143" s="258"/>
      <c r="BP143" s="258"/>
      <c r="BQ143" s="258"/>
      <c r="BR143" s="258"/>
      <c r="BS143" s="258"/>
      <c r="BT143" s="258"/>
      <c r="BU143" s="258"/>
      <c r="BV143" s="258"/>
      <c r="BW143" s="258"/>
      <c r="BX143" s="258"/>
      <c r="BY143" s="258"/>
      <c r="BZ143" s="258"/>
      <c r="CA143" s="258"/>
      <c r="CB143" s="258"/>
      <c r="CC143" s="258"/>
      <c r="CD143" s="258"/>
      <c r="CE143" s="258"/>
      <c r="CF143" s="258"/>
      <c r="CG143" s="258"/>
      <c r="CH143" s="258"/>
      <c r="CI143" s="258"/>
      <c r="CJ143" s="258"/>
      <c r="CK143" s="258"/>
      <c r="CL143" s="258"/>
      <c r="CM143" s="258"/>
      <c r="CN143" s="258"/>
      <c r="CO143" s="258"/>
      <c r="CP143" s="258"/>
      <c r="CQ143" s="258"/>
      <c r="CR143" s="258"/>
      <c r="CS143" s="258"/>
      <c r="CT143" s="258"/>
      <c r="CU143" s="258"/>
      <c r="CV143" s="258"/>
      <c r="CW143" s="258"/>
      <c r="CX143" s="258"/>
      <c r="CY143" s="258"/>
      <c r="CZ143" s="258"/>
      <c r="DA143" s="258"/>
      <c r="DB143" s="258"/>
      <c r="DC143" s="258"/>
      <c r="DD143" s="258"/>
      <c r="DE143" s="258"/>
      <c r="DF143" s="258"/>
      <c r="DG143" s="258"/>
      <c r="DH143" s="258"/>
      <c r="DI143" s="258"/>
      <c r="DJ143" s="258"/>
      <c r="DK143" s="258"/>
      <c r="DL143" s="258"/>
      <c r="DM143" s="258"/>
      <c r="DN143" s="258"/>
      <c r="DO143" s="258"/>
      <c r="DP143" s="258"/>
      <c r="DQ143" s="258"/>
      <c r="DR143" s="258"/>
      <c r="DS143" s="258"/>
      <c r="DT143" s="258"/>
      <c r="DU143" s="258"/>
      <c r="DV143" s="258"/>
      <c r="DW143" s="258"/>
      <c r="DX143" s="258"/>
      <c r="DY143" s="258"/>
      <c r="DZ143" s="258"/>
      <c r="EA143" s="258"/>
      <c r="EB143" s="258"/>
      <c r="EC143" s="258"/>
      <c r="ED143" s="258"/>
      <c r="EE143" s="258"/>
      <c r="EF143" s="258"/>
      <c r="EG143" s="258"/>
      <c r="EH143" s="258"/>
      <c r="EI143" s="258"/>
      <c r="EJ143" s="258"/>
      <c r="EK143" s="258"/>
      <c r="EL143" s="258"/>
      <c r="EM143" s="258"/>
      <c r="EN143" s="258"/>
      <c r="EO143" s="258"/>
      <c r="EP143" s="258"/>
      <c r="EQ143" s="258"/>
      <c r="ER143" s="258"/>
      <c r="ES143" s="258"/>
      <c r="ET143" s="258"/>
      <c r="EU143" s="258"/>
      <c r="EV143" s="258"/>
      <c r="EW143" s="258"/>
      <c r="EX143" s="258"/>
      <c r="EY143" s="258"/>
      <c r="EZ143" s="258"/>
      <c r="FA143" s="258"/>
      <c r="FB143" s="258"/>
      <c r="FC143" s="258"/>
      <c r="FD143" s="258"/>
      <c r="FE143" s="258"/>
      <c r="FF143" s="258"/>
      <c r="FG143" s="258"/>
      <c r="FH143" s="258"/>
      <c r="FI143" s="258"/>
      <c r="FJ143" s="258"/>
      <c r="FK143" s="258"/>
      <c r="FL143" s="258"/>
      <c r="FM143" s="258"/>
      <c r="FN143" s="258"/>
      <c r="FO143" s="258"/>
      <c r="FP143" s="258"/>
      <c r="FQ143" s="258"/>
      <c r="FR143" s="258"/>
      <c r="FS143" s="258"/>
      <c r="FT143" s="258"/>
      <c r="FU143" s="258"/>
      <c r="FV143" s="258"/>
      <c r="FW143" s="258"/>
      <c r="FX143" s="258"/>
      <c r="FY143" s="258"/>
      <c r="FZ143" s="258"/>
      <c r="GA143" s="258"/>
      <c r="GB143" s="258"/>
      <c r="GC143" s="258"/>
      <c r="GD143" s="258"/>
      <c r="GE143" s="258"/>
      <c r="GF143" s="258"/>
      <c r="GG143" s="258"/>
      <c r="GH143" s="258"/>
      <c r="GI143" s="258"/>
      <c r="GJ143" s="258"/>
      <c r="GK143" s="258"/>
      <c r="GL143" s="258"/>
      <c r="GM143" s="258"/>
      <c r="GN143" s="258"/>
      <c r="GO143" s="258"/>
      <c r="GP143" s="258"/>
      <c r="GQ143" s="258"/>
      <c r="GR143" s="258"/>
      <c r="GS143" s="258"/>
      <c r="GT143" s="258"/>
      <c r="GU143" s="258"/>
      <c r="GV143" s="258"/>
      <c r="GW143" s="258"/>
      <c r="GX143" s="258"/>
      <c r="GY143" s="258"/>
      <c r="GZ143" s="258"/>
      <c r="HA143" s="258"/>
      <c r="HB143" s="258"/>
      <c r="HC143" s="258"/>
      <c r="HD143" s="258"/>
      <c r="HE143" s="258"/>
      <c r="HF143" s="258"/>
      <c r="HG143" s="258"/>
      <c r="HH143" s="258"/>
      <c r="HI143" s="258"/>
      <c r="HJ143" s="258"/>
      <c r="HK143" s="258"/>
      <c r="HL143" s="258"/>
      <c r="HM143" s="258"/>
      <c r="HN143" s="258"/>
      <c r="HO143" s="258"/>
      <c r="HP143" s="258"/>
      <c r="HQ143" s="258"/>
      <c r="HR143" s="258"/>
      <c r="HS143" s="258"/>
      <c r="HT143" s="258"/>
      <c r="HU143" s="258"/>
      <c r="HV143" s="258"/>
      <c r="HW143" s="258"/>
      <c r="HX143" s="258"/>
      <c r="HY143" s="258"/>
      <c r="HZ143" s="258"/>
      <c r="IA143" s="258"/>
      <c r="IB143" s="258"/>
      <c r="IC143" s="258"/>
      <c r="ID143" s="258"/>
      <c r="IE143" s="258"/>
      <c r="IF143" s="258"/>
      <c r="IG143" s="258"/>
      <c r="IH143" s="258"/>
      <c r="II143" s="258"/>
      <c r="IJ143" s="258"/>
      <c r="IK143" s="258"/>
      <c r="IL143" s="258"/>
      <c r="IM143" s="258"/>
      <c r="IN143" s="258"/>
      <c r="IO143" s="258"/>
      <c r="IP143" s="258"/>
      <c r="IQ143" s="258"/>
      <c r="IR143" s="258"/>
      <c r="IS143" s="258"/>
      <c r="IT143" s="258"/>
      <c r="IU143" s="258"/>
      <c r="IV143" s="258"/>
      <c r="IW143" s="258"/>
    </row>
    <row r="144" customFormat="false" ht="12" hidden="false" customHeight="false" outlineLevel="0" collapsed="false">
      <c r="A144" s="258" t="s">
        <v>269</v>
      </c>
      <c r="B144" s="255"/>
      <c r="C144" s="298" t="n">
        <f aca="false">C138+C141</f>
        <v>0</v>
      </c>
      <c r="D144" s="257" t="s">
        <v>255</v>
      </c>
      <c r="E144" s="258" t="s">
        <v>270</v>
      </c>
      <c r="F144" s="270" t="s">
        <v>61</v>
      </c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8"/>
      <c r="R144" s="258"/>
      <c r="S144" s="258"/>
      <c r="T144" s="258"/>
      <c r="U144" s="258"/>
      <c r="V144" s="258"/>
      <c r="W144" s="258"/>
      <c r="X144" s="258"/>
      <c r="Y144" s="258"/>
      <c r="Z144" s="258"/>
      <c r="AA144" s="258"/>
      <c r="AB144" s="258"/>
      <c r="AC144" s="258"/>
      <c r="AD144" s="258"/>
      <c r="AE144" s="258"/>
      <c r="AF144" s="258"/>
      <c r="AG144" s="258"/>
      <c r="AH144" s="258"/>
      <c r="AI144" s="258"/>
      <c r="AJ144" s="258"/>
      <c r="AK144" s="258"/>
      <c r="AL144" s="258"/>
      <c r="AM144" s="258"/>
      <c r="AN144" s="258"/>
      <c r="AO144" s="258"/>
      <c r="AP144" s="258"/>
      <c r="AQ144" s="258"/>
      <c r="AR144" s="258"/>
      <c r="AS144" s="258"/>
      <c r="AT144" s="258"/>
      <c r="AU144" s="258"/>
      <c r="AV144" s="258"/>
      <c r="AW144" s="258"/>
      <c r="AX144" s="258"/>
      <c r="AY144" s="258"/>
      <c r="AZ144" s="258"/>
      <c r="BA144" s="258"/>
      <c r="BB144" s="258"/>
      <c r="BC144" s="258"/>
      <c r="BD144" s="258"/>
      <c r="BE144" s="258"/>
      <c r="BF144" s="258"/>
      <c r="BG144" s="258"/>
      <c r="BH144" s="258"/>
      <c r="BI144" s="258"/>
      <c r="BJ144" s="258"/>
      <c r="BK144" s="258"/>
      <c r="BL144" s="258"/>
      <c r="BM144" s="258"/>
      <c r="BN144" s="258"/>
      <c r="BO144" s="258"/>
      <c r="BP144" s="258"/>
      <c r="BQ144" s="258"/>
      <c r="BR144" s="258"/>
      <c r="BS144" s="258"/>
      <c r="BT144" s="258"/>
      <c r="BU144" s="258"/>
      <c r="BV144" s="258"/>
      <c r="BW144" s="258"/>
      <c r="BX144" s="258"/>
      <c r="BY144" s="258"/>
      <c r="BZ144" s="258"/>
      <c r="CA144" s="258"/>
      <c r="CB144" s="258"/>
      <c r="CC144" s="258"/>
      <c r="CD144" s="258"/>
      <c r="CE144" s="258"/>
      <c r="CF144" s="258"/>
      <c r="CG144" s="258"/>
      <c r="CH144" s="258"/>
      <c r="CI144" s="258"/>
      <c r="CJ144" s="258"/>
      <c r="CK144" s="258"/>
      <c r="CL144" s="258"/>
      <c r="CM144" s="258"/>
      <c r="CN144" s="258"/>
      <c r="CO144" s="258"/>
      <c r="CP144" s="258"/>
      <c r="CQ144" s="258"/>
      <c r="CR144" s="258"/>
      <c r="CS144" s="258"/>
      <c r="CT144" s="258"/>
      <c r="CU144" s="258"/>
      <c r="CV144" s="258"/>
      <c r="CW144" s="258"/>
      <c r="CX144" s="258"/>
      <c r="CY144" s="258"/>
      <c r="CZ144" s="258"/>
      <c r="DA144" s="258"/>
      <c r="DB144" s="258"/>
      <c r="DC144" s="258"/>
      <c r="DD144" s="258"/>
      <c r="DE144" s="258"/>
      <c r="DF144" s="258"/>
      <c r="DG144" s="258"/>
      <c r="DH144" s="258"/>
      <c r="DI144" s="258"/>
      <c r="DJ144" s="258"/>
      <c r="DK144" s="258"/>
      <c r="DL144" s="258"/>
      <c r="DM144" s="258"/>
      <c r="DN144" s="258"/>
      <c r="DO144" s="258"/>
      <c r="DP144" s="258"/>
      <c r="DQ144" s="258"/>
      <c r="DR144" s="258"/>
      <c r="DS144" s="258"/>
      <c r="DT144" s="258"/>
      <c r="DU144" s="258"/>
      <c r="DV144" s="258"/>
      <c r="DW144" s="258"/>
      <c r="DX144" s="258"/>
      <c r="DY144" s="258"/>
      <c r="DZ144" s="258"/>
      <c r="EA144" s="258"/>
      <c r="EB144" s="258"/>
      <c r="EC144" s="258"/>
      <c r="ED144" s="258"/>
      <c r="EE144" s="258"/>
      <c r="EF144" s="258"/>
      <c r="EG144" s="258"/>
      <c r="EH144" s="258"/>
      <c r="EI144" s="258"/>
      <c r="EJ144" s="258"/>
      <c r="EK144" s="258"/>
      <c r="EL144" s="258"/>
      <c r="EM144" s="258"/>
      <c r="EN144" s="258"/>
      <c r="EO144" s="258"/>
      <c r="EP144" s="258"/>
      <c r="EQ144" s="258"/>
      <c r="ER144" s="258"/>
      <c r="ES144" s="258"/>
      <c r="ET144" s="258"/>
      <c r="EU144" s="258"/>
      <c r="EV144" s="258"/>
      <c r="EW144" s="258"/>
      <c r="EX144" s="258"/>
      <c r="EY144" s="258"/>
      <c r="EZ144" s="258"/>
      <c r="FA144" s="258"/>
      <c r="FB144" s="258"/>
      <c r="FC144" s="258"/>
      <c r="FD144" s="258"/>
      <c r="FE144" s="258"/>
      <c r="FF144" s="258"/>
      <c r="FG144" s="258"/>
      <c r="FH144" s="258"/>
      <c r="FI144" s="258"/>
      <c r="FJ144" s="258"/>
      <c r="FK144" s="258"/>
      <c r="FL144" s="258"/>
      <c r="FM144" s="258"/>
      <c r="FN144" s="258"/>
      <c r="FO144" s="258"/>
      <c r="FP144" s="258"/>
      <c r="FQ144" s="258"/>
      <c r="FR144" s="258"/>
      <c r="FS144" s="258"/>
      <c r="FT144" s="258"/>
      <c r="FU144" s="258"/>
      <c r="FV144" s="258"/>
      <c r="FW144" s="258"/>
      <c r="FX144" s="258"/>
      <c r="FY144" s="258"/>
      <c r="FZ144" s="258"/>
      <c r="GA144" s="258"/>
      <c r="GB144" s="258"/>
      <c r="GC144" s="258"/>
      <c r="GD144" s="258"/>
      <c r="GE144" s="258"/>
      <c r="GF144" s="258"/>
      <c r="GG144" s="258"/>
      <c r="GH144" s="258"/>
      <c r="GI144" s="258"/>
      <c r="GJ144" s="258"/>
      <c r="GK144" s="258"/>
      <c r="GL144" s="258"/>
      <c r="GM144" s="258"/>
      <c r="GN144" s="258"/>
      <c r="GO144" s="258"/>
      <c r="GP144" s="258"/>
      <c r="GQ144" s="258"/>
      <c r="GR144" s="258"/>
      <c r="GS144" s="258"/>
      <c r="GT144" s="258"/>
      <c r="GU144" s="258"/>
      <c r="GV144" s="258"/>
      <c r="GW144" s="258"/>
      <c r="GX144" s="258"/>
      <c r="GY144" s="258"/>
      <c r="GZ144" s="258"/>
      <c r="HA144" s="258"/>
      <c r="HB144" s="258"/>
      <c r="HC144" s="258"/>
      <c r="HD144" s="258"/>
      <c r="HE144" s="258"/>
      <c r="HF144" s="258"/>
      <c r="HG144" s="258"/>
      <c r="HH144" s="258"/>
      <c r="HI144" s="258"/>
      <c r="HJ144" s="258"/>
      <c r="HK144" s="258"/>
      <c r="HL144" s="258"/>
      <c r="HM144" s="258"/>
      <c r="HN144" s="258"/>
      <c r="HO144" s="258"/>
      <c r="HP144" s="258"/>
      <c r="HQ144" s="258"/>
      <c r="HR144" s="258"/>
      <c r="HS144" s="258"/>
      <c r="HT144" s="258"/>
      <c r="HU144" s="258"/>
      <c r="HV144" s="258"/>
      <c r="HW144" s="258"/>
      <c r="HX144" s="258"/>
      <c r="HY144" s="258"/>
      <c r="HZ144" s="258"/>
      <c r="IA144" s="258"/>
      <c r="IB144" s="258"/>
      <c r="IC144" s="258"/>
      <c r="ID144" s="258"/>
      <c r="IE144" s="258"/>
      <c r="IF144" s="258"/>
      <c r="IG144" s="258"/>
      <c r="IH144" s="258"/>
      <c r="II144" s="258"/>
      <c r="IJ144" s="258"/>
      <c r="IK144" s="258"/>
      <c r="IL144" s="258"/>
      <c r="IM144" s="258"/>
      <c r="IN144" s="258"/>
      <c r="IO144" s="258"/>
      <c r="IP144" s="258"/>
      <c r="IQ144" s="258"/>
      <c r="IR144" s="258"/>
      <c r="IS144" s="258"/>
      <c r="IT144" s="258"/>
      <c r="IU144" s="258"/>
      <c r="IV144" s="258"/>
      <c r="IW144" s="258"/>
    </row>
    <row r="145" customFormat="false" ht="12" hidden="false" customHeight="false" outlineLevel="0" collapsed="false">
      <c r="A145" s="258" t="s">
        <v>271</v>
      </c>
      <c r="B145" s="255"/>
      <c r="C145" s="298" t="n">
        <f aca="false">C139+C142</f>
        <v>0</v>
      </c>
      <c r="D145" s="257" t="s">
        <v>255</v>
      </c>
      <c r="E145" s="258" t="s">
        <v>272</v>
      </c>
      <c r="F145" s="270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8"/>
      <c r="R145" s="258"/>
      <c r="S145" s="258"/>
      <c r="T145" s="258"/>
      <c r="U145" s="258"/>
      <c r="V145" s="258"/>
      <c r="W145" s="258"/>
      <c r="X145" s="258"/>
      <c r="Y145" s="258"/>
      <c r="Z145" s="258"/>
      <c r="AA145" s="258"/>
      <c r="AB145" s="258"/>
      <c r="AC145" s="258"/>
      <c r="AD145" s="258"/>
      <c r="AE145" s="258"/>
      <c r="AF145" s="258"/>
      <c r="AG145" s="258"/>
      <c r="AH145" s="258"/>
      <c r="AI145" s="258"/>
      <c r="AJ145" s="258"/>
      <c r="AK145" s="258"/>
      <c r="AL145" s="258"/>
      <c r="AM145" s="258"/>
      <c r="AN145" s="258"/>
      <c r="AO145" s="258"/>
      <c r="AP145" s="258"/>
      <c r="AQ145" s="258"/>
      <c r="AR145" s="258"/>
      <c r="AS145" s="258"/>
      <c r="AT145" s="258"/>
      <c r="AU145" s="258"/>
      <c r="AV145" s="258"/>
      <c r="AW145" s="258"/>
      <c r="AX145" s="258"/>
      <c r="AY145" s="258"/>
      <c r="AZ145" s="258"/>
      <c r="BA145" s="258"/>
      <c r="BB145" s="258"/>
      <c r="BC145" s="258"/>
      <c r="BD145" s="258"/>
      <c r="BE145" s="258"/>
      <c r="BF145" s="258"/>
      <c r="BG145" s="258"/>
      <c r="BH145" s="258"/>
      <c r="BI145" s="258"/>
      <c r="BJ145" s="258"/>
      <c r="BK145" s="258"/>
      <c r="BL145" s="258"/>
      <c r="BM145" s="258"/>
      <c r="BN145" s="258"/>
      <c r="BO145" s="258"/>
      <c r="BP145" s="258"/>
      <c r="BQ145" s="258"/>
      <c r="BR145" s="258"/>
      <c r="BS145" s="258"/>
      <c r="BT145" s="258"/>
      <c r="BU145" s="258"/>
      <c r="BV145" s="258"/>
      <c r="BW145" s="258"/>
      <c r="BX145" s="258"/>
      <c r="BY145" s="258"/>
      <c r="BZ145" s="258"/>
      <c r="CA145" s="258"/>
      <c r="CB145" s="258"/>
      <c r="CC145" s="258"/>
      <c r="CD145" s="258"/>
      <c r="CE145" s="258"/>
      <c r="CF145" s="258"/>
      <c r="CG145" s="258"/>
      <c r="CH145" s="258"/>
      <c r="CI145" s="258"/>
      <c r="CJ145" s="258"/>
      <c r="CK145" s="258"/>
      <c r="CL145" s="258"/>
      <c r="CM145" s="258"/>
      <c r="CN145" s="258"/>
      <c r="CO145" s="258"/>
      <c r="CP145" s="258"/>
      <c r="CQ145" s="258"/>
      <c r="CR145" s="258"/>
      <c r="CS145" s="258"/>
      <c r="CT145" s="258"/>
      <c r="CU145" s="258"/>
      <c r="CV145" s="258"/>
      <c r="CW145" s="258"/>
      <c r="CX145" s="258"/>
      <c r="CY145" s="258"/>
      <c r="CZ145" s="258"/>
      <c r="DA145" s="258"/>
      <c r="DB145" s="258"/>
      <c r="DC145" s="258"/>
      <c r="DD145" s="258"/>
      <c r="DE145" s="258"/>
      <c r="DF145" s="258"/>
      <c r="DG145" s="258"/>
      <c r="DH145" s="258"/>
      <c r="DI145" s="258"/>
      <c r="DJ145" s="258"/>
      <c r="DK145" s="258"/>
      <c r="DL145" s="258"/>
      <c r="DM145" s="258"/>
      <c r="DN145" s="258"/>
      <c r="DO145" s="258"/>
      <c r="DP145" s="258"/>
      <c r="DQ145" s="258"/>
      <c r="DR145" s="258"/>
      <c r="DS145" s="258"/>
      <c r="DT145" s="258"/>
      <c r="DU145" s="258"/>
      <c r="DV145" s="258"/>
      <c r="DW145" s="258"/>
      <c r="DX145" s="258"/>
      <c r="DY145" s="258"/>
      <c r="DZ145" s="258"/>
      <c r="EA145" s="258"/>
      <c r="EB145" s="258"/>
      <c r="EC145" s="258"/>
      <c r="ED145" s="258"/>
      <c r="EE145" s="258"/>
      <c r="EF145" s="258"/>
      <c r="EG145" s="258"/>
      <c r="EH145" s="258"/>
      <c r="EI145" s="258"/>
      <c r="EJ145" s="258"/>
      <c r="EK145" s="258"/>
      <c r="EL145" s="258"/>
      <c r="EM145" s="258"/>
      <c r="EN145" s="258"/>
      <c r="EO145" s="258"/>
      <c r="EP145" s="258"/>
      <c r="EQ145" s="258"/>
      <c r="ER145" s="258"/>
      <c r="ES145" s="258"/>
      <c r="ET145" s="258"/>
      <c r="EU145" s="258"/>
      <c r="EV145" s="258"/>
      <c r="EW145" s="258"/>
      <c r="EX145" s="258"/>
      <c r="EY145" s="258"/>
      <c r="EZ145" s="258"/>
      <c r="FA145" s="258"/>
      <c r="FB145" s="258"/>
      <c r="FC145" s="258"/>
      <c r="FD145" s="258"/>
      <c r="FE145" s="258"/>
      <c r="FF145" s="258"/>
      <c r="FG145" s="258"/>
      <c r="FH145" s="258"/>
      <c r="FI145" s="258"/>
      <c r="FJ145" s="258"/>
      <c r="FK145" s="258"/>
      <c r="FL145" s="258"/>
      <c r="FM145" s="258"/>
      <c r="FN145" s="258"/>
      <c r="FO145" s="258"/>
      <c r="FP145" s="258"/>
      <c r="FQ145" s="258"/>
      <c r="FR145" s="258"/>
      <c r="FS145" s="258"/>
      <c r="FT145" s="258"/>
      <c r="FU145" s="258"/>
      <c r="FV145" s="258"/>
      <c r="FW145" s="258"/>
      <c r="FX145" s="258"/>
      <c r="FY145" s="258"/>
      <c r="FZ145" s="258"/>
      <c r="GA145" s="258"/>
      <c r="GB145" s="258"/>
      <c r="GC145" s="258"/>
      <c r="GD145" s="258"/>
      <c r="GE145" s="258"/>
      <c r="GF145" s="258"/>
      <c r="GG145" s="258"/>
      <c r="GH145" s="258"/>
      <c r="GI145" s="258"/>
      <c r="GJ145" s="258"/>
      <c r="GK145" s="258"/>
      <c r="GL145" s="258"/>
      <c r="GM145" s="258"/>
      <c r="GN145" s="258"/>
      <c r="GO145" s="258"/>
      <c r="GP145" s="258"/>
      <c r="GQ145" s="258"/>
      <c r="GR145" s="258"/>
      <c r="GS145" s="258"/>
      <c r="GT145" s="258"/>
      <c r="GU145" s="258"/>
      <c r="GV145" s="258"/>
      <c r="GW145" s="258"/>
      <c r="GX145" s="258"/>
      <c r="GY145" s="258"/>
      <c r="GZ145" s="258"/>
      <c r="HA145" s="258"/>
      <c r="HB145" s="258"/>
      <c r="HC145" s="258"/>
      <c r="HD145" s="258"/>
      <c r="HE145" s="258"/>
      <c r="HF145" s="258"/>
      <c r="HG145" s="258"/>
      <c r="HH145" s="258"/>
      <c r="HI145" s="258"/>
      <c r="HJ145" s="258"/>
      <c r="HK145" s="258"/>
      <c r="HL145" s="258"/>
      <c r="HM145" s="258"/>
      <c r="HN145" s="258"/>
      <c r="HO145" s="258"/>
      <c r="HP145" s="258"/>
      <c r="HQ145" s="258"/>
      <c r="HR145" s="258"/>
      <c r="HS145" s="258"/>
      <c r="HT145" s="258"/>
      <c r="HU145" s="258"/>
      <c r="HV145" s="258"/>
      <c r="HW145" s="258"/>
      <c r="HX145" s="258"/>
      <c r="HY145" s="258"/>
      <c r="HZ145" s="258"/>
      <c r="IA145" s="258"/>
      <c r="IB145" s="258"/>
      <c r="IC145" s="258"/>
      <c r="ID145" s="258"/>
      <c r="IE145" s="258"/>
      <c r="IF145" s="258"/>
      <c r="IG145" s="258"/>
      <c r="IH145" s="258"/>
      <c r="II145" s="258"/>
      <c r="IJ145" s="258"/>
      <c r="IK145" s="258"/>
      <c r="IL145" s="258"/>
      <c r="IM145" s="258"/>
      <c r="IN145" s="258"/>
      <c r="IO145" s="258"/>
      <c r="IP145" s="258"/>
      <c r="IQ145" s="258"/>
      <c r="IR145" s="258"/>
      <c r="IS145" s="258"/>
      <c r="IT145" s="258"/>
      <c r="IU145" s="258"/>
      <c r="IV145" s="258"/>
      <c r="IW145" s="258"/>
    </row>
    <row r="146" customFormat="false" ht="12" hidden="false" customHeight="false" outlineLevel="0" collapsed="false">
      <c r="A146" s="288" t="s">
        <v>273</v>
      </c>
      <c r="B146" s="272"/>
      <c r="C146" s="296" t="n">
        <f aca="false">C140+C143</f>
        <v>0</v>
      </c>
      <c r="D146" s="274" t="s">
        <v>255</v>
      </c>
      <c r="E146" s="258" t="s">
        <v>274</v>
      </c>
      <c r="F146" s="270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58"/>
      <c r="AE146" s="258"/>
      <c r="AF146" s="258"/>
      <c r="AG146" s="258"/>
      <c r="AH146" s="258"/>
      <c r="AI146" s="258"/>
      <c r="AJ146" s="258"/>
      <c r="AK146" s="258"/>
      <c r="AL146" s="258"/>
      <c r="AM146" s="258"/>
      <c r="AN146" s="258"/>
      <c r="AO146" s="258"/>
      <c r="AP146" s="258"/>
      <c r="AQ146" s="258"/>
      <c r="AR146" s="258"/>
      <c r="AS146" s="258"/>
      <c r="AT146" s="258"/>
      <c r="AU146" s="258"/>
      <c r="AV146" s="258"/>
      <c r="AW146" s="258"/>
      <c r="AX146" s="258"/>
      <c r="AY146" s="258"/>
      <c r="AZ146" s="258"/>
      <c r="BA146" s="258"/>
      <c r="BB146" s="258"/>
      <c r="BC146" s="258"/>
      <c r="BD146" s="258"/>
      <c r="BE146" s="258"/>
      <c r="BF146" s="258"/>
      <c r="BG146" s="258"/>
      <c r="BH146" s="258"/>
      <c r="BI146" s="258"/>
      <c r="BJ146" s="258"/>
      <c r="BK146" s="258"/>
      <c r="BL146" s="258"/>
      <c r="BM146" s="258"/>
      <c r="BN146" s="258"/>
      <c r="BO146" s="258"/>
      <c r="BP146" s="258"/>
      <c r="BQ146" s="258"/>
      <c r="BR146" s="258"/>
      <c r="BS146" s="258"/>
      <c r="BT146" s="258"/>
      <c r="BU146" s="258"/>
      <c r="BV146" s="258"/>
      <c r="BW146" s="258"/>
      <c r="BX146" s="258"/>
      <c r="BY146" s="258"/>
      <c r="BZ146" s="258"/>
      <c r="CA146" s="258"/>
      <c r="CB146" s="258"/>
      <c r="CC146" s="258"/>
      <c r="CD146" s="258"/>
      <c r="CE146" s="258"/>
      <c r="CF146" s="258"/>
      <c r="CG146" s="258"/>
      <c r="CH146" s="258"/>
      <c r="CI146" s="258"/>
      <c r="CJ146" s="258"/>
      <c r="CK146" s="258"/>
      <c r="CL146" s="258"/>
      <c r="CM146" s="258"/>
      <c r="CN146" s="258"/>
      <c r="CO146" s="258"/>
      <c r="CP146" s="258"/>
      <c r="CQ146" s="258"/>
      <c r="CR146" s="258"/>
      <c r="CS146" s="258"/>
      <c r="CT146" s="258"/>
      <c r="CU146" s="258"/>
      <c r="CV146" s="258"/>
      <c r="CW146" s="258"/>
      <c r="CX146" s="258"/>
      <c r="CY146" s="258"/>
      <c r="CZ146" s="258"/>
      <c r="DA146" s="258"/>
      <c r="DB146" s="258"/>
      <c r="DC146" s="258"/>
      <c r="DD146" s="258"/>
      <c r="DE146" s="258"/>
      <c r="DF146" s="258"/>
      <c r="DG146" s="258"/>
      <c r="DH146" s="258"/>
      <c r="DI146" s="258"/>
      <c r="DJ146" s="258"/>
      <c r="DK146" s="258"/>
      <c r="DL146" s="258"/>
      <c r="DM146" s="258"/>
      <c r="DN146" s="258"/>
      <c r="DO146" s="258"/>
      <c r="DP146" s="258"/>
      <c r="DQ146" s="258"/>
      <c r="DR146" s="258"/>
      <c r="DS146" s="258"/>
      <c r="DT146" s="258"/>
      <c r="DU146" s="258"/>
      <c r="DV146" s="258"/>
      <c r="DW146" s="258"/>
      <c r="DX146" s="258"/>
      <c r="DY146" s="258"/>
      <c r="DZ146" s="258"/>
      <c r="EA146" s="258"/>
      <c r="EB146" s="258"/>
      <c r="EC146" s="258"/>
      <c r="ED146" s="258"/>
      <c r="EE146" s="258"/>
      <c r="EF146" s="258"/>
      <c r="EG146" s="258"/>
      <c r="EH146" s="258"/>
      <c r="EI146" s="258"/>
      <c r="EJ146" s="258"/>
      <c r="EK146" s="258"/>
      <c r="EL146" s="258"/>
      <c r="EM146" s="258"/>
      <c r="EN146" s="258"/>
      <c r="EO146" s="258"/>
      <c r="EP146" s="258"/>
      <c r="EQ146" s="258"/>
      <c r="ER146" s="258"/>
      <c r="ES146" s="258"/>
      <c r="ET146" s="258"/>
      <c r="EU146" s="258"/>
      <c r="EV146" s="258"/>
      <c r="EW146" s="258"/>
      <c r="EX146" s="258"/>
      <c r="EY146" s="258"/>
      <c r="EZ146" s="258"/>
      <c r="FA146" s="258"/>
      <c r="FB146" s="258"/>
      <c r="FC146" s="258"/>
      <c r="FD146" s="258"/>
      <c r="FE146" s="258"/>
      <c r="FF146" s="258"/>
      <c r="FG146" s="258"/>
      <c r="FH146" s="258"/>
      <c r="FI146" s="258"/>
      <c r="FJ146" s="258"/>
      <c r="FK146" s="258"/>
      <c r="FL146" s="258"/>
      <c r="FM146" s="258"/>
      <c r="FN146" s="258"/>
      <c r="FO146" s="258"/>
      <c r="FP146" s="258"/>
      <c r="FQ146" s="258"/>
      <c r="FR146" s="258"/>
      <c r="FS146" s="258"/>
      <c r="FT146" s="258"/>
      <c r="FU146" s="258"/>
      <c r="FV146" s="258"/>
      <c r="FW146" s="258"/>
      <c r="FX146" s="258"/>
      <c r="FY146" s="258"/>
      <c r="FZ146" s="258"/>
      <c r="GA146" s="258"/>
      <c r="GB146" s="258"/>
      <c r="GC146" s="258"/>
      <c r="GD146" s="258"/>
      <c r="GE146" s="258"/>
      <c r="GF146" s="258"/>
      <c r="GG146" s="258"/>
      <c r="GH146" s="258"/>
      <c r="GI146" s="258"/>
      <c r="GJ146" s="258"/>
      <c r="GK146" s="258"/>
      <c r="GL146" s="258"/>
      <c r="GM146" s="258"/>
      <c r="GN146" s="258"/>
      <c r="GO146" s="258"/>
      <c r="GP146" s="258"/>
      <c r="GQ146" s="258"/>
      <c r="GR146" s="258"/>
      <c r="GS146" s="258"/>
      <c r="GT146" s="258"/>
      <c r="GU146" s="258"/>
      <c r="GV146" s="258"/>
      <c r="GW146" s="258"/>
      <c r="GX146" s="258"/>
      <c r="GY146" s="258"/>
      <c r="GZ146" s="258"/>
      <c r="HA146" s="258"/>
      <c r="HB146" s="258"/>
      <c r="HC146" s="258"/>
      <c r="HD146" s="258"/>
      <c r="HE146" s="258"/>
      <c r="HF146" s="258"/>
      <c r="HG146" s="258"/>
      <c r="HH146" s="258"/>
      <c r="HI146" s="258"/>
      <c r="HJ146" s="258"/>
      <c r="HK146" s="258"/>
      <c r="HL146" s="258"/>
      <c r="HM146" s="258"/>
      <c r="HN146" s="258"/>
      <c r="HO146" s="258"/>
      <c r="HP146" s="258"/>
      <c r="HQ146" s="258"/>
      <c r="HR146" s="258"/>
      <c r="HS146" s="258"/>
      <c r="HT146" s="258"/>
      <c r="HU146" s="258"/>
      <c r="HV146" s="258"/>
      <c r="HW146" s="258"/>
      <c r="HX146" s="258"/>
      <c r="HY146" s="258"/>
      <c r="HZ146" s="258"/>
      <c r="IA146" s="258"/>
      <c r="IB146" s="258"/>
      <c r="IC146" s="258"/>
      <c r="ID146" s="258"/>
      <c r="IE146" s="258"/>
      <c r="IF146" s="258"/>
      <c r="IG146" s="258"/>
      <c r="IH146" s="258"/>
      <c r="II146" s="258"/>
      <c r="IJ146" s="258"/>
      <c r="IK146" s="258"/>
      <c r="IL146" s="258"/>
      <c r="IM146" s="258"/>
      <c r="IN146" s="258"/>
      <c r="IO146" s="258"/>
      <c r="IP146" s="258"/>
      <c r="IQ146" s="258"/>
      <c r="IR146" s="258"/>
      <c r="IS146" s="258"/>
      <c r="IT146" s="258"/>
      <c r="IU146" s="258"/>
      <c r="IV146" s="258"/>
      <c r="IW146" s="258"/>
    </row>
    <row r="147" customFormat="false" ht="12" hidden="false" customHeight="false" outlineLevel="0" collapsed="false">
      <c r="A147" s="262" t="s">
        <v>275</v>
      </c>
      <c r="B147" s="260"/>
      <c r="C147" s="267"/>
      <c r="E147" s="234" t="s">
        <v>276</v>
      </c>
    </row>
    <row r="148" customFormat="false" ht="12" hidden="false" customHeight="false" outlineLevel="0" collapsed="false">
      <c r="A148" s="234" t="s">
        <v>277</v>
      </c>
      <c r="B148" s="235" t="n">
        <v>5</v>
      </c>
      <c r="C148" s="295"/>
      <c r="D148" s="236" t="s">
        <v>255</v>
      </c>
      <c r="E148" s="234" t="s">
        <v>278</v>
      </c>
      <c r="F148" s="237" t="s">
        <v>279</v>
      </c>
    </row>
    <row r="149" customFormat="false" ht="12" hidden="false" customHeight="false" outlineLevel="0" collapsed="false">
      <c r="A149" s="264" t="s">
        <v>280</v>
      </c>
      <c r="B149" s="265" t="n">
        <v>6</v>
      </c>
      <c r="C149" s="295"/>
      <c r="D149" s="266" t="s">
        <v>255</v>
      </c>
      <c r="E149" s="234" t="s">
        <v>281</v>
      </c>
      <c r="F149" s="237" t="s">
        <v>282</v>
      </c>
    </row>
    <row r="150" customFormat="false" ht="12" hidden="false" customHeight="false" outlineLevel="0" collapsed="false">
      <c r="A150" s="262" t="s">
        <v>283</v>
      </c>
      <c r="B150" s="260"/>
      <c r="C150" s="267"/>
      <c r="E150" s="234" t="s">
        <v>284</v>
      </c>
    </row>
    <row r="151" customFormat="false" ht="12" hidden="false" customHeight="false" outlineLevel="0" collapsed="false">
      <c r="A151" s="234" t="s">
        <v>285</v>
      </c>
      <c r="B151" s="235" t="n">
        <v>7</v>
      </c>
      <c r="C151" s="295"/>
      <c r="D151" s="236" t="s">
        <v>255</v>
      </c>
      <c r="E151" s="234" t="s">
        <v>256</v>
      </c>
      <c r="F151" s="237" t="s">
        <v>286</v>
      </c>
    </row>
    <row r="152" customFormat="false" ht="12" hidden="false" customHeight="false" outlineLevel="0" collapsed="false">
      <c r="A152" s="234" t="s">
        <v>287</v>
      </c>
      <c r="B152" s="235" t="n">
        <v>8</v>
      </c>
      <c r="C152" s="295"/>
      <c r="D152" s="236" t="s">
        <v>255</v>
      </c>
      <c r="E152" s="234" t="s">
        <v>259</v>
      </c>
      <c r="F152" s="237" t="s">
        <v>288</v>
      </c>
    </row>
    <row r="153" customFormat="false" ht="12" hidden="false" customHeight="false" outlineLevel="0" collapsed="false">
      <c r="A153" s="288" t="s">
        <v>289</v>
      </c>
      <c r="B153" s="272"/>
      <c r="C153" s="296" t="n">
        <f aca="false">C152-C151</f>
        <v>0</v>
      </c>
      <c r="D153" s="274" t="s">
        <v>255</v>
      </c>
      <c r="E153" s="258" t="s">
        <v>262</v>
      </c>
      <c r="F153" s="270" t="s">
        <v>112</v>
      </c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8"/>
      <c r="R153" s="258"/>
      <c r="S153" s="258"/>
      <c r="T153" s="258"/>
      <c r="U153" s="258"/>
      <c r="V153" s="258"/>
      <c r="W153" s="258"/>
      <c r="X153" s="258"/>
      <c r="Y153" s="258"/>
      <c r="Z153" s="258"/>
      <c r="AA153" s="258"/>
      <c r="AB153" s="258"/>
      <c r="AC153" s="258"/>
      <c r="AD153" s="258"/>
      <c r="AE153" s="258"/>
      <c r="AF153" s="258"/>
      <c r="AG153" s="258"/>
      <c r="AH153" s="258"/>
      <c r="AI153" s="258"/>
      <c r="AJ153" s="258"/>
      <c r="AK153" s="258"/>
      <c r="AL153" s="258"/>
      <c r="AM153" s="258"/>
      <c r="AN153" s="258"/>
      <c r="AO153" s="258"/>
      <c r="AP153" s="258"/>
      <c r="AQ153" s="258"/>
      <c r="AR153" s="258"/>
      <c r="AS153" s="258"/>
      <c r="AT153" s="258"/>
      <c r="AU153" s="258"/>
      <c r="AV153" s="258"/>
      <c r="AW153" s="258"/>
      <c r="AX153" s="258"/>
      <c r="AY153" s="258"/>
      <c r="AZ153" s="258"/>
      <c r="BA153" s="258"/>
      <c r="BB153" s="258"/>
      <c r="BC153" s="258"/>
      <c r="BD153" s="258"/>
      <c r="BE153" s="258"/>
      <c r="BF153" s="258"/>
      <c r="BG153" s="258"/>
      <c r="BH153" s="258"/>
      <c r="BI153" s="258"/>
      <c r="BJ153" s="258"/>
      <c r="BK153" s="258"/>
      <c r="BL153" s="258"/>
      <c r="BM153" s="258"/>
      <c r="BN153" s="258"/>
      <c r="BO153" s="258"/>
      <c r="BP153" s="258"/>
      <c r="BQ153" s="258"/>
      <c r="BR153" s="258"/>
      <c r="BS153" s="258"/>
      <c r="BT153" s="258"/>
      <c r="BU153" s="258"/>
      <c r="BV153" s="258"/>
      <c r="BW153" s="258"/>
      <c r="BX153" s="258"/>
      <c r="BY153" s="258"/>
      <c r="BZ153" s="258"/>
      <c r="CA153" s="258"/>
      <c r="CB153" s="258"/>
      <c r="CC153" s="258"/>
      <c r="CD153" s="258"/>
      <c r="CE153" s="258"/>
      <c r="CF153" s="258"/>
      <c r="CG153" s="258"/>
      <c r="CH153" s="258"/>
      <c r="CI153" s="258"/>
      <c r="CJ153" s="258"/>
      <c r="CK153" s="258"/>
      <c r="CL153" s="258"/>
      <c r="CM153" s="258"/>
      <c r="CN153" s="258"/>
      <c r="CO153" s="258"/>
      <c r="CP153" s="258"/>
      <c r="CQ153" s="258"/>
      <c r="CR153" s="258"/>
      <c r="CS153" s="258"/>
      <c r="CT153" s="258"/>
      <c r="CU153" s="258"/>
      <c r="CV153" s="258"/>
      <c r="CW153" s="258"/>
      <c r="CX153" s="258"/>
      <c r="CY153" s="258"/>
      <c r="CZ153" s="258"/>
      <c r="DA153" s="258"/>
      <c r="DB153" s="258"/>
      <c r="DC153" s="258"/>
      <c r="DD153" s="258"/>
      <c r="DE153" s="258"/>
      <c r="DF153" s="258"/>
      <c r="DG153" s="258"/>
      <c r="DH153" s="258"/>
      <c r="DI153" s="258"/>
      <c r="DJ153" s="258"/>
      <c r="DK153" s="258"/>
      <c r="DL153" s="258"/>
      <c r="DM153" s="258"/>
      <c r="DN153" s="258"/>
      <c r="DO153" s="258"/>
      <c r="DP153" s="258"/>
      <c r="DQ153" s="258"/>
      <c r="DR153" s="258"/>
      <c r="DS153" s="258"/>
      <c r="DT153" s="258"/>
      <c r="DU153" s="258"/>
      <c r="DV153" s="258"/>
      <c r="DW153" s="258"/>
      <c r="DX153" s="258"/>
      <c r="DY153" s="258"/>
      <c r="DZ153" s="258"/>
      <c r="EA153" s="258"/>
      <c r="EB153" s="258"/>
      <c r="EC153" s="258"/>
      <c r="ED153" s="258"/>
      <c r="EE153" s="258"/>
      <c r="EF153" s="258"/>
      <c r="EG153" s="258"/>
      <c r="EH153" s="258"/>
      <c r="EI153" s="258"/>
      <c r="EJ153" s="258"/>
      <c r="EK153" s="258"/>
      <c r="EL153" s="258"/>
      <c r="EM153" s="258"/>
      <c r="EN153" s="258"/>
      <c r="EO153" s="258"/>
      <c r="EP153" s="258"/>
      <c r="EQ153" s="258"/>
      <c r="ER153" s="258"/>
      <c r="ES153" s="258"/>
      <c r="ET153" s="258"/>
      <c r="EU153" s="258"/>
      <c r="EV153" s="258"/>
      <c r="EW153" s="258"/>
      <c r="EX153" s="258"/>
      <c r="EY153" s="258"/>
      <c r="EZ153" s="258"/>
      <c r="FA153" s="258"/>
      <c r="FB153" s="258"/>
      <c r="FC153" s="258"/>
      <c r="FD153" s="258"/>
      <c r="FE153" s="258"/>
      <c r="FF153" s="258"/>
      <c r="FG153" s="258"/>
      <c r="FH153" s="258"/>
      <c r="FI153" s="258"/>
      <c r="FJ153" s="258"/>
      <c r="FK153" s="258"/>
      <c r="FL153" s="258"/>
      <c r="FM153" s="258"/>
      <c r="FN153" s="258"/>
      <c r="FO153" s="258"/>
      <c r="FP153" s="258"/>
      <c r="FQ153" s="258"/>
      <c r="FR153" s="258"/>
      <c r="FS153" s="258"/>
      <c r="FT153" s="258"/>
      <c r="FU153" s="258"/>
      <c r="FV153" s="258"/>
      <c r="FW153" s="258"/>
      <c r="FX153" s="258"/>
      <c r="FY153" s="258"/>
      <c r="FZ153" s="258"/>
      <c r="GA153" s="258"/>
      <c r="GB153" s="258"/>
      <c r="GC153" s="258"/>
      <c r="GD153" s="258"/>
      <c r="GE153" s="258"/>
      <c r="GF153" s="258"/>
      <c r="GG153" s="258"/>
      <c r="GH153" s="258"/>
      <c r="GI153" s="258"/>
      <c r="GJ153" s="258"/>
      <c r="GK153" s="258"/>
      <c r="GL153" s="258"/>
      <c r="GM153" s="258"/>
      <c r="GN153" s="258"/>
      <c r="GO153" s="258"/>
      <c r="GP153" s="258"/>
      <c r="GQ153" s="258"/>
      <c r="GR153" s="258"/>
      <c r="GS153" s="258"/>
      <c r="GT153" s="258"/>
      <c r="GU153" s="258"/>
      <c r="GV153" s="258"/>
      <c r="GW153" s="258"/>
      <c r="GX153" s="258"/>
      <c r="GY153" s="258"/>
      <c r="GZ153" s="258"/>
      <c r="HA153" s="258"/>
      <c r="HB153" s="258"/>
      <c r="HC153" s="258"/>
      <c r="HD153" s="258"/>
      <c r="HE153" s="258"/>
      <c r="HF153" s="258"/>
      <c r="HG153" s="258"/>
      <c r="HH153" s="258"/>
      <c r="HI153" s="258"/>
      <c r="HJ153" s="258"/>
      <c r="HK153" s="258"/>
      <c r="HL153" s="258"/>
      <c r="HM153" s="258"/>
      <c r="HN153" s="258"/>
      <c r="HO153" s="258"/>
      <c r="HP153" s="258"/>
      <c r="HQ153" s="258"/>
      <c r="HR153" s="258"/>
      <c r="HS153" s="258"/>
      <c r="HT153" s="258"/>
      <c r="HU153" s="258"/>
      <c r="HV153" s="258"/>
      <c r="HW153" s="258"/>
      <c r="HX153" s="258"/>
      <c r="HY153" s="258"/>
      <c r="HZ153" s="258"/>
      <c r="IA153" s="258"/>
      <c r="IB153" s="258"/>
      <c r="IC153" s="258"/>
      <c r="ID153" s="258"/>
      <c r="IE153" s="258"/>
      <c r="IF153" s="258"/>
      <c r="IG153" s="258"/>
      <c r="IH153" s="258"/>
      <c r="II153" s="258"/>
      <c r="IJ153" s="258"/>
      <c r="IK153" s="258"/>
      <c r="IL153" s="258"/>
      <c r="IM153" s="258"/>
      <c r="IN153" s="258"/>
      <c r="IO153" s="258"/>
      <c r="IP153" s="258"/>
      <c r="IQ153" s="258"/>
      <c r="IR153" s="258"/>
      <c r="IS153" s="258"/>
      <c r="IT153" s="258"/>
      <c r="IU153" s="258"/>
      <c r="IV153" s="258"/>
      <c r="IW153" s="258"/>
    </row>
    <row r="154" customFormat="false" ht="12" hidden="false" customHeight="false" outlineLevel="0" collapsed="false">
      <c r="A154" s="234" t="s">
        <v>290</v>
      </c>
      <c r="B154" s="235" t="n">
        <v>9</v>
      </c>
      <c r="C154" s="297"/>
      <c r="D154" s="236" t="s">
        <v>255</v>
      </c>
      <c r="E154" s="234" t="s">
        <v>264</v>
      </c>
    </row>
    <row r="155" customFormat="false" ht="12" hidden="false" customHeight="false" outlineLevel="0" collapsed="false">
      <c r="A155" s="234" t="s">
        <v>291</v>
      </c>
      <c r="B155" s="235" t="n">
        <v>10</v>
      </c>
      <c r="C155" s="295"/>
      <c r="D155" s="236" t="s">
        <v>255</v>
      </c>
      <c r="E155" s="234" t="s">
        <v>266</v>
      </c>
    </row>
    <row r="156" customFormat="false" ht="12" hidden="false" customHeight="false" outlineLevel="0" collapsed="false">
      <c r="A156" s="288" t="s">
        <v>292</v>
      </c>
      <c r="B156" s="272"/>
      <c r="C156" s="296" t="n">
        <f aca="false">C155-C154</f>
        <v>0</v>
      </c>
      <c r="D156" s="274" t="s">
        <v>255</v>
      </c>
      <c r="E156" s="258" t="s">
        <v>268</v>
      </c>
      <c r="F156" s="270" t="s">
        <v>112</v>
      </c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8"/>
      <c r="R156" s="258"/>
      <c r="S156" s="258"/>
      <c r="T156" s="258"/>
      <c r="U156" s="258"/>
      <c r="V156" s="258"/>
      <c r="W156" s="258"/>
      <c r="X156" s="258"/>
      <c r="Y156" s="258"/>
      <c r="Z156" s="258"/>
      <c r="AA156" s="258"/>
      <c r="AB156" s="258"/>
      <c r="AC156" s="258"/>
      <c r="AD156" s="258"/>
      <c r="AE156" s="258"/>
      <c r="AF156" s="258"/>
      <c r="AG156" s="258"/>
      <c r="AH156" s="258"/>
      <c r="AI156" s="258"/>
      <c r="AJ156" s="258"/>
      <c r="AK156" s="258"/>
      <c r="AL156" s="258"/>
      <c r="AM156" s="258"/>
      <c r="AN156" s="258"/>
      <c r="AO156" s="258"/>
      <c r="AP156" s="258"/>
      <c r="AQ156" s="258"/>
      <c r="AR156" s="258"/>
      <c r="AS156" s="258"/>
      <c r="AT156" s="258"/>
      <c r="AU156" s="258"/>
      <c r="AV156" s="258"/>
      <c r="AW156" s="258"/>
      <c r="AX156" s="258"/>
      <c r="AY156" s="258"/>
      <c r="AZ156" s="258"/>
      <c r="BA156" s="258"/>
      <c r="BB156" s="258"/>
      <c r="BC156" s="258"/>
      <c r="BD156" s="258"/>
      <c r="BE156" s="258"/>
      <c r="BF156" s="258"/>
      <c r="BG156" s="258"/>
      <c r="BH156" s="258"/>
      <c r="BI156" s="258"/>
      <c r="BJ156" s="258"/>
      <c r="BK156" s="258"/>
      <c r="BL156" s="258"/>
      <c r="BM156" s="258"/>
      <c r="BN156" s="258"/>
      <c r="BO156" s="258"/>
      <c r="BP156" s="258"/>
      <c r="BQ156" s="258"/>
      <c r="BR156" s="258"/>
      <c r="BS156" s="258"/>
      <c r="BT156" s="258"/>
      <c r="BU156" s="258"/>
      <c r="BV156" s="258"/>
      <c r="BW156" s="258"/>
      <c r="BX156" s="258"/>
      <c r="BY156" s="258"/>
      <c r="BZ156" s="258"/>
      <c r="CA156" s="258"/>
      <c r="CB156" s="258"/>
      <c r="CC156" s="258"/>
      <c r="CD156" s="258"/>
      <c r="CE156" s="258"/>
      <c r="CF156" s="258"/>
      <c r="CG156" s="258"/>
      <c r="CH156" s="258"/>
      <c r="CI156" s="258"/>
      <c r="CJ156" s="258"/>
      <c r="CK156" s="258"/>
      <c r="CL156" s="258"/>
      <c r="CM156" s="258"/>
      <c r="CN156" s="258"/>
      <c r="CO156" s="258"/>
      <c r="CP156" s="258"/>
      <c r="CQ156" s="258"/>
      <c r="CR156" s="258"/>
      <c r="CS156" s="258"/>
      <c r="CT156" s="258"/>
      <c r="CU156" s="258"/>
      <c r="CV156" s="258"/>
      <c r="CW156" s="258"/>
      <c r="CX156" s="258"/>
      <c r="CY156" s="258"/>
      <c r="CZ156" s="258"/>
      <c r="DA156" s="258"/>
      <c r="DB156" s="258"/>
      <c r="DC156" s="258"/>
      <c r="DD156" s="258"/>
      <c r="DE156" s="258"/>
      <c r="DF156" s="258"/>
      <c r="DG156" s="258"/>
      <c r="DH156" s="258"/>
      <c r="DI156" s="258"/>
      <c r="DJ156" s="258"/>
      <c r="DK156" s="258"/>
      <c r="DL156" s="258"/>
      <c r="DM156" s="258"/>
      <c r="DN156" s="258"/>
      <c r="DO156" s="258"/>
      <c r="DP156" s="258"/>
      <c r="DQ156" s="258"/>
      <c r="DR156" s="258"/>
      <c r="DS156" s="258"/>
      <c r="DT156" s="258"/>
      <c r="DU156" s="258"/>
      <c r="DV156" s="258"/>
      <c r="DW156" s="258"/>
      <c r="DX156" s="258"/>
      <c r="DY156" s="258"/>
      <c r="DZ156" s="258"/>
      <c r="EA156" s="258"/>
      <c r="EB156" s="258"/>
      <c r="EC156" s="258"/>
      <c r="ED156" s="258"/>
      <c r="EE156" s="258"/>
      <c r="EF156" s="258"/>
      <c r="EG156" s="258"/>
      <c r="EH156" s="258"/>
      <c r="EI156" s="258"/>
      <c r="EJ156" s="258"/>
      <c r="EK156" s="258"/>
      <c r="EL156" s="258"/>
      <c r="EM156" s="258"/>
      <c r="EN156" s="258"/>
      <c r="EO156" s="258"/>
      <c r="EP156" s="258"/>
      <c r="EQ156" s="258"/>
      <c r="ER156" s="258"/>
      <c r="ES156" s="258"/>
      <c r="ET156" s="258"/>
      <c r="EU156" s="258"/>
      <c r="EV156" s="258"/>
      <c r="EW156" s="258"/>
      <c r="EX156" s="258"/>
      <c r="EY156" s="258"/>
      <c r="EZ156" s="258"/>
      <c r="FA156" s="258"/>
      <c r="FB156" s="258"/>
      <c r="FC156" s="258"/>
      <c r="FD156" s="258"/>
      <c r="FE156" s="258"/>
      <c r="FF156" s="258"/>
      <c r="FG156" s="258"/>
      <c r="FH156" s="258"/>
      <c r="FI156" s="258"/>
      <c r="FJ156" s="258"/>
      <c r="FK156" s="258"/>
      <c r="FL156" s="258"/>
      <c r="FM156" s="258"/>
      <c r="FN156" s="258"/>
      <c r="FO156" s="258"/>
      <c r="FP156" s="258"/>
      <c r="FQ156" s="258"/>
      <c r="FR156" s="258"/>
      <c r="FS156" s="258"/>
      <c r="FT156" s="258"/>
      <c r="FU156" s="258"/>
      <c r="FV156" s="258"/>
      <c r="FW156" s="258"/>
      <c r="FX156" s="258"/>
      <c r="FY156" s="258"/>
      <c r="FZ156" s="258"/>
      <c r="GA156" s="258"/>
      <c r="GB156" s="258"/>
      <c r="GC156" s="258"/>
      <c r="GD156" s="258"/>
      <c r="GE156" s="258"/>
      <c r="GF156" s="258"/>
      <c r="GG156" s="258"/>
      <c r="GH156" s="258"/>
      <c r="GI156" s="258"/>
      <c r="GJ156" s="258"/>
      <c r="GK156" s="258"/>
      <c r="GL156" s="258"/>
      <c r="GM156" s="258"/>
      <c r="GN156" s="258"/>
      <c r="GO156" s="258"/>
      <c r="GP156" s="258"/>
      <c r="GQ156" s="258"/>
      <c r="GR156" s="258"/>
      <c r="GS156" s="258"/>
      <c r="GT156" s="258"/>
      <c r="GU156" s="258"/>
      <c r="GV156" s="258"/>
      <c r="GW156" s="258"/>
      <c r="GX156" s="258"/>
      <c r="GY156" s="258"/>
      <c r="GZ156" s="258"/>
      <c r="HA156" s="258"/>
      <c r="HB156" s="258"/>
      <c r="HC156" s="258"/>
      <c r="HD156" s="258"/>
      <c r="HE156" s="258"/>
      <c r="HF156" s="258"/>
      <c r="HG156" s="258"/>
      <c r="HH156" s="258"/>
      <c r="HI156" s="258"/>
      <c r="HJ156" s="258"/>
      <c r="HK156" s="258"/>
      <c r="HL156" s="258"/>
      <c r="HM156" s="258"/>
      <c r="HN156" s="258"/>
      <c r="HO156" s="258"/>
      <c r="HP156" s="258"/>
      <c r="HQ156" s="258"/>
      <c r="HR156" s="258"/>
      <c r="HS156" s="258"/>
      <c r="HT156" s="258"/>
      <c r="HU156" s="258"/>
      <c r="HV156" s="258"/>
      <c r="HW156" s="258"/>
      <c r="HX156" s="258"/>
      <c r="HY156" s="258"/>
      <c r="HZ156" s="258"/>
      <c r="IA156" s="258"/>
      <c r="IB156" s="258"/>
      <c r="IC156" s="258"/>
      <c r="ID156" s="258"/>
      <c r="IE156" s="258"/>
      <c r="IF156" s="258"/>
      <c r="IG156" s="258"/>
      <c r="IH156" s="258"/>
      <c r="II156" s="258"/>
      <c r="IJ156" s="258"/>
      <c r="IK156" s="258"/>
      <c r="IL156" s="258"/>
      <c r="IM156" s="258"/>
      <c r="IN156" s="258"/>
      <c r="IO156" s="258"/>
      <c r="IP156" s="258"/>
      <c r="IQ156" s="258"/>
      <c r="IR156" s="258"/>
      <c r="IS156" s="258"/>
      <c r="IT156" s="258"/>
      <c r="IU156" s="258"/>
      <c r="IV156" s="258"/>
      <c r="IW156" s="258"/>
    </row>
    <row r="157" customFormat="false" ht="12" hidden="false" customHeight="false" outlineLevel="0" collapsed="false">
      <c r="A157" s="258" t="s">
        <v>293</v>
      </c>
      <c r="B157" s="255"/>
      <c r="C157" s="298" t="n">
        <f aca="false">C151+C154</f>
        <v>0</v>
      </c>
      <c r="D157" s="257" t="s">
        <v>255</v>
      </c>
      <c r="E157" s="258" t="s">
        <v>270</v>
      </c>
      <c r="F157" s="270" t="s">
        <v>61</v>
      </c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8"/>
      <c r="R157" s="258"/>
      <c r="S157" s="258"/>
      <c r="T157" s="258"/>
      <c r="U157" s="258"/>
      <c r="V157" s="258"/>
      <c r="W157" s="258"/>
      <c r="X157" s="258"/>
      <c r="Y157" s="258"/>
      <c r="Z157" s="258"/>
      <c r="AA157" s="258"/>
      <c r="AB157" s="258"/>
      <c r="AC157" s="258"/>
      <c r="AD157" s="258"/>
      <c r="AE157" s="258"/>
      <c r="AF157" s="258"/>
      <c r="AG157" s="258"/>
      <c r="AH157" s="258"/>
      <c r="AI157" s="258"/>
      <c r="AJ157" s="258"/>
      <c r="AK157" s="258"/>
      <c r="AL157" s="258"/>
      <c r="AM157" s="258"/>
      <c r="AN157" s="258"/>
      <c r="AO157" s="258"/>
      <c r="AP157" s="258"/>
      <c r="AQ157" s="258"/>
      <c r="AR157" s="258"/>
      <c r="AS157" s="258"/>
      <c r="AT157" s="258"/>
      <c r="AU157" s="258"/>
      <c r="AV157" s="258"/>
      <c r="AW157" s="258"/>
      <c r="AX157" s="258"/>
      <c r="AY157" s="258"/>
      <c r="AZ157" s="258"/>
      <c r="BA157" s="258"/>
      <c r="BB157" s="258"/>
      <c r="BC157" s="258"/>
      <c r="BD157" s="258"/>
      <c r="BE157" s="258"/>
      <c r="BF157" s="258"/>
      <c r="BG157" s="258"/>
      <c r="BH157" s="258"/>
      <c r="BI157" s="258"/>
      <c r="BJ157" s="258"/>
      <c r="BK157" s="258"/>
      <c r="BL157" s="258"/>
      <c r="BM157" s="258"/>
      <c r="BN157" s="258"/>
      <c r="BO157" s="258"/>
      <c r="BP157" s="258"/>
      <c r="BQ157" s="258"/>
      <c r="BR157" s="258"/>
      <c r="BS157" s="258"/>
      <c r="BT157" s="258"/>
      <c r="BU157" s="258"/>
      <c r="BV157" s="258"/>
      <c r="BW157" s="258"/>
      <c r="BX157" s="258"/>
      <c r="BY157" s="258"/>
      <c r="BZ157" s="258"/>
      <c r="CA157" s="258"/>
      <c r="CB157" s="258"/>
      <c r="CC157" s="258"/>
      <c r="CD157" s="258"/>
      <c r="CE157" s="258"/>
      <c r="CF157" s="258"/>
      <c r="CG157" s="258"/>
      <c r="CH157" s="258"/>
      <c r="CI157" s="258"/>
      <c r="CJ157" s="258"/>
      <c r="CK157" s="258"/>
      <c r="CL157" s="258"/>
      <c r="CM157" s="258"/>
      <c r="CN157" s="258"/>
      <c r="CO157" s="258"/>
      <c r="CP157" s="258"/>
      <c r="CQ157" s="258"/>
      <c r="CR157" s="258"/>
      <c r="CS157" s="258"/>
      <c r="CT157" s="258"/>
      <c r="CU157" s="258"/>
      <c r="CV157" s="258"/>
      <c r="CW157" s="258"/>
      <c r="CX157" s="258"/>
      <c r="CY157" s="258"/>
      <c r="CZ157" s="258"/>
      <c r="DA157" s="258"/>
      <c r="DB157" s="258"/>
      <c r="DC157" s="258"/>
      <c r="DD157" s="258"/>
      <c r="DE157" s="258"/>
      <c r="DF157" s="258"/>
      <c r="DG157" s="258"/>
      <c r="DH157" s="258"/>
      <c r="DI157" s="258"/>
      <c r="DJ157" s="258"/>
      <c r="DK157" s="258"/>
      <c r="DL157" s="258"/>
      <c r="DM157" s="258"/>
      <c r="DN157" s="258"/>
      <c r="DO157" s="258"/>
      <c r="DP157" s="258"/>
      <c r="DQ157" s="258"/>
      <c r="DR157" s="258"/>
      <c r="DS157" s="258"/>
      <c r="DT157" s="258"/>
      <c r="DU157" s="258"/>
      <c r="DV157" s="258"/>
      <c r="DW157" s="258"/>
      <c r="DX157" s="258"/>
      <c r="DY157" s="258"/>
      <c r="DZ157" s="258"/>
      <c r="EA157" s="258"/>
      <c r="EB157" s="258"/>
      <c r="EC157" s="258"/>
      <c r="ED157" s="258"/>
      <c r="EE157" s="258"/>
      <c r="EF157" s="258"/>
      <c r="EG157" s="258"/>
      <c r="EH157" s="258"/>
      <c r="EI157" s="258"/>
      <c r="EJ157" s="258"/>
      <c r="EK157" s="258"/>
      <c r="EL157" s="258"/>
      <c r="EM157" s="258"/>
      <c r="EN157" s="258"/>
      <c r="EO157" s="258"/>
      <c r="EP157" s="258"/>
      <c r="EQ157" s="258"/>
      <c r="ER157" s="258"/>
      <c r="ES157" s="258"/>
      <c r="ET157" s="258"/>
      <c r="EU157" s="258"/>
      <c r="EV157" s="258"/>
      <c r="EW157" s="258"/>
      <c r="EX157" s="258"/>
      <c r="EY157" s="258"/>
      <c r="EZ157" s="258"/>
      <c r="FA157" s="258"/>
      <c r="FB157" s="258"/>
      <c r="FC157" s="258"/>
      <c r="FD157" s="258"/>
      <c r="FE157" s="258"/>
      <c r="FF157" s="258"/>
      <c r="FG157" s="258"/>
      <c r="FH157" s="258"/>
      <c r="FI157" s="258"/>
      <c r="FJ157" s="258"/>
      <c r="FK157" s="258"/>
      <c r="FL157" s="258"/>
      <c r="FM157" s="258"/>
      <c r="FN157" s="258"/>
      <c r="FO157" s="258"/>
      <c r="FP157" s="258"/>
      <c r="FQ157" s="258"/>
      <c r="FR157" s="258"/>
      <c r="FS157" s="258"/>
      <c r="FT157" s="258"/>
      <c r="FU157" s="258"/>
      <c r="FV157" s="258"/>
      <c r="FW157" s="258"/>
      <c r="FX157" s="258"/>
      <c r="FY157" s="258"/>
      <c r="FZ157" s="258"/>
      <c r="GA157" s="258"/>
      <c r="GB157" s="258"/>
      <c r="GC157" s="258"/>
      <c r="GD157" s="258"/>
      <c r="GE157" s="258"/>
      <c r="GF157" s="258"/>
      <c r="GG157" s="258"/>
      <c r="GH157" s="258"/>
      <c r="GI157" s="258"/>
      <c r="GJ157" s="258"/>
      <c r="GK157" s="258"/>
      <c r="GL157" s="258"/>
      <c r="GM157" s="258"/>
      <c r="GN157" s="258"/>
      <c r="GO157" s="258"/>
      <c r="GP157" s="258"/>
      <c r="GQ157" s="258"/>
      <c r="GR157" s="258"/>
      <c r="GS157" s="258"/>
      <c r="GT157" s="258"/>
      <c r="GU157" s="258"/>
      <c r="GV157" s="258"/>
      <c r="GW157" s="258"/>
      <c r="GX157" s="258"/>
      <c r="GY157" s="258"/>
      <c r="GZ157" s="258"/>
      <c r="HA157" s="258"/>
      <c r="HB157" s="258"/>
      <c r="HC157" s="258"/>
      <c r="HD157" s="258"/>
      <c r="HE157" s="258"/>
      <c r="HF157" s="258"/>
      <c r="HG157" s="258"/>
      <c r="HH157" s="258"/>
      <c r="HI157" s="258"/>
      <c r="HJ157" s="258"/>
      <c r="HK157" s="258"/>
      <c r="HL157" s="258"/>
      <c r="HM157" s="258"/>
      <c r="HN157" s="258"/>
      <c r="HO157" s="258"/>
      <c r="HP157" s="258"/>
      <c r="HQ157" s="258"/>
      <c r="HR157" s="258"/>
      <c r="HS157" s="258"/>
      <c r="HT157" s="258"/>
      <c r="HU157" s="258"/>
      <c r="HV157" s="258"/>
      <c r="HW157" s="258"/>
      <c r="HX157" s="258"/>
      <c r="HY157" s="258"/>
      <c r="HZ157" s="258"/>
      <c r="IA157" s="258"/>
      <c r="IB157" s="258"/>
      <c r="IC157" s="258"/>
      <c r="ID157" s="258"/>
      <c r="IE157" s="258"/>
      <c r="IF157" s="258"/>
      <c r="IG157" s="258"/>
      <c r="IH157" s="258"/>
      <c r="II157" s="258"/>
      <c r="IJ157" s="258"/>
      <c r="IK157" s="258"/>
      <c r="IL157" s="258"/>
      <c r="IM157" s="258"/>
      <c r="IN157" s="258"/>
      <c r="IO157" s="258"/>
      <c r="IP157" s="258"/>
      <c r="IQ157" s="258"/>
      <c r="IR157" s="258"/>
      <c r="IS157" s="258"/>
      <c r="IT157" s="258"/>
      <c r="IU157" s="258"/>
      <c r="IV157" s="258"/>
      <c r="IW157" s="258"/>
    </row>
    <row r="158" customFormat="false" ht="12" hidden="false" customHeight="false" outlineLevel="0" collapsed="false">
      <c r="A158" s="258" t="s">
        <v>294</v>
      </c>
      <c r="B158" s="255"/>
      <c r="C158" s="298" t="n">
        <f aca="false">C152+C155</f>
        <v>0</v>
      </c>
      <c r="D158" s="257" t="s">
        <v>255</v>
      </c>
      <c r="E158" s="258" t="s">
        <v>272</v>
      </c>
      <c r="F158" s="270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8"/>
      <c r="R158" s="258"/>
      <c r="S158" s="258"/>
      <c r="T158" s="258"/>
      <c r="U158" s="258"/>
      <c r="V158" s="258"/>
      <c r="W158" s="258"/>
      <c r="X158" s="258"/>
      <c r="Y158" s="258"/>
      <c r="Z158" s="258"/>
      <c r="AA158" s="258"/>
      <c r="AB158" s="258"/>
      <c r="AC158" s="258"/>
      <c r="AD158" s="258"/>
      <c r="AE158" s="258"/>
      <c r="AF158" s="258"/>
      <c r="AG158" s="258"/>
      <c r="AH158" s="258"/>
      <c r="AI158" s="258"/>
      <c r="AJ158" s="258"/>
      <c r="AK158" s="258"/>
      <c r="AL158" s="258"/>
      <c r="AM158" s="258"/>
      <c r="AN158" s="258"/>
      <c r="AO158" s="258"/>
      <c r="AP158" s="258"/>
      <c r="AQ158" s="258"/>
      <c r="AR158" s="258"/>
      <c r="AS158" s="258"/>
      <c r="AT158" s="258"/>
      <c r="AU158" s="258"/>
      <c r="AV158" s="258"/>
      <c r="AW158" s="258"/>
      <c r="AX158" s="258"/>
      <c r="AY158" s="258"/>
      <c r="AZ158" s="258"/>
      <c r="BA158" s="258"/>
      <c r="BB158" s="258"/>
      <c r="BC158" s="258"/>
      <c r="BD158" s="258"/>
      <c r="BE158" s="258"/>
      <c r="BF158" s="258"/>
      <c r="BG158" s="258"/>
      <c r="BH158" s="258"/>
      <c r="BI158" s="258"/>
      <c r="BJ158" s="258"/>
      <c r="BK158" s="258"/>
      <c r="BL158" s="258"/>
      <c r="BM158" s="258"/>
      <c r="BN158" s="258"/>
      <c r="BO158" s="258"/>
      <c r="BP158" s="258"/>
      <c r="BQ158" s="258"/>
      <c r="BR158" s="258"/>
      <c r="BS158" s="258"/>
      <c r="BT158" s="258"/>
      <c r="BU158" s="258"/>
      <c r="BV158" s="258"/>
      <c r="BW158" s="258"/>
      <c r="BX158" s="258"/>
      <c r="BY158" s="258"/>
      <c r="BZ158" s="258"/>
      <c r="CA158" s="258"/>
      <c r="CB158" s="258"/>
      <c r="CC158" s="258"/>
      <c r="CD158" s="258"/>
      <c r="CE158" s="258"/>
      <c r="CF158" s="258"/>
      <c r="CG158" s="258"/>
      <c r="CH158" s="258"/>
      <c r="CI158" s="258"/>
      <c r="CJ158" s="258"/>
      <c r="CK158" s="258"/>
      <c r="CL158" s="258"/>
      <c r="CM158" s="258"/>
      <c r="CN158" s="258"/>
      <c r="CO158" s="258"/>
      <c r="CP158" s="258"/>
      <c r="CQ158" s="258"/>
      <c r="CR158" s="258"/>
      <c r="CS158" s="258"/>
      <c r="CT158" s="258"/>
      <c r="CU158" s="258"/>
      <c r="CV158" s="258"/>
      <c r="CW158" s="258"/>
      <c r="CX158" s="258"/>
      <c r="CY158" s="258"/>
      <c r="CZ158" s="258"/>
      <c r="DA158" s="258"/>
      <c r="DB158" s="258"/>
      <c r="DC158" s="258"/>
      <c r="DD158" s="258"/>
      <c r="DE158" s="258"/>
      <c r="DF158" s="258"/>
      <c r="DG158" s="258"/>
      <c r="DH158" s="258"/>
      <c r="DI158" s="258"/>
      <c r="DJ158" s="258"/>
      <c r="DK158" s="258"/>
      <c r="DL158" s="258"/>
      <c r="DM158" s="258"/>
      <c r="DN158" s="258"/>
      <c r="DO158" s="258"/>
      <c r="DP158" s="258"/>
      <c r="DQ158" s="258"/>
      <c r="DR158" s="258"/>
      <c r="DS158" s="258"/>
      <c r="DT158" s="258"/>
      <c r="DU158" s="258"/>
      <c r="DV158" s="258"/>
      <c r="DW158" s="258"/>
      <c r="DX158" s="258"/>
      <c r="DY158" s="258"/>
      <c r="DZ158" s="258"/>
      <c r="EA158" s="258"/>
      <c r="EB158" s="258"/>
      <c r="EC158" s="258"/>
      <c r="ED158" s="258"/>
      <c r="EE158" s="258"/>
      <c r="EF158" s="258"/>
      <c r="EG158" s="258"/>
      <c r="EH158" s="258"/>
      <c r="EI158" s="258"/>
      <c r="EJ158" s="258"/>
      <c r="EK158" s="258"/>
      <c r="EL158" s="258"/>
      <c r="EM158" s="258"/>
      <c r="EN158" s="258"/>
      <c r="EO158" s="258"/>
      <c r="EP158" s="258"/>
      <c r="EQ158" s="258"/>
      <c r="ER158" s="258"/>
      <c r="ES158" s="258"/>
      <c r="ET158" s="258"/>
      <c r="EU158" s="258"/>
      <c r="EV158" s="258"/>
      <c r="EW158" s="258"/>
      <c r="EX158" s="258"/>
      <c r="EY158" s="258"/>
      <c r="EZ158" s="258"/>
      <c r="FA158" s="258"/>
      <c r="FB158" s="258"/>
      <c r="FC158" s="258"/>
      <c r="FD158" s="258"/>
      <c r="FE158" s="258"/>
      <c r="FF158" s="258"/>
      <c r="FG158" s="258"/>
      <c r="FH158" s="258"/>
      <c r="FI158" s="258"/>
      <c r="FJ158" s="258"/>
      <c r="FK158" s="258"/>
      <c r="FL158" s="258"/>
      <c r="FM158" s="258"/>
      <c r="FN158" s="258"/>
      <c r="FO158" s="258"/>
      <c r="FP158" s="258"/>
      <c r="FQ158" s="258"/>
      <c r="FR158" s="258"/>
      <c r="FS158" s="258"/>
      <c r="FT158" s="258"/>
      <c r="FU158" s="258"/>
      <c r="FV158" s="258"/>
      <c r="FW158" s="258"/>
      <c r="FX158" s="258"/>
      <c r="FY158" s="258"/>
      <c r="FZ158" s="258"/>
      <c r="GA158" s="258"/>
      <c r="GB158" s="258"/>
      <c r="GC158" s="258"/>
      <c r="GD158" s="258"/>
      <c r="GE158" s="258"/>
      <c r="GF158" s="258"/>
      <c r="GG158" s="258"/>
      <c r="GH158" s="258"/>
      <c r="GI158" s="258"/>
      <c r="GJ158" s="258"/>
      <c r="GK158" s="258"/>
      <c r="GL158" s="258"/>
      <c r="GM158" s="258"/>
      <c r="GN158" s="258"/>
      <c r="GO158" s="258"/>
      <c r="GP158" s="258"/>
      <c r="GQ158" s="258"/>
      <c r="GR158" s="258"/>
      <c r="GS158" s="258"/>
      <c r="GT158" s="258"/>
      <c r="GU158" s="258"/>
      <c r="GV158" s="258"/>
      <c r="GW158" s="258"/>
      <c r="GX158" s="258"/>
      <c r="GY158" s="258"/>
      <c r="GZ158" s="258"/>
      <c r="HA158" s="258"/>
      <c r="HB158" s="258"/>
      <c r="HC158" s="258"/>
      <c r="HD158" s="258"/>
      <c r="HE158" s="258"/>
      <c r="HF158" s="258"/>
      <c r="HG158" s="258"/>
      <c r="HH158" s="258"/>
      <c r="HI158" s="258"/>
      <c r="HJ158" s="258"/>
      <c r="HK158" s="258"/>
      <c r="HL158" s="258"/>
      <c r="HM158" s="258"/>
      <c r="HN158" s="258"/>
      <c r="HO158" s="258"/>
      <c r="HP158" s="258"/>
      <c r="HQ158" s="258"/>
      <c r="HR158" s="258"/>
      <c r="HS158" s="258"/>
      <c r="HT158" s="258"/>
      <c r="HU158" s="258"/>
      <c r="HV158" s="258"/>
      <c r="HW158" s="258"/>
      <c r="HX158" s="258"/>
      <c r="HY158" s="258"/>
      <c r="HZ158" s="258"/>
      <c r="IA158" s="258"/>
      <c r="IB158" s="258"/>
      <c r="IC158" s="258"/>
      <c r="ID158" s="258"/>
      <c r="IE158" s="258"/>
      <c r="IF158" s="258"/>
      <c r="IG158" s="258"/>
      <c r="IH158" s="258"/>
      <c r="II158" s="258"/>
      <c r="IJ158" s="258"/>
      <c r="IK158" s="258"/>
      <c r="IL158" s="258"/>
      <c r="IM158" s="258"/>
      <c r="IN158" s="258"/>
      <c r="IO158" s="258"/>
      <c r="IP158" s="258"/>
      <c r="IQ158" s="258"/>
      <c r="IR158" s="258"/>
      <c r="IS158" s="258"/>
      <c r="IT158" s="258"/>
      <c r="IU158" s="258"/>
      <c r="IV158" s="258"/>
      <c r="IW158" s="258"/>
    </row>
    <row r="159" customFormat="false" ht="12" hidden="false" customHeight="false" outlineLevel="0" collapsed="false">
      <c r="A159" s="288" t="s">
        <v>295</v>
      </c>
      <c r="B159" s="272"/>
      <c r="C159" s="296" t="n">
        <f aca="false">C153+C156</f>
        <v>0</v>
      </c>
      <c r="D159" s="274" t="s">
        <v>255</v>
      </c>
      <c r="E159" s="258" t="s">
        <v>274</v>
      </c>
      <c r="F159" s="270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258"/>
      <c r="X159" s="258"/>
      <c r="Y159" s="258"/>
      <c r="Z159" s="258"/>
      <c r="AA159" s="258"/>
      <c r="AB159" s="258"/>
      <c r="AC159" s="258"/>
      <c r="AD159" s="258"/>
      <c r="AE159" s="258"/>
      <c r="AF159" s="258"/>
      <c r="AG159" s="258"/>
      <c r="AH159" s="258"/>
      <c r="AI159" s="258"/>
      <c r="AJ159" s="258"/>
      <c r="AK159" s="258"/>
      <c r="AL159" s="258"/>
      <c r="AM159" s="258"/>
      <c r="AN159" s="258"/>
      <c r="AO159" s="258"/>
      <c r="AP159" s="258"/>
      <c r="AQ159" s="258"/>
      <c r="AR159" s="258"/>
      <c r="AS159" s="258"/>
      <c r="AT159" s="258"/>
      <c r="AU159" s="258"/>
      <c r="AV159" s="258"/>
      <c r="AW159" s="258"/>
      <c r="AX159" s="258"/>
      <c r="AY159" s="258"/>
      <c r="AZ159" s="258"/>
      <c r="BA159" s="258"/>
      <c r="BB159" s="258"/>
      <c r="BC159" s="258"/>
      <c r="BD159" s="258"/>
      <c r="BE159" s="258"/>
      <c r="BF159" s="258"/>
      <c r="BG159" s="258"/>
      <c r="BH159" s="258"/>
      <c r="BI159" s="258"/>
      <c r="BJ159" s="258"/>
      <c r="BK159" s="258"/>
      <c r="BL159" s="258"/>
      <c r="BM159" s="258"/>
      <c r="BN159" s="258"/>
      <c r="BO159" s="258"/>
      <c r="BP159" s="258"/>
      <c r="BQ159" s="258"/>
      <c r="BR159" s="258"/>
      <c r="BS159" s="258"/>
      <c r="BT159" s="258"/>
      <c r="BU159" s="258"/>
      <c r="BV159" s="258"/>
      <c r="BW159" s="258"/>
      <c r="BX159" s="258"/>
      <c r="BY159" s="258"/>
      <c r="BZ159" s="258"/>
      <c r="CA159" s="258"/>
      <c r="CB159" s="258"/>
      <c r="CC159" s="258"/>
      <c r="CD159" s="258"/>
      <c r="CE159" s="258"/>
      <c r="CF159" s="258"/>
      <c r="CG159" s="258"/>
      <c r="CH159" s="258"/>
      <c r="CI159" s="258"/>
      <c r="CJ159" s="258"/>
      <c r="CK159" s="258"/>
      <c r="CL159" s="258"/>
      <c r="CM159" s="258"/>
      <c r="CN159" s="258"/>
      <c r="CO159" s="258"/>
      <c r="CP159" s="258"/>
      <c r="CQ159" s="258"/>
      <c r="CR159" s="258"/>
      <c r="CS159" s="258"/>
      <c r="CT159" s="258"/>
      <c r="CU159" s="258"/>
      <c r="CV159" s="258"/>
      <c r="CW159" s="258"/>
      <c r="CX159" s="258"/>
      <c r="CY159" s="258"/>
      <c r="CZ159" s="258"/>
      <c r="DA159" s="258"/>
      <c r="DB159" s="258"/>
      <c r="DC159" s="258"/>
      <c r="DD159" s="258"/>
      <c r="DE159" s="258"/>
      <c r="DF159" s="258"/>
      <c r="DG159" s="258"/>
      <c r="DH159" s="258"/>
      <c r="DI159" s="258"/>
      <c r="DJ159" s="258"/>
      <c r="DK159" s="258"/>
      <c r="DL159" s="258"/>
      <c r="DM159" s="258"/>
      <c r="DN159" s="258"/>
      <c r="DO159" s="258"/>
      <c r="DP159" s="258"/>
      <c r="DQ159" s="258"/>
      <c r="DR159" s="258"/>
      <c r="DS159" s="258"/>
      <c r="DT159" s="258"/>
      <c r="DU159" s="258"/>
      <c r="DV159" s="258"/>
      <c r="DW159" s="258"/>
      <c r="DX159" s="258"/>
      <c r="DY159" s="258"/>
      <c r="DZ159" s="258"/>
      <c r="EA159" s="258"/>
      <c r="EB159" s="258"/>
      <c r="EC159" s="258"/>
      <c r="ED159" s="258"/>
      <c r="EE159" s="258"/>
      <c r="EF159" s="258"/>
      <c r="EG159" s="258"/>
      <c r="EH159" s="258"/>
      <c r="EI159" s="258"/>
      <c r="EJ159" s="258"/>
      <c r="EK159" s="258"/>
      <c r="EL159" s="258"/>
      <c r="EM159" s="258"/>
      <c r="EN159" s="258"/>
      <c r="EO159" s="258"/>
      <c r="EP159" s="258"/>
      <c r="EQ159" s="258"/>
      <c r="ER159" s="258"/>
      <c r="ES159" s="258"/>
      <c r="ET159" s="258"/>
      <c r="EU159" s="258"/>
      <c r="EV159" s="258"/>
      <c r="EW159" s="258"/>
      <c r="EX159" s="258"/>
      <c r="EY159" s="258"/>
      <c r="EZ159" s="258"/>
      <c r="FA159" s="258"/>
      <c r="FB159" s="258"/>
      <c r="FC159" s="258"/>
      <c r="FD159" s="258"/>
      <c r="FE159" s="258"/>
      <c r="FF159" s="258"/>
      <c r="FG159" s="258"/>
      <c r="FH159" s="258"/>
      <c r="FI159" s="258"/>
      <c r="FJ159" s="258"/>
      <c r="FK159" s="258"/>
      <c r="FL159" s="258"/>
      <c r="FM159" s="258"/>
      <c r="FN159" s="258"/>
      <c r="FO159" s="258"/>
      <c r="FP159" s="258"/>
      <c r="FQ159" s="258"/>
      <c r="FR159" s="258"/>
      <c r="FS159" s="258"/>
      <c r="FT159" s="258"/>
      <c r="FU159" s="258"/>
      <c r="FV159" s="258"/>
      <c r="FW159" s="258"/>
      <c r="FX159" s="258"/>
      <c r="FY159" s="258"/>
      <c r="FZ159" s="258"/>
      <c r="GA159" s="258"/>
      <c r="GB159" s="258"/>
      <c r="GC159" s="258"/>
      <c r="GD159" s="258"/>
      <c r="GE159" s="258"/>
      <c r="GF159" s="258"/>
      <c r="GG159" s="258"/>
      <c r="GH159" s="258"/>
      <c r="GI159" s="258"/>
      <c r="GJ159" s="258"/>
      <c r="GK159" s="258"/>
      <c r="GL159" s="258"/>
      <c r="GM159" s="258"/>
      <c r="GN159" s="258"/>
      <c r="GO159" s="258"/>
      <c r="GP159" s="258"/>
      <c r="GQ159" s="258"/>
      <c r="GR159" s="258"/>
      <c r="GS159" s="258"/>
      <c r="GT159" s="258"/>
      <c r="GU159" s="258"/>
      <c r="GV159" s="258"/>
      <c r="GW159" s="258"/>
      <c r="GX159" s="258"/>
      <c r="GY159" s="258"/>
      <c r="GZ159" s="258"/>
      <c r="HA159" s="258"/>
      <c r="HB159" s="258"/>
      <c r="HC159" s="258"/>
      <c r="HD159" s="258"/>
      <c r="HE159" s="258"/>
      <c r="HF159" s="258"/>
      <c r="HG159" s="258"/>
      <c r="HH159" s="258"/>
      <c r="HI159" s="258"/>
      <c r="HJ159" s="258"/>
      <c r="HK159" s="258"/>
      <c r="HL159" s="258"/>
      <c r="HM159" s="258"/>
      <c r="HN159" s="258"/>
      <c r="HO159" s="258"/>
      <c r="HP159" s="258"/>
      <c r="HQ159" s="258"/>
      <c r="HR159" s="258"/>
      <c r="HS159" s="258"/>
      <c r="HT159" s="258"/>
      <c r="HU159" s="258"/>
      <c r="HV159" s="258"/>
      <c r="HW159" s="258"/>
      <c r="HX159" s="258"/>
      <c r="HY159" s="258"/>
      <c r="HZ159" s="258"/>
      <c r="IA159" s="258"/>
      <c r="IB159" s="258"/>
      <c r="IC159" s="258"/>
      <c r="ID159" s="258"/>
      <c r="IE159" s="258"/>
      <c r="IF159" s="258"/>
      <c r="IG159" s="258"/>
      <c r="IH159" s="258"/>
      <c r="II159" s="258"/>
      <c r="IJ159" s="258"/>
      <c r="IK159" s="258"/>
      <c r="IL159" s="258"/>
      <c r="IM159" s="258"/>
      <c r="IN159" s="258"/>
      <c r="IO159" s="258"/>
      <c r="IP159" s="258"/>
      <c r="IQ159" s="258"/>
      <c r="IR159" s="258"/>
      <c r="IS159" s="258"/>
      <c r="IT159" s="258"/>
      <c r="IU159" s="258"/>
      <c r="IV159" s="258"/>
      <c r="IW159" s="258"/>
    </row>
    <row r="160" customFormat="false" ht="12" hidden="false" customHeight="false" outlineLevel="0" collapsed="false">
      <c r="A160" s="262" t="s">
        <v>296</v>
      </c>
      <c r="C160" s="278"/>
      <c r="E160" s="234" t="s">
        <v>297</v>
      </c>
    </row>
    <row r="161" customFormat="false" ht="12" hidden="false" customHeight="false" outlineLevel="0" collapsed="false">
      <c r="A161" s="234" t="s">
        <v>298</v>
      </c>
      <c r="B161" s="235" t="n">
        <v>11</v>
      </c>
      <c r="C161" s="295"/>
      <c r="D161" s="236" t="s">
        <v>255</v>
      </c>
      <c r="E161" s="234" t="s">
        <v>256</v>
      </c>
      <c r="F161" s="237" t="s">
        <v>299</v>
      </c>
    </row>
    <row r="162" customFormat="false" ht="12" hidden="false" customHeight="false" outlineLevel="0" collapsed="false">
      <c r="A162" s="234" t="s">
        <v>300</v>
      </c>
      <c r="B162" s="235" t="n">
        <v>12</v>
      </c>
      <c r="C162" s="295"/>
      <c r="D162" s="236" t="s">
        <v>255</v>
      </c>
      <c r="E162" s="234" t="s">
        <v>259</v>
      </c>
      <c r="F162" s="237" t="s">
        <v>301</v>
      </c>
    </row>
    <row r="163" customFormat="false" ht="12" hidden="false" customHeight="false" outlineLevel="0" collapsed="false">
      <c r="A163" s="288" t="s">
        <v>302</v>
      </c>
      <c r="B163" s="272"/>
      <c r="C163" s="296" t="n">
        <f aca="false">C162-C161</f>
        <v>0</v>
      </c>
      <c r="D163" s="274" t="s">
        <v>255</v>
      </c>
      <c r="E163" s="258" t="s">
        <v>262</v>
      </c>
      <c r="F163" s="270" t="s">
        <v>112</v>
      </c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8"/>
      <c r="R163" s="258"/>
      <c r="S163" s="258"/>
      <c r="T163" s="258"/>
      <c r="U163" s="258"/>
      <c r="V163" s="258"/>
      <c r="W163" s="258"/>
      <c r="X163" s="258"/>
      <c r="Y163" s="258"/>
      <c r="Z163" s="258"/>
      <c r="AA163" s="258"/>
      <c r="AB163" s="258"/>
      <c r="AC163" s="258"/>
      <c r="AD163" s="258"/>
      <c r="AE163" s="258"/>
      <c r="AF163" s="258"/>
      <c r="AG163" s="258"/>
      <c r="AH163" s="258"/>
      <c r="AI163" s="258"/>
      <c r="AJ163" s="258"/>
      <c r="AK163" s="258"/>
      <c r="AL163" s="258"/>
      <c r="AM163" s="258"/>
      <c r="AN163" s="258"/>
      <c r="AO163" s="258"/>
      <c r="AP163" s="258"/>
      <c r="AQ163" s="258"/>
      <c r="AR163" s="258"/>
      <c r="AS163" s="258"/>
      <c r="AT163" s="258"/>
      <c r="AU163" s="258"/>
      <c r="AV163" s="258"/>
      <c r="AW163" s="258"/>
      <c r="AX163" s="258"/>
      <c r="AY163" s="258"/>
      <c r="AZ163" s="258"/>
      <c r="BA163" s="258"/>
      <c r="BB163" s="258"/>
      <c r="BC163" s="258"/>
      <c r="BD163" s="258"/>
      <c r="BE163" s="258"/>
      <c r="BF163" s="258"/>
      <c r="BG163" s="258"/>
      <c r="BH163" s="258"/>
      <c r="BI163" s="258"/>
      <c r="BJ163" s="258"/>
      <c r="BK163" s="258"/>
      <c r="BL163" s="258"/>
      <c r="BM163" s="258"/>
      <c r="BN163" s="258"/>
      <c r="BO163" s="258"/>
      <c r="BP163" s="258"/>
      <c r="BQ163" s="258"/>
      <c r="BR163" s="258"/>
      <c r="BS163" s="258"/>
      <c r="BT163" s="258"/>
      <c r="BU163" s="258"/>
      <c r="BV163" s="258"/>
      <c r="BW163" s="258"/>
      <c r="BX163" s="258"/>
      <c r="BY163" s="258"/>
      <c r="BZ163" s="258"/>
      <c r="CA163" s="258"/>
      <c r="CB163" s="258"/>
      <c r="CC163" s="258"/>
      <c r="CD163" s="258"/>
      <c r="CE163" s="258"/>
      <c r="CF163" s="258"/>
      <c r="CG163" s="258"/>
      <c r="CH163" s="258"/>
      <c r="CI163" s="258"/>
      <c r="CJ163" s="258"/>
      <c r="CK163" s="258"/>
      <c r="CL163" s="258"/>
      <c r="CM163" s="258"/>
      <c r="CN163" s="258"/>
      <c r="CO163" s="258"/>
      <c r="CP163" s="258"/>
      <c r="CQ163" s="258"/>
      <c r="CR163" s="258"/>
      <c r="CS163" s="258"/>
      <c r="CT163" s="258"/>
      <c r="CU163" s="258"/>
      <c r="CV163" s="258"/>
      <c r="CW163" s="258"/>
      <c r="CX163" s="258"/>
      <c r="CY163" s="258"/>
      <c r="CZ163" s="258"/>
      <c r="DA163" s="258"/>
      <c r="DB163" s="258"/>
      <c r="DC163" s="258"/>
      <c r="DD163" s="258"/>
      <c r="DE163" s="258"/>
      <c r="DF163" s="258"/>
      <c r="DG163" s="258"/>
      <c r="DH163" s="258"/>
      <c r="DI163" s="258"/>
      <c r="DJ163" s="258"/>
      <c r="DK163" s="258"/>
      <c r="DL163" s="258"/>
      <c r="DM163" s="258"/>
      <c r="DN163" s="258"/>
      <c r="DO163" s="258"/>
      <c r="DP163" s="258"/>
      <c r="DQ163" s="258"/>
      <c r="DR163" s="258"/>
      <c r="DS163" s="258"/>
      <c r="DT163" s="258"/>
      <c r="DU163" s="258"/>
      <c r="DV163" s="258"/>
      <c r="DW163" s="258"/>
      <c r="DX163" s="258"/>
      <c r="DY163" s="258"/>
      <c r="DZ163" s="258"/>
      <c r="EA163" s="258"/>
      <c r="EB163" s="258"/>
      <c r="EC163" s="258"/>
      <c r="ED163" s="258"/>
      <c r="EE163" s="258"/>
      <c r="EF163" s="258"/>
      <c r="EG163" s="258"/>
      <c r="EH163" s="258"/>
      <c r="EI163" s="258"/>
      <c r="EJ163" s="258"/>
      <c r="EK163" s="258"/>
      <c r="EL163" s="258"/>
      <c r="EM163" s="258"/>
      <c r="EN163" s="258"/>
      <c r="EO163" s="258"/>
      <c r="EP163" s="258"/>
      <c r="EQ163" s="258"/>
      <c r="ER163" s="258"/>
      <c r="ES163" s="258"/>
      <c r="ET163" s="258"/>
      <c r="EU163" s="258"/>
      <c r="EV163" s="258"/>
      <c r="EW163" s="258"/>
      <c r="EX163" s="258"/>
      <c r="EY163" s="258"/>
      <c r="EZ163" s="258"/>
      <c r="FA163" s="258"/>
      <c r="FB163" s="258"/>
      <c r="FC163" s="258"/>
      <c r="FD163" s="258"/>
      <c r="FE163" s="258"/>
      <c r="FF163" s="258"/>
      <c r="FG163" s="258"/>
      <c r="FH163" s="258"/>
      <c r="FI163" s="258"/>
      <c r="FJ163" s="258"/>
      <c r="FK163" s="258"/>
      <c r="FL163" s="258"/>
      <c r="FM163" s="258"/>
      <c r="FN163" s="258"/>
      <c r="FO163" s="258"/>
      <c r="FP163" s="258"/>
      <c r="FQ163" s="258"/>
      <c r="FR163" s="258"/>
      <c r="FS163" s="258"/>
      <c r="FT163" s="258"/>
      <c r="FU163" s="258"/>
      <c r="FV163" s="258"/>
      <c r="FW163" s="258"/>
      <c r="FX163" s="258"/>
      <c r="FY163" s="258"/>
      <c r="FZ163" s="258"/>
      <c r="GA163" s="258"/>
      <c r="GB163" s="258"/>
      <c r="GC163" s="258"/>
      <c r="GD163" s="258"/>
      <c r="GE163" s="258"/>
      <c r="GF163" s="258"/>
      <c r="GG163" s="258"/>
      <c r="GH163" s="258"/>
      <c r="GI163" s="258"/>
      <c r="GJ163" s="258"/>
      <c r="GK163" s="258"/>
      <c r="GL163" s="258"/>
      <c r="GM163" s="258"/>
      <c r="GN163" s="258"/>
      <c r="GO163" s="258"/>
      <c r="GP163" s="258"/>
      <c r="GQ163" s="258"/>
      <c r="GR163" s="258"/>
      <c r="GS163" s="258"/>
      <c r="GT163" s="258"/>
      <c r="GU163" s="258"/>
      <c r="GV163" s="258"/>
      <c r="GW163" s="258"/>
      <c r="GX163" s="258"/>
      <c r="GY163" s="258"/>
      <c r="GZ163" s="258"/>
      <c r="HA163" s="258"/>
      <c r="HB163" s="258"/>
      <c r="HC163" s="258"/>
      <c r="HD163" s="258"/>
      <c r="HE163" s="258"/>
      <c r="HF163" s="258"/>
      <c r="HG163" s="258"/>
      <c r="HH163" s="258"/>
      <c r="HI163" s="258"/>
      <c r="HJ163" s="258"/>
      <c r="HK163" s="258"/>
      <c r="HL163" s="258"/>
      <c r="HM163" s="258"/>
      <c r="HN163" s="258"/>
      <c r="HO163" s="258"/>
      <c r="HP163" s="258"/>
      <c r="HQ163" s="258"/>
      <c r="HR163" s="258"/>
      <c r="HS163" s="258"/>
      <c r="HT163" s="258"/>
      <c r="HU163" s="258"/>
      <c r="HV163" s="258"/>
      <c r="HW163" s="258"/>
      <c r="HX163" s="258"/>
      <c r="HY163" s="258"/>
      <c r="HZ163" s="258"/>
      <c r="IA163" s="258"/>
      <c r="IB163" s="258"/>
      <c r="IC163" s="258"/>
      <c r="ID163" s="258"/>
      <c r="IE163" s="258"/>
      <c r="IF163" s="258"/>
      <c r="IG163" s="258"/>
      <c r="IH163" s="258"/>
      <c r="II163" s="258"/>
      <c r="IJ163" s="258"/>
      <c r="IK163" s="258"/>
      <c r="IL163" s="258"/>
      <c r="IM163" s="258"/>
      <c r="IN163" s="258"/>
      <c r="IO163" s="258"/>
      <c r="IP163" s="258"/>
      <c r="IQ163" s="258"/>
      <c r="IR163" s="258"/>
      <c r="IS163" s="258"/>
      <c r="IT163" s="258"/>
      <c r="IU163" s="258"/>
      <c r="IV163" s="258"/>
      <c r="IW163" s="258"/>
    </row>
    <row r="164" customFormat="false" ht="12" hidden="false" customHeight="false" outlineLevel="0" collapsed="false">
      <c r="A164" s="234" t="s">
        <v>303</v>
      </c>
      <c r="B164" s="235" t="n">
        <v>13</v>
      </c>
      <c r="C164" s="297"/>
      <c r="D164" s="236" t="s">
        <v>255</v>
      </c>
      <c r="E164" s="234" t="s">
        <v>264</v>
      </c>
    </row>
    <row r="165" customFormat="false" ht="12" hidden="false" customHeight="false" outlineLevel="0" collapsed="false">
      <c r="A165" s="234" t="s">
        <v>304</v>
      </c>
      <c r="B165" s="235" t="n">
        <v>14</v>
      </c>
      <c r="C165" s="295"/>
      <c r="D165" s="236" t="s">
        <v>255</v>
      </c>
      <c r="E165" s="234" t="s">
        <v>266</v>
      </c>
    </row>
    <row r="166" customFormat="false" ht="12" hidden="false" customHeight="false" outlineLevel="0" collapsed="false">
      <c r="A166" s="288" t="s">
        <v>305</v>
      </c>
      <c r="B166" s="272"/>
      <c r="C166" s="296" t="n">
        <f aca="false">C165-C164</f>
        <v>0</v>
      </c>
      <c r="D166" s="274" t="s">
        <v>255</v>
      </c>
      <c r="E166" s="258" t="s">
        <v>268</v>
      </c>
      <c r="F166" s="270" t="s">
        <v>112</v>
      </c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/>
      <c r="W166" s="258"/>
      <c r="X166" s="258"/>
      <c r="Y166" s="258"/>
      <c r="Z166" s="258"/>
      <c r="AA166" s="258"/>
      <c r="AB166" s="258"/>
      <c r="AC166" s="258"/>
      <c r="AD166" s="258"/>
      <c r="AE166" s="258"/>
      <c r="AF166" s="258"/>
      <c r="AG166" s="258"/>
      <c r="AH166" s="258"/>
      <c r="AI166" s="258"/>
      <c r="AJ166" s="258"/>
      <c r="AK166" s="258"/>
      <c r="AL166" s="258"/>
      <c r="AM166" s="258"/>
      <c r="AN166" s="258"/>
      <c r="AO166" s="258"/>
      <c r="AP166" s="258"/>
      <c r="AQ166" s="258"/>
      <c r="AR166" s="258"/>
      <c r="AS166" s="258"/>
      <c r="AT166" s="258"/>
      <c r="AU166" s="258"/>
      <c r="AV166" s="258"/>
      <c r="AW166" s="258"/>
      <c r="AX166" s="258"/>
      <c r="AY166" s="258"/>
      <c r="AZ166" s="258"/>
      <c r="BA166" s="258"/>
      <c r="BB166" s="258"/>
      <c r="BC166" s="258"/>
      <c r="BD166" s="258"/>
      <c r="BE166" s="258"/>
      <c r="BF166" s="258"/>
      <c r="BG166" s="258"/>
      <c r="BH166" s="258"/>
      <c r="BI166" s="258"/>
      <c r="BJ166" s="258"/>
      <c r="BK166" s="258"/>
      <c r="BL166" s="258"/>
      <c r="BM166" s="258"/>
      <c r="BN166" s="258"/>
      <c r="BO166" s="258"/>
      <c r="BP166" s="258"/>
      <c r="BQ166" s="258"/>
      <c r="BR166" s="258"/>
      <c r="BS166" s="258"/>
      <c r="BT166" s="258"/>
      <c r="BU166" s="258"/>
      <c r="BV166" s="258"/>
      <c r="BW166" s="258"/>
      <c r="BX166" s="258"/>
      <c r="BY166" s="258"/>
      <c r="BZ166" s="258"/>
      <c r="CA166" s="258"/>
      <c r="CB166" s="258"/>
      <c r="CC166" s="258"/>
      <c r="CD166" s="258"/>
      <c r="CE166" s="258"/>
      <c r="CF166" s="258"/>
      <c r="CG166" s="258"/>
      <c r="CH166" s="258"/>
      <c r="CI166" s="258"/>
      <c r="CJ166" s="258"/>
      <c r="CK166" s="258"/>
      <c r="CL166" s="258"/>
      <c r="CM166" s="258"/>
      <c r="CN166" s="258"/>
      <c r="CO166" s="258"/>
      <c r="CP166" s="258"/>
      <c r="CQ166" s="258"/>
      <c r="CR166" s="258"/>
      <c r="CS166" s="258"/>
      <c r="CT166" s="258"/>
      <c r="CU166" s="258"/>
      <c r="CV166" s="258"/>
      <c r="CW166" s="258"/>
      <c r="CX166" s="258"/>
      <c r="CY166" s="258"/>
      <c r="CZ166" s="258"/>
      <c r="DA166" s="258"/>
      <c r="DB166" s="258"/>
      <c r="DC166" s="258"/>
      <c r="DD166" s="258"/>
      <c r="DE166" s="258"/>
      <c r="DF166" s="258"/>
      <c r="DG166" s="258"/>
      <c r="DH166" s="258"/>
      <c r="DI166" s="258"/>
      <c r="DJ166" s="258"/>
      <c r="DK166" s="258"/>
      <c r="DL166" s="258"/>
      <c r="DM166" s="258"/>
      <c r="DN166" s="258"/>
      <c r="DO166" s="258"/>
      <c r="DP166" s="258"/>
      <c r="DQ166" s="258"/>
      <c r="DR166" s="258"/>
      <c r="DS166" s="258"/>
      <c r="DT166" s="258"/>
      <c r="DU166" s="258"/>
      <c r="DV166" s="258"/>
      <c r="DW166" s="258"/>
      <c r="DX166" s="258"/>
      <c r="DY166" s="258"/>
      <c r="DZ166" s="258"/>
      <c r="EA166" s="258"/>
      <c r="EB166" s="258"/>
      <c r="EC166" s="258"/>
      <c r="ED166" s="258"/>
      <c r="EE166" s="258"/>
      <c r="EF166" s="258"/>
      <c r="EG166" s="258"/>
      <c r="EH166" s="258"/>
      <c r="EI166" s="258"/>
      <c r="EJ166" s="258"/>
      <c r="EK166" s="258"/>
      <c r="EL166" s="258"/>
      <c r="EM166" s="258"/>
      <c r="EN166" s="258"/>
      <c r="EO166" s="258"/>
      <c r="EP166" s="258"/>
      <c r="EQ166" s="258"/>
      <c r="ER166" s="258"/>
      <c r="ES166" s="258"/>
      <c r="ET166" s="258"/>
      <c r="EU166" s="258"/>
      <c r="EV166" s="258"/>
      <c r="EW166" s="258"/>
      <c r="EX166" s="258"/>
      <c r="EY166" s="258"/>
      <c r="EZ166" s="258"/>
      <c r="FA166" s="258"/>
      <c r="FB166" s="258"/>
      <c r="FC166" s="258"/>
      <c r="FD166" s="258"/>
      <c r="FE166" s="258"/>
      <c r="FF166" s="258"/>
      <c r="FG166" s="258"/>
      <c r="FH166" s="258"/>
      <c r="FI166" s="258"/>
      <c r="FJ166" s="258"/>
      <c r="FK166" s="258"/>
      <c r="FL166" s="258"/>
      <c r="FM166" s="258"/>
      <c r="FN166" s="258"/>
      <c r="FO166" s="258"/>
      <c r="FP166" s="258"/>
      <c r="FQ166" s="258"/>
      <c r="FR166" s="258"/>
      <c r="FS166" s="258"/>
      <c r="FT166" s="258"/>
      <c r="FU166" s="258"/>
      <c r="FV166" s="258"/>
      <c r="FW166" s="258"/>
      <c r="FX166" s="258"/>
      <c r="FY166" s="258"/>
      <c r="FZ166" s="258"/>
      <c r="GA166" s="258"/>
      <c r="GB166" s="258"/>
      <c r="GC166" s="258"/>
      <c r="GD166" s="258"/>
      <c r="GE166" s="258"/>
      <c r="GF166" s="258"/>
      <c r="GG166" s="258"/>
      <c r="GH166" s="258"/>
      <c r="GI166" s="258"/>
      <c r="GJ166" s="258"/>
      <c r="GK166" s="258"/>
      <c r="GL166" s="258"/>
      <c r="GM166" s="258"/>
      <c r="GN166" s="258"/>
      <c r="GO166" s="258"/>
      <c r="GP166" s="258"/>
      <c r="GQ166" s="258"/>
      <c r="GR166" s="258"/>
      <c r="GS166" s="258"/>
      <c r="GT166" s="258"/>
      <c r="GU166" s="258"/>
      <c r="GV166" s="258"/>
      <c r="GW166" s="258"/>
      <c r="GX166" s="258"/>
      <c r="GY166" s="258"/>
      <c r="GZ166" s="258"/>
      <c r="HA166" s="258"/>
      <c r="HB166" s="258"/>
      <c r="HC166" s="258"/>
      <c r="HD166" s="258"/>
      <c r="HE166" s="258"/>
      <c r="HF166" s="258"/>
      <c r="HG166" s="258"/>
      <c r="HH166" s="258"/>
      <c r="HI166" s="258"/>
      <c r="HJ166" s="258"/>
      <c r="HK166" s="258"/>
      <c r="HL166" s="258"/>
      <c r="HM166" s="258"/>
      <c r="HN166" s="258"/>
      <c r="HO166" s="258"/>
      <c r="HP166" s="258"/>
      <c r="HQ166" s="258"/>
      <c r="HR166" s="258"/>
      <c r="HS166" s="258"/>
      <c r="HT166" s="258"/>
      <c r="HU166" s="258"/>
      <c r="HV166" s="258"/>
      <c r="HW166" s="258"/>
      <c r="HX166" s="258"/>
      <c r="HY166" s="258"/>
      <c r="HZ166" s="258"/>
      <c r="IA166" s="258"/>
      <c r="IB166" s="258"/>
      <c r="IC166" s="258"/>
      <c r="ID166" s="258"/>
      <c r="IE166" s="258"/>
      <c r="IF166" s="258"/>
      <c r="IG166" s="258"/>
      <c r="IH166" s="258"/>
      <c r="II166" s="258"/>
      <c r="IJ166" s="258"/>
      <c r="IK166" s="258"/>
      <c r="IL166" s="258"/>
      <c r="IM166" s="258"/>
      <c r="IN166" s="258"/>
      <c r="IO166" s="258"/>
      <c r="IP166" s="258"/>
      <c r="IQ166" s="258"/>
      <c r="IR166" s="258"/>
      <c r="IS166" s="258"/>
      <c r="IT166" s="258"/>
      <c r="IU166" s="258"/>
      <c r="IV166" s="258"/>
      <c r="IW166" s="258"/>
    </row>
    <row r="167" customFormat="false" ht="12" hidden="false" customHeight="false" outlineLevel="0" collapsed="false">
      <c r="A167" s="258" t="s">
        <v>306</v>
      </c>
      <c r="B167" s="255"/>
      <c r="C167" s="298" t="n">
        <f aca="false">C161+C164</f>
        <v>0</v>
      </c>
      <c r="D167" s="257" t="s">
        <v>255</v>
      </c>
      <c r="E167" s="258" t="s">
        <v>270</v>
      </c>
      <c r="F167" s="270" t="s">
        <v>61</v>
      </c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8"/>
      <c r="R167" s="258"/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  <c r="AC167" s="258"/>
      <c r="AD167" s="258"/>
      <c r="AE167" s="258"/>
      <c r="AF167" s="258"/>
      <c r="AG167" s="258"/>
      <c r="AH167" s="258"/>
      <c r="AI167" s="258"/>
      <c r="AJ167" s="258"/>
      <c r="AK167" s="258"/>
      <c r="AL167" s="258"/>
      <c r="AM167" s="258"/>
      <c r="AN167" s="258"/>
      <c r="AO167" s="258"/>
      <c r="AP167" s="258"/>
      <c r="AQ167" s="258"/>
      <c r="AR167" s="258"/>
      <c r="AS167" s="258"/>
      <c r="AT167" s="258"/>
      <c r="AU167" s="258"/>
      <c r="AV167" s="258"/>
      <c r="AW167" s="258"/>
      <c r="AX167" s="258"/>
      <c r="AY167" s="258"/>
      <c r="AZ167" s="258"/>
      <c r="BA167" s="258"/>
      <c r="BB167" s="258"/>
      <c r="BC167" s="258"/>
      <c r="BD167" s="258"/>
      <c r="BE167" s="258"/>
      <c r="BF167" s="258"/>
      <c r="BG167" s="258"/>
      <c r="BH167" s="258"/>
      <c r="BI167" s="258"/>
      <c r="BJ167" s="258"/>
      <c r="BK167" s="258"/>
      <c r="BL167" s="258"/>
      <c r="BM167" s="258"/>
      <c r="BN167" s="258"/>
      <c r="BO167" s="258"/>
      <c r="BP167" s="258"/>
      <c r="BQ167" s="258"/>
      <c r="BR167" s="258"/>
      <c r="BS167" s="258"/>
      <c r="BT167" s="258"/>
      <c r="BU167" s="258"/>
      <c r="BV167" s="258"/>
      <c r="BW167" s="258"/>
      <c r="BX167" s="258"/>
      <c r="BY167" s="258"/>
      <c r="BZ167" s="258"/>
      <c r="CA167" s="258"/>
      <c r="CB167" s="258"/>
      <c r="CC167" s="258"/>
      <c r="CD167" s="258"/>
      <c r="CE167" s="258"/>
      <c r="CF167" s="258"/>
      <c r="CG167" s="258"/>
      <c r="CH167" s="258"/>
      <c r="CI167" s="258"/>
      <c r="CJ167" s="258"/>
      <c r="CK167" s="258"/>
      <c r="CL167" s="258"/>
      <c r="CM167" s="258"/>
      <c r="CN167" s="258"/>
      <c r="CO167" s="258"/>
      <c r="CP167" s="258"/>
      <c r="CQ167" s="258"/>
      <c r="CR167" s="258"/>
      <c r="CS167" s="258"/>
      <c r="CT167" s="258"/>
      <c r="CU167" s="258"/>
      <c r="CV167" s="258"/>
      <c r="CW167" s="258"/>
      <c r="CX167" s="258"/>
      <c r="CY167" s="258"/>
      <c r="CZ167" s="258"/>
      <c r="DA167" s="258"/>
      <c r="DB167" s="258"/>
      <c r="DC167" s="258"/>
      <c r="DD167" s="258"/>
      <c r="DE167" s="258"/>
      <c r="DF167" s="258"/>
      <c r="DG167" s="258"/>
      <c r="DH167" s="258"/>
      <c r="DI167" s="258"/>
      <c r="DJ167" s="258"/>
      <c r="DK167" s="258"/>
      <c r="DL167" s="258"/>
      <c r="DM167" s="258"/>
      <c r="DN167" s="258"/>
      <c r="DO167" s="258"/>
      <c r="DP167" s="258"/>
      <c r="DQ167" s="258"/>
      <c r="DR167" s="258"/>
      <c r="DS167" s="258"/>
      <c r="DT167" s="258"/>
      <c r="DU167" s="258"/>
      <c r="DV167" s="258"/>
      <c r="DW167" s="258"/>
      <c r="DX167" s="258"/>
      <c r="DY167" s="258"/>
      <c r="DZ167" s="258"/>
      <c r="EA167" s="258"/>
      <c r="EB167" s="258"/>
      <c r="EC167" s="258"/>
      <c r="ED167" s="258"/>
      <c r="EE167" s="258"/>
      <c r="EF167" s="258"/>
      <c r="EG167" s="258"/>
      <c r="EH167" s="258"/>
      <c r="EI167" s="258"/>
      <c r="EJ167" s="258"/>
      <c r="EK167" s="258"/>
      <c r="EL167" s="258"/>
      <c r="EM167" s="258"/>
      <c r="EN167" s="258"/>
      <c r="EO167" s="258"/>
      <c r="EP167" s="258"/>
      <c r="EQ167" s="258"/>
      <c r="ER167" s="258"/>
      <c r="ES167" s="258"/>
      <c r="ET167" s="258"/>
      <c r="EU167" s="258"/>
      <c r="EV167" s="258"/>
      <c r="EW167" s="258"/>
      <c r="EX167" s="258"/>
      <c r="EY167" s="258"/>
      <c r="EZ167" s="258"/>
      <c r="FA167" s="258"/>
      <c r="FB167" s="258"/>
      <c r="FC167" s="258"/>
      <c r="FD167" s="258"/>
      <c r="FE167" s="258"/>
      <c r="FF167" s="258"/>
      <c r="FG167" s="258"/>
      <c r="FH167" s="258"/>
      <c r="FI167" s="258"/>
      <c r="FJ167" s="258"/>
      <c r="FK167" s="258"/>
      <c r="FL167" s="258"/>
      <c r="FM167" s="258"/>
      <c r="FN167" s="258"/>
      <c r="FO167" s="258"/>
      <c r="FP167" s="258"/>
      <c r="FQ167" s="258"/>
      <c r="FR167" s="258"/>
      <c r="FS167" s="258"/>
      <c r="FT167" s="258"/>
      <c r="FU167" s="258"/>
      <c r="FV167" s="258"/>
      <c r="FW167" s="258"/>
      <c r="FX167" s="258"/>
      <c r="FY167" s="258"/>
      <c r="FZ167" s="258"/>
      <c r="GA167" s="258"/>
      <c r="GB167" s="258"/>
      <c r="GC167" s="258"/>
      <c r="GD167" s="258"/>
      <c r="GE167" s="258"/>
      <c r="GF167" s="258"/>
      <c r="GG167" s="258"/>
      <c r="GH167" s="258"/>
      <c r="GI167" s="258"/>
      <c r="GJ167" s="258"/>
      <c r="GK167" s="258"/>
      <c r="GL167" s="258"/>
      <c r="GM167" s="258"/>
      <c r="GN167" s="258"/>
      <c r="GO167" s="258"/>
      <c r="GP167" s="258"/>
      <c r="GQ167" s="258"/>
      <c r="GR167" s="258"/>
      <c r="GS167" s="258"/>
      <c r="GT167" s="258"/>
      <c r="GU167" s="258"/>
      <c r="GV167" s="258"/>
      <c r="GW167" s="258"/>
      <c r="GX167" s="258"/>
      <c r="GY167" s="258"/>
      <c r="GZ167" s="258"/>
      <c r="HA167" s="258"/>
      <c r="HB167" s="258"/>
      <c r="HC167" s="258"/>
      <c r="HD167" s="258"/>
      <c r="HE167" s="258"/>
      <c r="HF167" s="258"/>
      <c r="HG167" s="258"/>
      <c r="HH167" s="258"/>
      <c r="HI167" s="258"/>
      <c r="HJ167" s="258"/>
      <c r="HK167" s="258"/>
      <c r="HL167" s="258"/>
      <c r="HM167" s="258"/>
      <c r="HN167" s="258"/>
      <c r="HO167" s="258"/>
      <c r="HP167" s="258"/>
      <c r="HQ167" s="258"/>
      <c r="HR167" s="258"/>
      <c r="HS167" s="258"/>
      <c r="HT167" s="258"/>
      <c r="HU167" s="258"/>
      <c r="HV167" s="258"/>
      <c r="HW167" s="258"/>
      <c r="HX167" s="258"/>
      <c r="HY167" s="258"/>
      <c r="HZ167" s="258"/>
      <c r="IA167" s="258"/>
      <c r="IB167" s="258"/>
      <c r="IC167" s="258"/>
      <c r="ID167" s="258"/>
      <c r="IE167" s="258"/>
      <c r="IF167" s="258"/>
      <c r="IG167" s="258"/>
      <c r="IH167" s="258"/>
      <c r="II167" s="258"/>
      <c r="IJ167" s="258"/>
      <c r="IK167" s="258"/>
      <c r="IL167" s="258"/>
      <c r="IM167" s="258"/>
      <c r="IN167" s="258"/>
      <c r="IO167" s="258"/>
      <c r="IP167" s="258"/>
      <c r="IQ167" s="258"/>
      <c r="IR167" s="258"/>
      <c r="IS167" s="258"/>
      <c r="IT167" s="258"/>
      <c r="IU167" s="258"/>
      <c r="IV167" s="258"/>
      <c r="IW167" s="258"/>
    </row>
    <row r="168" customFormat="false" ht="12" hidden="false" customHeight="false" outlineLevel="0" collapsed="false">
      <c r="A168" s="258" t="s">
        <v>307</v>
      </c>
      <c r="B168" s="255"/>
      <c r="C168" s="298" t="n">
        <f aca="false">C162+C165</f>
        <v>0</v>
      </c>
      <c r="D168" s="257" t="s">
        <v>255</v>
      </c>
      <c r="E168" s="258" t="s">
        <v>272</v>
      </c>
      <c r="F168" s="270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  <c r="AC168" s="258"/>
      <c r="AD168" s="258"/>
      <c r="AE168" s="258"/>
      <c r="AF168" s="258"/>
      <c r="AG168" s="258"/>
      <c r="AH168" s="258"/>
      <c r="AI168" s="258"/>
      <c r="AJ168" s="258"/>
      <c r="AK168" s="258"/>
      <c r="AL168" s="258"/>
      <c r="AM168" s="258"/>
      <c r="AN168" s="258"/>
      <c r="AO168" s="258"/>
      <c r="AP168" s="258"/>
      <c r="AQ168" s="258"/>
      <c r="AR168" s="258"/>
      <c r="AS168" s="258"/>
      <c r="AT168" s="258"/>
      <c r="AU168" s="258"/>
      <c r="AV168" s="258"/>
      <c r="AW168" s="258"/>
      <c r="AX168" s="258"/>
      <c r="AY168" s="258"/>
      <c r="AZ168" s="258"/>
      <c r="BA168" s="258"/>
      <c r="BB168" s="258"/>
      <c r="BC168" s="258"/>
      <c r="BD168" s="258"/>
      <c r="BE168" s="258"/>
      <c r="BF168" s="258"/>
      <c r="BG168" s="258"/>
      <c r="BH168" s="258"/>
      <c r="BI168" s="258"/>
      <c r="BJ168" s="258"/>
      <c r="BK168" s="258"/>
      <c r="BL168" s="258"/>
      <c r="BM168" s="258"/>
      <c r="BN168" s="258"/>
      <c r="BO168" s="258"/>
      <c r="BP168" s="258"/>
      <c r="BQ168" s="258"/>
      <c r="BR168" s="258"/>
      <c r="BS168" s="258"/>
      <c r="BT168" s="258"/>
      <c r="BU168" s="258"/>
      <c r="BV168" s="258"/>
      <c r="BW168" s="258"/>
      <c r="BX168" s="258"/>
      <c r="BY168" s="258"/>
      <c r="BZ168" s="258"/>
      <c r="CA168" s="258"/>
      <c r="CB168" s="258"/>
      <c r="CC168" s="258"/>
      <c r="CD168" s="258"/>
      <c r="CE168" s="258"/>
      <c r="CF168" s="258"/>
      <c r="CG168" s="258"/>
      <c r="CH168" s="258"/>
      <c r="CI168" s="258"/>
      <c r="CJ168" s="258"/>
      <c r="CK168" s="258"/>
      <c r="CL168" s="258"/>
      <c r="CM168" s="258"/>
      <c r="CN168" s="258"/>
      <c r="CO168" s="258"/>
      <c r="CP168" s="258"/>
      <c r="CQ168" s="258"/>
      <c r="CR168" s="258"/>
      <c r="CS168" s="258"/>
      <c r="CT168" s="258"/>
      <c r="CU168" s="258"/>
      <c r="CV168" s="258"/>
      <c r="CW168" s="258"/>
      <c r="CX168" s="258"/>
      <c r="CY168" s="258"/>
      <c r="CZ168" s="258"/>
      <c r="DA168" s="258"/>
      <c r="DB168" s="258"/>
      <c r="DC168" s="258"/>
      <c r="DD168" s="258"/>
      <c r="DE168" s="258"/>
      <c r="DF168" s="258"/>
      <c r="DG168" s="258"/>
      <c r="DH168" s="258"/>
      <c r="DI168" s="258"/>
      <c r="DJ168" s="258"/>
      <c r="DK168" s="258"/>
      <c r="DL168" s="258"/>
      <c r="DM168" s="258"/>
      <c r="DN168" s="258"/>
      <c r="DO168" s="258"/>
      <c r="DP168" s="258"/>
      <c r="DQ168" s="258"/>
      <c r="DR168" s="258"/>
      <c r="DS168" s="258"/>
      <c r="DT168" s="258"/>
      <c r="DU168" s="258"/>
      <c r="DV168" s="258"/>
      <c r="DW168" s="258"/>
      <c r="DX168" s="258"/>
      <c r="DY168" s="258"/>
      <c r="DZ168" s="258"/>
      <c r="EA168" s="258"/>
      <c r="EB168" s="258"/>
      <c r="EC168" s="258"/>
      <c r="ED168" s="258"/>
      <c r="EE168" s="258"/>
      <c r="EF168" s="258"/>
      <c r="EG168" s="258"/>
      <c r="EH168" s="258"/>
      <c r="EI168" s="258"/>
      <c r="EJ168" s="258"/>
      <c r="EK168" s="258"/>
      <c r="EL168" s="258"/>
      <c r="EM168" s="258"/>
      <c r="EN168" s="258"/>
      <c r="EO168" s="258"/>
      <c r="EP168" s="258"/>
      <c r="EQ168" s="258"/>
      <c r="ER168" s="258"/>
      <c r="ES168" s="258"/>
      <c r="ET168" s="258"/>
      <c r="EU168" s="258"/>
      <c r="EV168" s="258"/>
      <c r="EW168" s="258"/>
      <c r="EX168" s="258"/>
      <c r="EY168" s="258"/>
      <c r="EZ168" s="258"/>
      <c r="FA168" s="258"/>
      <c r="FB168" s="258"/>
      <c r="FC168" s="258"/>
      <c r="FD168" s="258"/>
      <c r="FE168" s="258"/>
      <c r="FF168" s="258"/>
      <c r="FG168" s="258"/>
      <c r="FH168" s="258"/>
      <c r="FI168" s="258"/>
      <c r="FJ168" s="258"/>
      <c r="FK168" s="258"/>
      <c r="FL168" s="258"/>
      <c r="FM168" s="258"/>
      <c r="FN168" s="258"/>
      <c r="FO168" s="258"/>
      <c r="FP168" s="258"/>
      <c r="FQ168" s="258"/>
      <c r="FR168" s="258"/>
      <c r="FS168" s="258"/>
      <c r="FT168" s="258"/>
      <c r="FU168" s="258"/>
      <c r="FV168" s="258"/>
      <c r="FW168" s="258"/>
      <c r="FX168" s="258"/>
      <c r="FY168" s="258"/>
      <c r="FZ168" s="258"/>
      <c r="GA168" s="258"/>
      <c r="GB168" s="258"/>
      <c r="GC168" s="258"/>
      <c r="GD168" s="258"/>
      <c r="GE168" s="258"/>
      <c r="GF168" s="258"/>
      <c r="GG168" s="258"/>
      <c r="GH168" s="258"/>
      <c r="GI168" s="258"/>
      <c r="GJ168" s="258"/>
      <c r="GK168" s="258"/>
      <c r="GL168" s="258"/>
      <c r="GM168" s="258"/>
      <c r="GN168" s="258"/>
      <c r="GO168" s="258"/>
      <c r="GP168" s="258"/>
      <c r="GQ168" s="258"/>
      <c r="GR168" s="258"/>
      <c r="GS168" s="258"/>
      <c r="GT168" s="258"/>
      <c r="GU168" s="258"/>
      <c r="GV168" s="258"/>
      <c r="GW168" s="258"/>
      <c r="GX168" s="258"/>
      <c r="GY168" s="258"/>
      <c r="GZ168" s="258"/>
      <c r="HA168" s="258"/>
      <c r="HB168" s="258"/>
      <c r="HC168" s="258"/>
      <c r="HD168" s="258"/>
      <c r="HE168" s="258"/>
      <c r="HF168" s="258"/>
      <c r="HG168" s="258"/>
      <c r="HH168" s="258"/>
      <c r="HI168" s="258"/>
      <c r="HJ168" s="258"/>
      <c r="HK168" s="258"/>
      <c r="HL168" s="258"/>
      <c r="HM168" s="258"/>
      <c r="HN168" s="258"/>
      <c r="HO168" s="258"/>
      <c r="HP168" s="258"/>
      <c r="HQ168" s="258"/>
      <c r="HR168" s="258"/>
      <c r="HS168" s="258"/>
      <c r="HT168" s="258"/>
      <c r="HU168" s="258"/>
      <c r="HV168" s="258"/>
      <c r="HW168" s="258"/>
      <c r="HX168" s="258"/>
      <c r="HY168" s="258"/>
      <c r="HZ168" s="258"/>
      <c r="IA168" s="258"/>
      <c r="IB168" s="258"/>
      <c r="IC168" s="258"/>
      <c r="ID168" s="258"/>
      <c r="IE168" s="258"/>
      <c r="IF168" s="258"/>
      <c r="IG168" s="258"/>
      <c r="IH168" s="258"/>
      <c r="II168" s="258"/>
      <c r="IJ168" s="258"/>
      <c r="IK168" s="258"/>
      <c r="IL168" s="258"/>
      <c r="IM168" s="258"/>
      <c r="IN168" s="258"/>
      <c r="IO168" s="258"/>
      <c r="IP168" s="258"/>
      <c r="IQ168" s="258"/>
      <c r="IR168" s="258"/>
      <c r="IS168" s="258"/>
      <c r="IT168" s="258"/>
      <c r="IU168" s="258"/>
      <c r="IV168" s="258"/>
      <c r="IW168" s="258"/>
    </row>
    <row r="169" customFormat="false" ht="12" hidden="false" customHeight="false" outlineLevel="0" collapsed="false">
      <c r="A169" s="288" t="s">
        <v>308</v>
      </c>
      <c r="B169" s="272"/>
      <c r="C169" s="296" t="n">
        <f aca="false">C163+C166</f>
        <v>0</v>
      </c>
      <c r="D169" s="274" t="s">
        <v>255</v>
      </c>
      <c r="E169" s="258" t="s">
        <v>309</v>
      </c>
      <c r="F169" s="270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  <c r="AC169" s="258"/>
      <c r="AD169" s="258"/>
      <c r="AE169" s="258"/>
      <c r="AF169" s="258"/>
      <c r="AG169" s="258"/>
      <c r="AH169" s="258"/>
      <c r="AI169" s="258"/>
      <c r="AJ169" s="258"/>
      <c r="AK169" s="258"/>
      <c r="AL169" s="258"/>
      <c r="AM169" s="258"/>
      <c r="AN169" s="258"/>
      <c r="AO169" s="258"/>
      <c r="AP169" s="258"/>
      <c r="AQ169" s="258"/>
      <c r="AR169" s="258"/>
      <c r="AS169" s="258"/>
      <c r="AT169" s="258"/>
      <c r="AU169" s="258"/>
      <c r="AV169" s="258"/>
      <c r="AW169" s="258"/>
      <c r="AX169" s="258"/>
      <c r="AY169" s="258"/>
      <c r="AZ169" s="258"/>
      <c r="BA169" s="258"/>
      <c r="BB169" s="258"/>
      <c r="BC169" s="258"/>
      <c r="BD169" s="258"/>
      <c r="BE169" s="258"/>
      <c r="BF169" s="258"/>
      <c r="BG169" s="258"/>
      <c r="BH169" s="258"/>
      <c r="BI169" s="258"/>
      <c r="BJ169" s="258"/>
      <c r="BK169" s="258"/>
      <c r="BL169" s="258"/>
      <c r="BM169" s="258"/>
      <c r="BN169" s="258"/>
      <c r="BO169" s="258"/>
      <c r="BP169" s="258"/>
      <c r="BQ169" s="258"/>
      <c r="BR169" s="258"/>
      <c r="BS169" s="258"/>
      <c r="BT169" s="258"/>
      <c r="BU169" s="258"/>
      <c r="BV169" s="258"/>
      <c r="BW169" s="258"/>
      <c r="BX169" s="258"/>
      <c r="BY169" s="258"/>
      <c r="BZ169" s="258"/>
      <c r="CA169" s="258"/>
      <c r="CB169" s="258"/>
      <c r="CC169" s="258"/>
      <c r="CD169" s="258"/>
      <c r="CE169" s="258"/>
      <c r="CF169" s="258"/>
      <c r="CG169" s="258"/>
      <c r="CH169" s="258"/>
      <c r="CI169" s="258"/>
      <c r="CJ169" s="258"/>
      <c r="CK169" s="258"/>
      <c r="CL169" s="258"/>
      <c r="CM169" s="258"/>
      <c r="CN169" s="258"/>
      <c r="CO169" s="258"/>
      <c r="CP169" s="258"/>
      <c r="CQ169" s="258"/>
      <c r="CR169" s="258"/>
      <c r="CS169" s="258"/>
      <c r="CT169" s="258"/>
      <c r="CU169" s="258"/>
      <c r="CV169" s="258"/>
      <c r="CW169" s="258"/>
      <c r="CX169" s="258"/>
      <c r="CY169" s="258"/>
      <c r="CZ169" s="258"/>
      <c r="DA169" s="258"/>
      <c r="DB169" s="258"/>
      <c r="DC169" s="258"/>
      <c r="DD169" s="258"/>
      <c r="DE169" s="258"/>
      <c r="DF169" s="258"/>
      <c r="DG169" s="258"/>
      <c r="DH169" s="258"/>
      <c r="DI169" s="258"/>
      <c r="DJ169" s="258"/>
      <c r="DK169" s="258"/>
      <c r="DL169" s="258"/>
      <c r="DM169" s="258"/>
      <c r="DN169" s="258"/>
      <c r="DO169" s="258"/>
      <c r="DP169" s="258"/>
      <c r="DQ169" s="258"/>
      <c r="DR169" s="258"/>
      <c r="DS169" s="258"/>
      <c r="DT169" s="258"/>
      <c r="DU169" s="258"/>
      <c r="DV169" s="258"/>
      <c r="DW169" s="258"/>
      <c r="DX169" s="258"/>
      <c r="DY169" s="258"/>
      <c r="DZ169" s="258"/>
      <c r="EA169" s="258"/>
      <c r="EB169" s="258"/>
      <c r="EC169" s="258"/>
      <c r="ED169" s="258"/>
      <c r="EE169" s="258"/>
      <c r="EF169" s="258"/>
      <c r="EG169" s="258"/>
      <c r="EH169" s="258"/>
      <c r="EI169" s="258"/>
      <c r="EJ169" s="258"/>
      <c r="EK169" s="258"/>
      <c r="EL169" s="258"/>
      <c r="EM169" s="258"/>
      <c r="EN169" s="258"/>
      <c r="EO169" s="258"/>
      <c r="EP169" s="258"/>
      <c r="EQ169" s="258"/>
      <c r="ER169" s="258"/>
      <c r="ES169" s="258"/>
      <c r="ET169" s="258"/>
      <c r="EU169" s="258"/>
      <c r="EV169" s="258"/>
      <c r="EW169" s="258"/>
      <c r="EX169" s="258"/>
      <c r="EY169" s="258"/>
      <c r="EZ169" s="258"/>
      <c r="FA169" s="258"/>
      <c r="FB169" s="258"/>
      <c r="FC169" s="258"/>
      <c r="FD169" s="258"/>
      <c r="FE169" s="258"/>
      <c r="FF169" s="258"/>
      <c r="FG169" s="258"/>
      <c r="FH169" s="258"/>
      <c r="FI169" s="258"/>
      <c r="FJ169" s="258"/>
      <c r="FK169" s="258"/>
      <c r="FL169" s="258"/>
      <c r="FM169" s="258"/>
      <c r="FN169" s="258"/>
      <c r="FO169" s="258"/>
      <c r="FP169" s="258"/>
      <c r="FQ169" s="258"/>
      <c r="FR169" s="258"/>
      <c r="FS169" s="258"/>
      <c r="FT169" s="258"/>
      <c r="FU169" s="258"/>
      <c r="FV169" s="258"/>
      <c r="FW169" s="258"/>
      <c r="FX169" s="258"/>
      <c r="FY169" s="258"/>
      <c r="FZ169" s="258"/>
      <c r="GA169" s="258"/>
      <c r="GB169" s="258"/>
      <c r="GC169" s="258"/>
      <c r="GD169" s="258"/>
      <c r="GE169" s="258"/>
      <c r="GF169" s="258"/>
      <c r="GG169" s="258"/>
      <c r="GH169" s="258"/>
      <c r="GI169" s="258"/>
      <c r="GJ169" s="258"/>
      <c r="GK169" s="258"/>
      <c r="GL169" s="258"/>
      <c r="GM169" s="258"/>
      <c r="GN169" s="258"/>
      <c r="GO169" s="258"/>
      <c r="GP169" s="258"/>
      <c r="GQ169" s="258"/>
      <c r="GR169" s="258"/>
      <c r="GS169" s="258"/>
      <c r="GT169" s="258"/>
      <c r="GU169" s="258"/>
      <c r="GV169" s="258"/>
      <c r="GW169" s="258"/>
      <c r="GX169" s="258"/>
      <c r="GY169" s="258"/>
      <c r="GZ169" s="258"/>
      <c r="HA169" s="258"/>
      <c r="HB169" s="258"/>
      <c r="HC169" s="258"/>
      <c r="HD169" s="258"/>
      <c r="HE169" s="258"/>
      <c r="HF169" s="258"/>
      <c r="HG169" s="258"/>
      <c r="HH169" s="258"/>
      <c r="HI169" s="258"/>
      <c r="HJ169" s="258"/>
      <c r="HK169" s="258"/>
      <c r="HL169" s="258"/>
      <c r="HM169" s="258"/>
      <c r="HN169" s="258"/>
      <c r="HO169" s="258"/>
      <c r="HP169" s="258"/>
      <c r="HQ169" s="258"/>
      <c r="HR169" s="258"/>
      <c r="HS169" s="258"/>
      <c r="HT169" s="258"/>
      <c r="HU169" s="258"/>
      <c r="HV169" s="258"/>
      <c r="HW169" s="258"/>
      <c r="HX169" s="258"/>
      <c r="HY169" s="258"/>
      <c r="HZ169" s="258"/>
      <c r="IA169" s="258"/>
      <c r="IB169" s="258"/>
      <c r="IC169" s="258"/>
      <c r="ID169" s="258"/>
      <c r="IE169" s="258"/>
      <c r="IF169" s="258"/>
      <c r="IG169" s="258"/>
      <c r="IH169" s="258"/>
      <c r="II169" s="258"/>
      <c r="IJ169" s="258"/>
      <c r="IK169" s="258"/>
      <c r="IL169" s="258"/>
      <c r="IM169" s="258"/>
      <c r="IN169" s="258"/>
      <c r="IO169" s="258"/>
      <c r="IP169" s="258"/>
      <c r="IQ169" s="258"/>
      <c r="IR169" s="258"/>
      <c r="IS169" s="258"/>
      <c r="IT169" s="258"/>
      <c r="IU169" s="258"/>
      <c r="IV169" s="258"/>
      <c r="IW169" s="258"/>
    </row>
    <row r="170" customFormat="false" ht="12" hidden="false" customHeight="false" outlineLevel="0" collapsed="false">
      <c r="A170" s="261" t="s">
        <v>310</v>
      </c>
      <c r="C170" s="267"/>
    </row>
    <row r="171" customFormat="false" ht="12" hidden="false" customHeight="false" outlineLevel="0" collapsed="false">
      <c r="A171" s="262" t="s">
        <v>311</v>
      </c>
      <c r="B171" s="260"/>
      <c r="E171" s="234" t="s">
        <v>312</v>
      </c>
    </row>
    <row r="172" customFormat="false" ht="12" hidden="false" customHeight="false" outlineLevel="0" collapsed="false">
      <c r="A172" s="234" t="s">
        <v>313</v>
      </c>
      <c r="B172" s="235" t="n">
        <v>15</v>
      </c>
      <c r="C172" s="295"/>
      <c r="D172" s="236" t="s">
        <v>255</v>
      </c>
      <c r="E172" s="234" t="s">
        <v>314</v>
      </c>
      <c r="F172" s="237" t="s">
        <v>315</v>
      </c>
    </row>
    <row r="173" customFormat="false" ht="12" hidden="false" customHeight="false" outlineLevel="0" collapsed="false">
      <c r="A173" s="234" t="s">
        <v>316</v>
      </c>
      <c r="B173" s="235" t="n">
        <v>16</v>
      </c>
      <c r="C173" s="295"/>
      <c r="D173" s="236" t="s">
        <v>255</v>
      </c>
      <c r="E173" s="234" t="s">
        <v>317</v>
      </c>
      <c r="F173" s="237" t="s">
        <v>318</v>
      </c>
    </row>
    <row r="174" customFormat="false" ht="12" hidden="false" customHeight="false" outlineLevel="0" collapsed="false">
      <c r="A174" s="288" t="s">
        <v>319</v>
      </c>
      <c r="B174" s="272"/>
      <c r="C174" s="296" t="n">
        <f aca="false">C173-C172</f>
        <v>0</v>
      </c>
      <c r="D174" s="274" t="s">
        <v>255</v>
      </c>
      <c r="E174" s="258" t="s">
        <v>320</v>
      </c>
      <c r="F174" s="270" t="s">
        <v>112</v>
      </c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  <c r="AC174" s="258"/>
      <c r="AD174" s="258"/>
      <c r="AE174" s="258"/>
      <c r="AF174" s="258"/>
      <c r="AG174" s="258"/>
      <c r="AH174" s="258"/>
      <c r="AI174" s="258"/>
      <c r="AJ174" s="258"/>
      <c r="AK174" s="258"/>
      <c r="AL174" s="258"/>
      <c r="AM174" s="258"/>
      <c r="AN174" s="258"/>
      <c r="AO174" s="258"/>
      <c r="AP174" s="258"/>
      <c r="AQ174" s="258"/>
      <c r="AR174" s="258"/>
      <c r="AS174" s="258"/>
      <c r="AT174" s="258"/>
      <c r="AU174" s="258"/>
      <c r="AV174" s="258"/>
      <c r="AW174" s="258"/>
      <c r="AX174" s="258"/>
      <c r="AY174" s="258"/>
      <c r="AZ174" s="258"/>
      <c r="BA174" s="258"/>
      <c r="BB174" s="258"/>
      <c r="BC174" s="258"/>
      <c r="BD174" s="258"/>
      <c r="BE174" s="258"/>
      <c r="BF174" s="258"/>
      <c r="BG174" s="258"/>
      <c r="BH174" s="258"/>
      <c r="BI174" s="258"/>
      <c r="BJ174" s="258"/>
      <c r="BK174" s="258"/>
      <c r="BL174" s="258"/>
      <c r="BM174" s="258"/>
      <c r="BN174" s="258"/>
      <c r="BO174" s="258"/>
      <c r="BP174" s="258"/>
      <c r="BQ174" s="258"/>
      <c r="BR174" s="258"/>
      <c r="BS174" s="258"/>
      <c r="BT174" s="258"/>
      <c r="BU174" s="258"/>
      <c r="BV174" s="258"/>
      <c r="BW174" s="258"/>
      <c r="BX174" s="258"/>
      <c r="BY174" s="258"/>
      <c r="BZ174" s="258"/>
      <c r="CA174" s="258"/>
      <c r="CB174" s="258"/>
      <c r="CC174" s="258"/>
      <c r="CD174" s="258"/>
      <c r="CE174" s="258"/>
      <c r="CF174" s="258"/>
      <c r="CG174" s="258"/>
      <c r="CH174" s="258"/>
      <c r="CI174" s="258"/>
      <c r="CJ174" s="258"/>
      <c r="CK174" s="258"/>
      <c r="CL174" s="258"/>
      <c r="CM174" s="258"/>
      <c r="CN174" s="258"/>
      <c r="CO174" s="258"/>
      <c r="CP174" s="258"/>
      <c r="CQ174" s="258"/>
      <c r="CR174" s="258"/>
      <c r="CS174" s="258"/>
      <c r="CT174" s="258"/>
      <c r="CU174" s="258"/>
      <c r="CV174" s="258"/>
      <c r="CW174" s="258"/>
      <c r="CX174" s="258"/>
      <c r="CY174" s="258"/>
      <c r="CZ174" s="258"/>
      <c r="DA174" s="258"/>
      <c r="DB174" s="258"/>
      <c r="DC174" s="258"/>
      <c r="DD174" s="258"/>
      <c r="DE174" s="258"/>
      <c r="DF174" s="258"/>
      <c r="DG174" s="258"/>
      <c r="DH174" s="258"/>
      <c r="DI174" s="258"/>
      <c r="DJ174" s="258"/>
      <c r="DK174" s="258"/>
      <c r="DL174" s="258"/>
      <c r="DM174" s="258"/>
      <c r="DN174" s="258"/>
      <c r="DO174" s="258"/>
      <c r="DP174" s="258"/>
      <c r="DQ174" s="258"/>
      <c r="DR174" s="258"/>
      <c r="DS174" s="258"/>
      <c r="DT174" s="258"/>
      <c r="DU174" s="258"/>
      <c r="DV174" s="258"/>
      <c r="DW174" s="258"/>
      <c r="DX174" s="258"/>
      <c r="DY174" s="258"/>
      <c r="DZ174" s="258"/>
      <c r="EA174" s="258"/>
      <c r="EB174" s="258"/>
      <c r="EC174" s="258"/>
      <c r="ED174" s="258"/>
      <c r="EE174" s="258"/>
      <c r="EF174" s="258"/>
      <c r="EG174" s="258"/>
      <c r="EH174" s="258"/>
      <c r="EI174" s="258"/>
      <c r="EJ174" s="258"/>
      <c r="EK174" s="258"/>
      <c r="EL174" s="258"/>
      <c r="EM174" s="258"/>
      <c r="EN174" s="258"/>
      <c r="EO174" s="258"/>
      <c r="EP174" s="258"/>
      <c r="EQ174" s="258"/>
      <c r="ER174" s="258"/>
      <c r="ES174" s="258"/>
      <c r="ET174" s="258"/>
      <c r="EU174" s="258"/>
      <c r="EV174" s="258"/>
      <c r="EW174" s="258"/>
      <c r="EX174" s="258"/>
      <c r="EY174" s="258"/>
      <c r="EZ174" s="258"/>
      <c r="FA174" s="258"/>
      <c r="FB174" s="258"/>
      <c r="FC174" s="258"/>
      <c r="FD174" s="258"/>
      <c r="FE174" s="258"/>
      <c r="FF174" s="258"/>
      <c r="FG174" s="258"/>
      <c r="FH174" s="258"/>
      <c r="FI174" s="258"/>
      <c r="FJ174" s="258"/>
      <c r="FK174" s="258"/>
      <c r="FL174" s="258"/>
      <c r="FM174" s="258"/>
      <c r="FN174" s="258"/>
      <c r="FO174" s="258"/>
      <c r="FP174" s="258"/>
      <c r="FQ174" s="258"/>
      <c r="FR174" s="258"/>
      <c r="FS174" s="258"/>
      <c r="FT174" s="258"/>
      <c r="FU174" s="258"/>
      <c r="FV174" s="258"/>
      <c r="FW174" s="258"/>
      <c r="FX174" s="258"/>
      <c r="FY174" s="258"/>
      <c r="FZ174" s="258"/>
      <c r="GA174" s="258"/>
      <c r="GB174" s="258"/>
      <c r="GC174" s="258"/>
      <c r="GD174" s="258"/>
      <c r="GE174" s="258"/>
      <c r="GF174" s="258"/>
      <c r="GG174" s="258"/>
      <c r="GH174" s="258"/>
      <c r="GI174" s="258"/>
      <c r="GJ174" s="258"/>
      <c r="GK174" s="258"/>
      <c r="GL174" s="258"/>
      <c r="GM174" s="258"/>
      <c r="GN174" s="258"/>
      <c r="GO174" s="258"/>
      <c r="GP174" s="258"/>
      <c r="GQ174" s="258"/>
      <c r="GR174" s="258"/>
      <c r="GS174" s="258"/>
      <c r="GT174" s="258"/>
      <c r="GU174" s="258"/>
      <c r="GV174" s="258"/>
      <c r="GW174" s="258"/>
      <c r="GX174" s="258"/>
      <c r="GY174" s="258"/>
      <c r="GZ174" s="258"/>
      <c r="HA174" s="258"/>
      <c r="HB174" s="258"/>
      <c r="HC174" s="258"/>
      <c r="HD174" s="258"/>
      <c r="HE174" s="258"/>
      <c r="HF174" s="258"/>
      <c r="HG174" s="258"/>
      <c r="HH174" s="258"/>
      <c r="HI174" s="258"/>
      <c r="HJ174" s="258"/>
      <c r="HK174" s="258"/>
      <c r="HL174" s="258"/>
      <c r="HM174" s="258"/>
      <c r="HN174" s="258"/>
      <c r="HO174" s="258"/>
      <c r="HP174" s="258"/>
      <c r="HQ174" s="258"/>
      <c r="HR174" s="258"/>
      <c r="HS174" s="258"/>
      <c r="HT174" s="258"/>
      <c r="HU174" s="258"/>
      <c r="HV174" s="258"/>
      <c r="HW174" s="258"/>
      <c r="HX174" s="258"/>
      <c r="HY174" s="258"/>
      <c r="HZ174" s="258"/>
      <c r="IA174" s="258"/>
      <c r="IB174" s="258"/>
      <c r="IC174" s="258"/>
      <c r="ID174" s="258"/>
      <c r="IE174" s="258"/>
      <c r="IF174" s="258"/>
      <c r="IG174" s="258"/>
      <c r="IH174" s="258"/>
      <c r="II174" s="258"/>
      <c r="IJ174" s="258"/>
      <c r="IK174" s="258"/>
      <c r="IL174" s="258"/>
      <c r="IM174" s="258"/>
      <c r="IN174" s="258"/>
      <c r="IO174" s="258"/>
      <c r="IP174" s="258"/>
      <c r="IQ174" s="258"/>
      <c r="IR174" s="258"/>
      <c r="IS174" s="258"/>
      <c r="IT174" s="258"/>
      <c r="IU174" s="258"/>
      <c r="IV174" s="258"/>
      <c r="IW174" s="258"/>
    </row>
    <row r="175" customFormat="false" ht="12" hidden="false" customHeight="false" outlineLevel="0" collapsed="false">
      <c r="A175" s="234" t="s">
        <v>321</v>
      </c>
      <c r="B175" s="235" t="n">
        <v>17</v>
      </c>
      <c r="C175" s="297"/>
      <c r="D175" s="236" t="s">
        <v>255</v>
      </c>
      <c r="E175" s="234" t="s">
        <v>322</v>
      </c>
    </row>
    <row r="176" customFormat="false" ht="12" hidden="false" customHeight="false" outlineLevel="0" collapsed="false">
      <c r="A176" s="234" t="s">
        <v>323</v>
      </c>
      <c r="B176" s="235" t="n">
        <v>18</v>
      </c>
      <c r="C176" s="295"/>
      <c r="D176" s="236" t="s">
        <v>255</v>
      </c>
      <c r="E176" s="234" t="s">
        <v>324</v>
      </c>
    </row>
    <row r="177" customFormat="false" ht="12" hidden="false" customHeight="false" outlineLevel="0" collapsed="false">
      <c r="A177" s="288" t="s">
        <v>325</v>
      </c>
      <c r="B177" s="272"/>
      <c r="C177" s="296" t="n">
        <f aca="false">C176-C175</f>
        <v>0</v>
      </c>
      <c r="D177" s="274" t="s">
        <v>255</v>
      </c>
      <c r="E177" s="258" t="s">
        <v>326</v>
      </c>
      <c r="F177" s="270" t="s">
        <v>112</v>
      </c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8"/>
      <c r="AD177" s="258"/>
      <c r="AE177" s="258"/>
      <c r="AF177" s="258"/>
      <c r="AG177" s="258"/>
      <c r="AH177" s="258"/>
      <c r="AI177" s="258"/>
      <c r="AJ177" s="258"/>
      <c r="AK177" s="258"/>
      <c r="AL177" s="258"/>
      <c r="AM177" s="258"/>
      <c r="AN177" s="258"/>
      <c r="AO177" s="258"/>
      <c r="AP177" s="258"/>
      <c r="AQ177" s="258"/>
      <c r="AR177" s="258"/>
      <c r="AS177" s="258"/>
      <c r="AT177" s="258"/>
      <c r="AU177" s="258"/>
      <c r="AV177" s="258"/>
      <c r="AW177" s="258"/>
      <c r="AX177" s="258"/>
      <c r="AY177" s="258"/>
      <c r="AZ177" s="258"/>
      <c r="BA177" s="258"/>
      <c r="BB177" s="258"/>
      <c r="BC177" s="258"/>
      <c r="BD177" s="258"/>
      <c r="BE177" s="258"/>
      <c r="BF177" s="258"/>
      <c r="BG177" s="258"/>
      <c r="BH177" s="258"/>
      <c r="BI177" s="258"/>
      <c r="BJ177" s="258"/>
      <c r="BK177" s="258"/>
      <c r="BL177" s="258"/>
      <c r="BM177" s="258"/>
      <c r="BN177" s="258"/>
      <c r="BO177" s="258"/>
      <c r="BP177" s="258"/>
      <c r="BQ177" s="258"/>
      <c r="BR177" s="258"/>
      <c r="BS177" s="258"/>
      <c r="BT177" s="258"/>
      <c r="BU177" s="258"/>
      <c r="BV177" s="258"/>
      <c r="BW177" s="258"/>
      <c r="BX177" s="258"/>
      <c r="BY177" s="258"/>
      <c r="BZ177" s="258"/>
      <c r="CA177" s="258"/>
      <c r="CB177" s="258"/>
      <c r="CC177" s="258"/>
      <c r="CD177" s="258"/>
      <c r="CE177" s="258"/>
      <c r="CF177" s="258"/>
      <c r="CG177" s="258"/>
      <c r="CH177" s="258"/>
      <c r="CI177" s="258"/>
      <c r="CJ177" s="258"/>
      <c r="CK177" s="258"/>
      <c r="CL177" s="258"/>
      <c r="CM177" s="258"/>
      <c r="CN177" s="258"/>
      <c r="CO177" s="258"/>
      <c r="CP177" s="258"/>
      <c r="CQ177" s="258"/>
      <c r="CR177" s="258"/>
      <c r="CS177" s="258"/>
      <c r="CT177" s="258"/>
      <c r="CU177" s="258"/>
      <c r="CV177" s="258"/>
      <c r="CW177" s="258"/>
      <c r="CX177" s="258"/>
      <c r="CY177" s="258"/>
      <c r="CZ177" s="258"/>
      <c r="DA177" s="258"/>
      <c r="DB177" s="258"/>
      <c r="DC177" s="258"/>
      <c r="DD177" s="258"/>
      <c r="DE177" s="258"/>
      <c r="DF177" s="258"/>
      <c r="DG177" s="258"/>
      <c r="DH177" s="258"/>
      <c r="DI177" s="258"/>
      <c r="DJ177" s="258"/>
      <c r="DK177" s="258"/>
      <c r="DL177" s="258"/>
      <c r="DM177" s="258"/>
      <c r="DN177" s="258"/>
      <c r="DO177" s="258"/>
      <c r="DP177" s="258"/>
      <c r="DQ177" s="258"/>
      <c r="DR177" s="258"/>
      <c r="DS177" s="258"/>
      <c r="DT177" s="258"/>
      <c r="DU177" s="258"/>
      <c r="DV177" s="258"/>
      <c r="DW177" s="258"/>
      <c r="DX177" s="258"/>
      <c r="DY177" s="258"/>
      <c r="DZ177" s="258"/>
      <c r="EA177" s="258"/>
      <c r="EB177" s="258"/>
      <c r="EC177" s="258"/>
      <c r="ED177" s="258"/>
      <c r="EE177" s="258"/>
      <c r="EF177" s="258"/>
      <c r="EG177" s="258"/>
      <c r="EH177" s="258"/>
      <c r="EI177" s="258"/>
      <c r="EJ177" s="258"/>
      <c r="EK177" s="258"/>
      <c r="EL177" s="258"/>
      <c r="EM177" s="258"/>
      <c r="EN177" s="258"/>
      <c r="EO177" s="258"/>
      <c r="EP177" s="258"/>
      <c r="EQ177" s="258"/>
      <c r="ER177" s="258"/>
      <c r="ES177" s="258"/>
      <c r="ET177" s="258"/>
      <c r="EU177" s="258"/>
      <c r="EV177" s="258"/>
      <c r="EW177" s="258"/>
      <c r="EX177" s="258"/>
      <c r="EY177" s="258"/>
      <c r="EZ177" s="258"/>
      <c r="FA177" s="258"/>
      <c r="FB177" s="258"/>
      <c r="FC177" s="258"/>
      <c r="FD177" s="258"/>
      <c r="FE177" s="258"/>
      <c r="FF177" s="258"/>
      <c r="FG177" s="258"/>
      <c r="FH177" s="258"/>
      <c r="FI177" s="258"/>
      <c r="FJ177" s="258"/>
      <c r="FK177" s="258"/>
      <c r="FL177" s="258"/>
      <c r="FM177" s="258"/>
      <c r="FN177" s="258"/>
      <c r="FO177" s="258"/>
      <c r="FP177" s="258"/>
      <c r="FQ177" s="258"/>
      <c r="FR177" s="258"/>
      <c r="FS177" s="258"/>
      <c r="FT177" s="258"/>
      <c r="FU177" s="258"/>
      <c r="FV177" s="258"/>
      <c r="FW177" s="258"/>
      <c r="FX177" s="258"/>
      <c r="FY177" s="258"/>
      <c r="FZ177" s="258"/>
      <c r="GA177" s="258"/>
      <c r="GB177" s="258"/>
      <c r="GC177" s="258"/>
      <c r="GD177" s="258"/>
      <c r="GE177" s="258"/>
      <c r="GF177" s="258"/>
      <c r="GG177" s="258"/>
      <c r="GH177" s="258"/>
      <c r="GI177" s="258"/>
      <c r="GJ177" s="258"/>
      <c r="GK177" s="258"/>
      <c r="GL177" s="258"/>
      <c r="GM177" s="258"/>
      <c r="GN177" s="258"/>
      <c r="GO177" s="258"/>
      <c r="GP177" s="258"/>
      <c r="GQ177" s="258"/>
      <c r="GR177" s="258"/>
      <c r="GS177" s="258"/>
      <c r="GT177" s="258"/>
      <c r="GU177" s="258"/>
      <c r="GV177" s="258"/>
      <c r="GW177" s="258"/>
      <c r="GX177" s="258"/>
      <c r="GY177" s="258"/>
      <c r="GZ177" s="258"/>
      <c r="HA177" s="258"/>
      <c r="HB177" s="258"/>
      <c r="HC177" s="258"/>
      <c r="HD177" s="258"/>
      <c r="HE177" s="258"/>
      <c r="HF177" s="258"/>
      <c r="HG177" s="258"/>
      <c r="HH177" s="258"/>
      <c r="HI177" s="258"/>
      <c r="HJ177" s="258"/>
      <c r="HK177" s="258"/>
      <c r="HL177" s="258"/>
      <c r="HM177" s="258"/>
      <c r="HN177" s="258"/>
      <c r="HO177" s="258"/>
      <c r="HP177" s="258"/>
      <c r="HQ177" s="258"/>
      <c r="HR177" s="258"/>
      <c r="HS177" s="258"/>
      <c r="HT177" s="258"/>
      <c r="HU177" s="258"/>
      <c r="HV177" s="258"/>
      <c r="HW177" s="258"/>
      <c r="HX177" s="258"/>
      <c r="HY177" s="258"/>
      <c r="HZ177" s="258"/>
      <c r="IA177" s="258"/>
      <c r="IB177" s="258"/>
      <c r="IC177" s="258"/>
      <c r="ID177" s="258"/>
      <c r="IE177" s="258"/>
      <c r="IF177" s="258"/>
      <c r="IG177" s="258"/>
      <c r="IH177" s="258"/>
      <c r="II177" s="258"/>
      <c r="IJ177" s="258"/>
      <c r="IK177" s="258"/>
      <c r="IL177" s="258"/>
      <c r="IM177" s="258"/>
      <c r="IN177" s="258"/>
      <c r="IO177" s="258"/>
      <c r="IP177" s="258"/>
      <c r="IQ177" s="258"/>
      <c r="IR177" s="258"/>
      <c r="IS177" s="258"/>
      <c r="IT177" s="258"/>
      <c r="IU177" s="258"/>
      <c r="IV177" s="258"/>
      <c r="IW177" s="258"/>
    </row>
    <row r="178" customFormat="false" ht="12" hidden="false" customHeight="false" outlineLevel="0" collapsed="false">
      <c r="A178" s="234" t="s">
        <v>327</v>
      </c>
      <c r="B178" s="235" t="n">
        <v>19</v>
      </c>
      <c r="C178" s="297"/>
      <c r="D178" s="236" t="s">
        <v>255</v>
      </c>
      <c r="E178" s="234" t="s">
        <v>264</v>
      </c>
    </row>
    <row r="179" customFormat="false" ht="12" hidden="false" customHeight="false" outlineLevel="0" collapsed="false">
      <c r="A179" s="234" t="s">
        <v>328</v>
      </c>
      <c r="B179" s="235" t="n">
        <v>20</v>
      </c>
      <c r="C179" s="295"/>
      <c r="D179" s="236" t="s">
        <v>255</v>
      </c>
      <c r="E179" s="234" t="s">
        <v>266</v>
      </c>
    </row>
    <row r="180" customFormat="false" ht="12" hidden="false" customHeight="false" outlineLevel="0" collapsed="false">
      <c r="A180" s="288" t="s">
        <v>329</v>
      </c>
      <c r="B180" s="272"/>
      <c r="C180" s="296" t="n">
        <f aca="false">C179-C178</f>
        <v>0</v>
      </c>
      <c r="D180" s="274" t="s">
        <v>255</v>
      </c>
      <c r="E180" s="258" t="s">
        <v>268</v>
      </c>
      <c r="F180" s="270" t="s">
        <v>112</v>
      </c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8"/>
      <c r="R180" s="258"/>
      <c r="S180" s="258"/>
      <c r="T180" s="258"/>
      <c r="U180" s="258"/>
      <c r="V180" s="258"/>
      <c r="W180" s="258"/>
      <c r="X180" s="258"/>
      <c r="Y180" s="258"/>
      <c r="Z180" s="258"/>
      <c r="AA180" s="258"/>
      <c r="AB180" s="258"/>
      <c r="AC180" s="258"/>
      <c r="AD180" s="258"/>
      <c r="AE180" s="258"/>
      <c r="AF180" s="258"/>
      <c r="AG180" s="258"/>
      <c r="AH180" s="258"/>
      <c r="AI180" s="258"/>
      <c r="AJ180" s="258"/>
      <c r="AK180" s="258"/>
      <c r="AL180" s="258"/>
      <c r="AM180" s="258"/>
      <c r="AN180" s="258"/>
      <c r="AO180" s="258"/>
      <c r="AP180" s="258"/>
      <c r="AQ180" s="258"/>
      <c r="AR180" s="258"/>
      <c r="AS180" s="258"/>
      <c r="AT180" s="258"/>
      <c r="AU180" s="258"/>
      <c r="AV180" s="258"/>
      <c r="AW180" s="258"/>
      <c r="AX180" s="258"/>
      <c r="AY180" s="258"/>
      <c r="AZ180" s="258"/>
      <c r="BA180" s="258"/>
      <c r="BB180" s="258"/>
      <c r="BC180" s="258"/>
      <c r="BD180" s="258"/>
      <c r="BE180" s="258"/>
      <c r="BF180" s="258"/>
      <c r="BG180" s="258"/>
      <c r="BH180" s="258"/>
      <c r="BI180" s="258"/>
      <c r="BJ180" s="258"/>
      <c r="BK180" s="258"/>
      <c r="BL180" s="258"/>
      <c r="BM180" s="258"/>
      <c r="BN180" s="258"/>
      <c r="BO180" s="258"/>
      <c r="BP180" s="258"/>
      <c r="BQ180" s="258"/>
      <c r="BR180" s="258"/>
      <c r="BS180" s="258"/>
      <c r="BT180" s="258"/>
      <c r="BU180" s="258"/>
      <c r="BV180" s="258"/>
      <c r="BW180" s="258"/>
      <c r="BX180" s="258"/>
      <c r="BY180" s="258"/>
      <c r="BZ180" s="258"/>
      <c r="CA180" s="258"/>
      <c r="CB180" s="258"/>
      <c r="CC180" s="258"/>
      <c r="CD180" s="258"/>
      <c r="CE180" s="258"/>
      <c r="CF180" s="258"/>
      <c r="CG180" s="258"/>
      <c r="CH180" s="258"/>
      <c r="CI180" s="258"/>
      <c r="CJ180" s="258"/>
      <c r="CK180" s="258"/>
      <c r="CL180" s="258"/>
      <c r="CM180" s="258"/>
      <c r="CN180" s="258"/>
      <c r="CO180" s="258"/>
      <c r="CP180" s="258"/>
      <c r="CQ180" s="258"/>
      <c r="CR180" s="258"/>
      <c r="CS180" s="258"/>
      <c r="CT180" s="258"/>
      <c r="CU180" s="258"/>
      <c r="CV180" s="258"/>
      <c r="CW180" s="258"/>
      <c r="CX180" s="258"/>
      <c r="CY180" s="258"/>
      <c r="CZ180" s="258"/>
      <c r="DA180" s="258"/>
      <c r="DB180" s="258"/>
      <c r="DC180" s="258"/>
      <c r="DD180" s="258"/>
      <c r="DE180" s="258"/>
      <c r="DF180" s="258"/>
      <c r="DG180" s="258"/>
      <c r="DH180" s="258"/>
      <c r="DI180" s="258"/>
      <c r="DJ180" s="258"/>
      <c r="DK180" s="258"/>
      <c r="DL180" s="258"/>
      <c r="DM180" s="258"/>
      <c r="DN180" s="258"/>
      <c r="DO180" s="258"/>
      <c r="DP180" s="258"/>
      <c r="DQ180" s="258"/>
      <c r="DR180" s="258"/>
      <c r="DS180" s="258"/>
      <c r="DT180" s="258"/>
      <c r="DU180" s="258"/>
      <c r="DV180" s="258"/>
      <c r="DW180" s="258"/>
      <c r="DX180" s="258"/>
      <c r="DY180" s="258"/>
      <c r="DZ180" s="258"/>
      <c r="EA180" s="258"/>
      <c r="EB180" s="258"/>
      <c r="EC180" s="258"/>
      <c r="ED180" s="258"/>
      <c r="EE180" s="258"/>
      <c r="EF180" s="258"/>
      <c r="EG180" s="258"/>
      <c r="EH180" s="258"/>
      <c r="EI180" s="258"/>
      <c r="EJ180" s="258"/>
      <c r="EK180" s="258"/>
      <c r="EL180" s="258"/>
      <c r="EM180" s="258"/>
      <c r="EN180" s="258"/>
      <c r="EO180" s="258"/>
      <c r="EP180" s="258"/>
      <c r="EQ180" s="258"/>
      <c r="ER180" s="258"/>
      <c r="ES180" s="258"/>
      <c r="ET180" s="258"/>
      <c r="EU180" s="258"/>
      <c r="EV180" s="258"/>
      <c r="EW180" s="258"/>
      <c r="EX180" s="258"/>
      <c r="EY180" s="258"/>
      <c r="EZ180" s="258"/>
      <c r="FA180" s="258"/>
      <c r="FB180" s="258"/>
      <c r="FC180" s="258"/>
      <c r="FD180" s="258"/>
      <c r="FE180" s="258"/>
      <c r="FF180" s="258"/>
      <c r="FG180" s="258"/>
      <c r="FH180" s="258"/>
      <c r="FI180" s="258"/>
      <c r="FJ180" s="258"/>
      <c r="FK180" s="258"/>
      <c r="FL180" s="258"/>
      <c r="FM180" s="258"/>
      <c r="FN180" s="258"/>
      <c r="FO180" s="258"/>
      <c r="FP180" s="258"/>
      <c r="FQ180" s="258"/>
      <c r="FR180" s="258"/>
      <c r="FS180" s="258"/>
      <c r="FT180" s="258"/>
      <c r="FU180" s="258"/>
      <c r="FV180" s="258"/>
      <c r="FW180" s="258"/>
      <c r="FX180" s="258"/>
      <c r="FY180" s="258"/>
      <c r="FZ180" s="258"/>
      <c r="GA180" s="258"/>
      <c r="GB180" s="258"/>
      <c r="GC180" s="258"/>
      <c r="GD180" s="258"/>
      <c r="GE180" s="258"/>
      <c r="GF180" s="258"/>
      <c r="GG180" s="258"/>
      <c r="GH180" s="258"/>
      <c r="GI180" s="258"/>
      <c r="GJ180" s="258"/>
      <c r="GK180" s="258"/>
      <c r="GL180" s="258"/>
      <c r="GM180" s="258"/>
      <c r="GN180" s="258"/>
      <c r="GO180" s="258"/>
      <c r="GP180" s="258"/>
      <c r="GQ180" s="258"/>
      <c r="GR180" s="258"/>
      <c r="GS180" s="258"/>
      <c r="GT180" s="258"/>
      <c r="GU180" s="258"/>
      <c r="GV180" s="258"/>
      <c r="GW180" s="258"/>
      <c r="GX180" s="258"/>
      <c r="GY180" s="258"/>
      <c r="GZ180" s="258"/>
      <c r="HA180" s="258"/>
      <c r="HB180" s="258"/>
      <c r="HC180" s="258"/>
      <c r="HD180" s="258"/>
      <c r="HE180" s="258"/>
      <c r="HF180" s="258"/>
      <c r="HG180" s="258"/>
      <c r="HH180" s="258"/>
      <c r="HI180" s="258"/>
      <c r="HJ180" s="258"/>
      <c r="HK180" s="258"/>
      <c r="HL180" s="258"/>
      <c r="HM180" s="258"/>
      <c r="HN180" s="258"/>
      <c r="HO180" s="258"/>
      <c r="HP180" s="258"/>
      <c r="HQ180" s="258"/>
      <c r="HR180" s="258"/>
      <c r="HS180" s="258"/>
      <c r="HT180" s="258"/>
      <c r="HU180" s="258"/>
      <c r="HV180" s="258"/>
      <c r="HW180" s="258"/>
      <c r="HX180" s="258"/>
      <c r="HY180" s="258"/>
      <c r="HZ180" s="258"/>
      <c r="IA180" s="258"/>
      <c r="IB180" s="258"/>
      <c r="IC180" s="258"/>
      <c r="ID180" s="258"/>
      <c r="IE180" s="258"/>
      <c r="IF180" s="258"/>
      <c r="IG180" s="258"/>
      <c r="IH180" s="258"/>
      <c r="II180" s="258"/>
      <c r="IJ180" s="258"/>
      <c r="IK180" s="258"/>
      <c r="IL180" s="258"/>
      <c r="IM180" s="258"/>
      <c r="IN180" s="258"/>
      <c r="IO180" s="258"/>
      <c r="IP180" s="258"/>
      <c r="IQ180" s="258"/>
      <c r="IR180" s="258"/>
      <c r="IS180" s="258"/>
      <c r="IT180" s="258"/>
      <c r="IU180" s="258"/>
      <c r="IV180" s="258"/>
      <c r="IW180" s="258"/>
    </row>
    <row r="181" customFormat="false" ht="12" hidden="false" customHeight="false" outlineLevel="0" collapsed="false">
      <c r="A181" s="258" t="s">
        <v>330</v>
      </c>
      <c r="B181" s="255"/>
      <c r="C181" s="298" t="n">
        <f aca="false">C175+C178</f>
        <v>0</v>
      </c>
      <c r="D181" s="257" t="s">
        <v>255</v>
      </c>
      <c r="E181" s="258" t="s">
        <v>331</v>
      </c>
      <c r="F181" s="270" t="s">
        <v>61</v>
      </c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/>
      <c r="W181" s="258"/>
      <c r="X181" s="258"/>
      <c r="Y181" s="258"/>
      <c r="Z181" s="258"/>
      <c r="AA181" s="258"/>
      <c r="AB181" s="258"/>
      <c r="AC181" s="258"/>
      <c r="AD181" s="258"/>
      <c r="AE181" s="258"/>
      <c r="AF181" s="258"/>
      <c r="AG181" s="258"/>
      <c r="AH181" s="258"/>
      <c r="AI181" s="258"/>
      <c r="AJ181" s="258"/>
      <c r="AK181" s="258"/>
      <c r="AL181" s="258"/>
      <c r="AM181" s="258"/>
      <c r="AN181" s="258"/>
      <c r="AO181" s="258"/>
      <c r="AP181" s="258"/>
      <c r="AQ181" s="258"/>
      <c r="AR181" s="258"/>
      <c r="AS181" s="258"/>
      <c r="AT181" s="258"/>
      <c r="AU181" s="258"/>
      <c r="AV181" s="258"/>
      <c r="AW181" s="258"/>
      <c r="AX181" s="258"/>
      <c r="AY181" s="258"/>
      <c r="AZ181" s="258"/>
      <c r="BA181" s="258"/>
      <c r="BB181" s="258"/>
      <c r="BC181" s="258"/>
      <c r="BD181" s="258"/>
      <c r="BE181" s="258"/>
      <c r="BF181" s="258"/>
      <c r="BG181" s="258"/>
      <c r="BH181" s="258"/>
      <c r="BI181" s="258"/>
      <c r="BJ181" s="258"/>
      <c r="BK181" s="258"/>
      <c r="BL181" s="258"/>
      <c r="BM181" s="258"/>
      <c r="BN181" s="258"/>
      <c r="BO181" s="258"/>
      <c r="BP181" s="258"/>
      <c r="BQ181" s="258"/>
      <c r="BR181" s="258"/>
      <c r="BS181" s="258"/>
      <c r="BT181" s="258"/>
      <c r="BU181" s="258"/>
      <c r="BV181" s="258"/>
      <c r="BW181" s="258"/>
      <c r="BX181" s="258"/>
      <c r="BY181" s="258"/>
      <c r="BZ181" s="258"/>
      <c r="CA181" s="258"/>
      <c r="CB181" s="258"/>
      <c r="CC181" s="258"/>
      <c r="CD181" s="258"/>
      <c r="CE181" s="258"/>
      <c r="CF181" s="258"/>
      <c r="CG181" s="258"/>
      <c r="CH181" s="258"/>
      <c r="CI181" s="258"/>
      <c r="CJ181" s="258"/>
      <c r="CK181" s="258"/>
      <c r="CL181" s="258"/>
      <c r="CM181" s="258"/>
      <c r="CN181" s="258"/>
      <c r="CO181" s="258"/>
      <c r="CP181" s="258"/>
      <c r="CQ181" s="258"/>
      <c r="CR181" s="258"/>
      <c r="CS181" s="258"/>
      <c r="CT181" s="258"/>
      <c r="CU181" s="258"/>
      <c r="CV181" s="258"/>
      <c r="CW181" s="258"/>
      <c r="CX181" s="258"/>
      <c r="CY181" s="258"/>
      <c r="CZ181" s="258"/>
      <c r="DA181" s="258"/>
      <c r="DB181" s="258"/>
      <c r="DC181" s="258"/>
      <c r="DD181" s="258"/>
      <c r="DE181" s="258"/>
      <c r="DF181" s="258"/>
      <c r="DG181" s="258"/>
      <c r="DH181" s="258"/>
      <c r="DI181" s="258"/>
      <c r="DJ181" s="258"/>
      <c r="DK181" s="258"/>
      <c r="DL181" s="258"/>
      <c r="DM181" s="258"/>
      <c r="DN181" s="258"/>
      <c r="DO181" s="258"/>
      <c r="DP181" s="258"/>
      <c r="DQ181" s="258"/>
      <c r="DR181" s="258"/>
      <c r="DS181" s="258"/>
      <c r="DT181" s="258"/>
      <c r="DU181" s="258"/>
      <c r="DV181" s="258"/>
      <c r="DW181" s="258"/>
      <c r="DX181" s="258"/>
      <c r="DY181" s="258"/>
      <c r="DZ181" s="258"/>
      <c r="EA181" s="258"/>
      <c r="EB181" s="258"/>
      <c r="EC181" s="258"/>
      <c r="ED181" s="258"/>
      <c r="EE181" s="258"/>
      <c r="EF181" s="258"/>
      <c r="EG181" s="258"/>
      <c r="EH181" s="258"/>
      <c r="EI181" s="258"/>
      <c r="EJ181" s="258"/>
      <c r="EK181" s="258"/>
      <c r="EL181" s="258"/>
      <c r="EM181" s="258"/>
      <c r="EN181" s="258"/>
      <c r="EO181" s="258"/>
      <c r="EP181" s="258"/>
      <c r="EQ181" s="258"/>
      <c r="ER181" s="258"/>
      <c r="ES181" s="258"/>
      <c r="ET181" s="258"/>
      <c r="EU181" s="258"/>
      <c r="EV181" s="258"/>
      <c r="EW181" s="258"/>
      <c r="EX181" s="258"/>
      <c r="EY181" s="258"/>
      <c r="EZ181" s="258"/>
      <c r="FA181" s="258"/>
      <c r="FB181" s="258"/>
      <c r="FC181" s="258"/>
      <c r="FD181" s="258"/>
      <c r="FE181" s="258"/>
      <c r="FF181" s="258"/>
      <c r="FG181" s="258"/>
      <c r="FH181" s="258"/>
      <c r="FI181" s="258"/>
      <c r="FJ181" s="258"/>
      <c r="FK181" s="258"/>
      <c r="FL181" s="258"/>
      <c r="FM181" s="258"/>
      <c r="FN181" s="258"/>
      <c r="FO181" s="258"/>
      <c r="FP181" s="258"/>
      <c r="FQ181" s="258"/>
      <c r="FR181" s="258"/>
      <c r="FS181" s="258"/>
      <c r="FT181" s="258"/>
      <c r="FU181" s="258"/>
      <c r="FV181" s="258"/>
      <c r="FW181" s="258"/>
      <c r="FX181" s="258"/>
      <c r="FY181" s="258"/>
      <c r="FZ181" s="258"/>
      <c r="GA181" s="258"/>
      <c r="GB181" s="258"/>
      <c r="GC181" s="258"/>
      <c r="GD181" s="258"/>
      <c r="GE181" s="258"/>
      <c r="GF181" s="258"/>
      <c r="GG181" s="258"/>
      <c r="GH181" s="258"/>
      <c r="GI181" s="258"/>
      <c r="GJ181" s="258"/>
      <c r="GK181" s="258"/>
      <c r="GL181" s="258"/>
      <c r="GM181" s="258"/>
      <c r="GN181" s="258"/>
      <c r="GO181" s="258"/>
      <c r="GP181" s="258"/>
      <c r="GQ181" s="258"/>
      <c r="GR181" s="258"/>
      <c r="GS181" s="258"/>
      <c r="GT181" s="258"/>
      <c r="GU181" s="258"/>
      <c r="GV181" s="258"/>
      <c r="GW181" s="258"/>
      <c r="GX181" s="258"/>
      <c r="GY181" s="258"/>
      <c r="GZ181" s="258"/>
      <c r="HA181" s="258"/>
      <c r="HB181" s="258"/>
      <c r="HC181" s="258"/>
      <c r="HD181" s="258"/>
      <c r="HE181" s="258"/>
      <c r="HF181" s="258"/>
      <c r="HG181" s="258"/>
      <c r="HH181" s="258"/>
      <c r="HI181" s="258"/>
      <c r="HJ181" s="258"/>
      <c r="HK181" s="258"/>
      <c r="HL181" s="258"/>
      <c r="HM181" s="258"/>
      <c r="HN181" s="258"/>
      <c r="HO181" s="258"/>
      <c r="HP181" s="258"/>
      <c r="HQ181" s="258"/>
      <c r="HR181" s="258"/>
      <c r="HS181" s="258"/>
      <c r="HT181" s="258"/>
      <c r="HU181" s="258"/>
      <c r="HV181" s="258"/>
      <c r="HW181" s="258"/>
      <c r="HX181" s="258"/>
      <c r="HY181" s="258"/>
      <c r="HZ181" s="258"/>
      <c r="IA181" s="258"/>
      <c r="IB181" s="258"/>
      <c r="IC181" s="258"/>
      <c r="ID181" s="258"/>
      <c r="IE181" s="258"/>
      <c r="IF181" s="258"/>
      <c r="IG181" s="258"/>
      <c r="IH181" s="258"/>
      <c r="II181" s="258"/>
      <c r="IJ181" s="258"/>
      <c r="IK181" s="258"/>
      <c r="IL181" s="258"/>
      <c r="IM181" s="258"/>
      <c r="IN181" s="258"/>
      <c r="IO181" s="258"/>
      <c r="IP181" s="258"/>
      <c r="IQ181" s="258"/>
      <c r="IR181" s="258"/>
      <c r="IS181" s="258"/>
      <c r="IT181" s="258"/>
      <c r="IU181" s="258"/>
      <c r="IV181" s="258"/>
      <c r="IW181" s="258"/>
    </row>
    <row r="182" customFormat="false" ht="12" hidden="false" customHeight="false" outlineLevel="0" collapsed="false">
      <c r="A182" s="258" t="s">
        <v>332</v>
      </c>
      <c r="B182" s="255"/>
      <c r="C182" s="298" t="n">
        <f aca="false">C176+C179</f>
        <v>0</v>
      </c>
      <c r="D182" s="257" t="s">
        <v>255</v>
      </c>
      <c r="E182" s="258" t="s">
        <v>333</v>
      </c>
      <c r="F182" s="270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8"/>
      <c r="R182" s="258"/>
      <c r="S182" s="258"/>
      <c r="T182" s="258"/>
      <c r="U182" s="258"/>
      <c r="V182" s="258"/>
      <c r="W182" s="258"/>
      <c r="X182" s="258"/>
      <c r="Y182" s="258"/>
      <c r="Z182" s="258"/>
      <c r="AA182" s="258"/>
      <c r="AB182" s="258"/>
      <c r="AC182" s="258"/>
      <c r="AD182" s="258"/>
      <c r="AE182" s="258"/>
      <c r="AF182" s="258"/>
      <c r="AG182" s="258"/>
      <c r="AH182" s="258"/>
      <c r="AI182" s="258"/>
      <c r="AJ182" s="258"/>
      <c r="AK182" s="258"/>
      <c r="AL182" s="258"/>
      <c r="AM182" s="258"/>
      <c r="AN182" s="258"/>
      <c r="AO182" s="258"/>
      <c r="AP182" s="258"/>
      <c r="AQ182" s="258"/>
      <c r="AR182" s="258"/>
      <c r="AS182" s="258"/>
      <c r="AT182" s="258"/>
      <c r="AU182" s="258"/>
      <c r="AV182" s="258"/>
      <c r="AW182" s="258"/>
      <c r="AX182" s="258"/>
      <c r="AY182" s="258"/>
      <c r="AZ182" s="258"/>
      <c r="BA182" s="258"/>
      <c r="BB182" s="258"/>
      <c r="BC182" s="258"/>
      <c r="BD182" s="258"/>
      <c r="BE182" s="258"/>
      <c r="BF182" s="258"/>
      <c r="BG182" s="258"/>
      <c r="BH182" s="258"/>
      <c r="BI182" s="258"/>
      <c r="BJ182" s="258"/>
      <c r="BK182" s="258"/>
      <c r="BL182" s="258"/>
      <c r="BM182" s="258"/>
      <c r="BN182" s="258"/>
      <c r="BO182" s="258"/>
      <c r="BP182" s="258"/>
      <c r="BQ182" s="258"/>
      <c r="BR182" s="258"/>
      <c r="BS182" s="258"/>
      <c r="BT182" s="258"/>
      <c r="BU182" s="258"/>
      <c r="BV182" s="258"/>
      <c r="BW182" s="258"/>
      <c r="BX182" s="258"/>
      <c r="BY182" s="258"/>
      <c r="BZ182" s="258"/>
      <c r="CA182" s="258"/>
      <c r="CB182" s="258"/>
      <c r="CC182" s="258"/>
      <c r="CD182" s="258"/>
      <c r="CE182" s="258"/>
      <c r="CF182" s="258"/>
      <c r="CG182" s="258"/>
      <c r="CH182" s="258"/>
      <c r="CI182" s="258"/>
      <c r="CJ182" s="258"/>
      <c r="CK182" s="258"/>
      <c r="CL182" s="258"/>
      <c r="CM182" s="258"/>
      <c r="CN182" s="258"/>
      <c r="CO182" s="258"/>
      <c r="CP182" s="258"/>
      <c r="CQ182" s="258"/>
      <c r="CR182" s="258"/>
      <c r="CS182" s="258"/>
      <c r="CT182" s="258"/>
      <c r="CU182" s="258"/>
      <c r="CV182" s="258"/>
      <c r="CW182" s="258"/>
      <c r="CX182" s="258"/>
      <c r="CY182" s="258"/>
      <c r="CZ182" s="258"/>
      <c r="DA182" s="258"/>
      <c r="DB182" s="258"/>
      <c r="DC182" s="258"/>
      <c r="DD182" s="258"/>
      <c r="DE182" s="258"/>
      <c r="DF182" s="258"/>
      <c r="DG182" s="258"/>
      <c r="DH182" s="258"/>
      <c r="DI182" s="258"/>
      <c r="DJ182" s="258"/>
      <c r="DK182" s="258"/>
      <c r="DL182" s="258"/>
      <c r="DM182" s="258"/>
      <c r="DN182" s="258"/>
      <c r="DO182" s="258"/>
      <c r="DP182" s="258"/>
      <c r="DQ182" s="258"/>
      <c r="DR182" s="258"/>
      <c r="DS182" s="258"/>
      <c r="DT182" s="258"/>
      <c r="DU182" s="258"/>
      <c r="DV182" s="258"/>
      <c r="DW182" s="258"/>
      <c r="DX182" s="258"/>
      <c r="DY182" s="258"/>
      <c r="DZ182" s="258"/>
      <c r="EA182" s="258"/>
      <c r="EB182" s="258"/>
      <c r="EC182" s="258"/>
      <c r="ED182" s="258"/>
      <c r="EE182" s="258"/>
      <c r="EF182" s="258"/>
      <c r="EG182" s="258"/>
      <c r="EH182" s="258"/>
      <c r="EI182" s="258"/>
      <c r="EJ182" s="258"/>
      <c r="EK182" s="258"/>
      <c r="EL182" s="258"/>
      <c r="EM182" s="258"/>
      <c r="EN182" s="258"/>
      <c r="EO182" s="258"/>
      <c r="EP182" s="258"/>
      <c r="EQ182" s="258"/>
      <c r="ER182" s="258"/>
      <c r="ES182" s="258"/>
      <c r="ET182" s="258"/>
      <c r="EU182" s="258"/>
      <c r="EV182" s="258"/>
      <c r="EW182" s="258"/>
      <c r="EX182" s="258"/>
      <c r="EY182" s="258"/>
      <c r="EZ182" s="258"/>
      <c r="FA182" s="258"/>
      <c r="FB182" s="258"/>
      <c r="FC182" s="258"/>
      <c r="FD182" s="258"/>
      <c r="FE182" s="258"/>
      <c r="FF182" s="258"/>
      <c r="FG182" s="258"/>
      <c r="FH182" s="258"/>
      <c r="FI182" s="258"/>
      <c r="FJ182" s="258"/>
      <c r="FK182" s="258"/>
      <c r="FL182" s="258"/>
      <c r="FM182" s="258"/>
      <c r="FN182" s="258"/>
      <c r="FO182" s="258"/>
      <c r="FP182" s="258"/>
      <c r="FQ182" s="258"/>
      <c r="FR182" s="258"/>
      <c r="FS182" s="258"/>
      <c r="FT182" s="258"/>
      <c r="FU182" s="258"/>
      <c r="FV182" s="258"/>
      <c r="FW182" s="258"/>
      <c r="FX182" s="258"/>
      <c r="FY182" s="258"/>
      <c r="FZ182" s="258"/>
      <c r="GA182" s="258"/>
      <c r="GB182" s="258"/>
      <c r="GC182" s="258"/>
      <c r="GD182" s="258"/>
      <c r="GE182" s="258"/>
      <c r="GF182" s="258"/>
      <c r="GG182" s="258"/>
      <c r="GH182" s="258"/>
      <c r="GI182" s="258"/>
      <c r="GJ182" s="258"/>
      <c r="GK182" s="258"/>
      <c r="GL182" s="258"/>
      <c r="GM182" s="258"/>
      <c r="GN182" s="258"/>
      <c r="GO182" s="258"/>
      <c r="GP182" s="258"/>
      <c r="GQ182" s="258"/>
      <c r="GR182" s="258"/>
      <c r="GS182" s="258"/>
      <c r="GT182" s="258"/>
      <c r="GU182" s="258"/>
      <c r="GV182" s="258"/>
      <c r="GW182" s="258"/>
      <c r="GX182" s="258"/>
      <c r="GY182" s="258"/>
      <c r="GZ182" s="258"/>
      <c r="HA182" s="258"/>
      <c r="HB182" s="258"/>
      <c r="HC182" s="258"/>
      <c r="HD182" s="258"/>
      <c r="HE182" s="258"/>
      <c r="HF182" s="258"/>
      <c r="HG182" s="258"/>
      <c r="HH182" s="258"/>
      <c r="HI182" s="258"/>
      <c r="HJ182" s="258"/>
      <c r="HK182" s="258"/>
      <c r="HL182" s="258"/>
      <c r="HM182" s="258"/>
      <c r="HN182" s="258"/>
      <c r="HO182" s="258"/>
      <c r="HP182" s="258"/>
      <c r="HQ182" s="258"/>
      <c r="HR182" s="258"/>
      <c r="HS182" s="258"/>
      <c r="HT182" s="258"/>
      <c r="HU182" s="258"/>
      <c r="HV182" s="258"/>
      <c r="HW182" s="258"/>
      <c r="HX182" s="258"/>
      <c r="HY182" s="258"/>
      <c r="HZ182" s="258"/>
      <c r="IA182" s="258"/>
      <c r="IB182" s="258"/>
      <c r="IC182" s="258"/>
      <c r="ID182" s="258"/>
      <c r="IE182" s="258"/>
      <c r="IF182" s="258"/>
      <c r="IG182" s="258"/>
      <c r="IH182" s="258"/>
      <c r="II182" s="258"/>
      <c r="IJ182" s="258"/>
      <c r="IK182" s="258"/>
      <c r="IL182" s="258"/>
      <c r="IM182" s="258"/>
      <c r="IN182" s="258"/>
      <c r="IO182" s="258"/>
      <c r="IP182" s="258"/>
      <c r="IQ182" s="258"/>
      <c r="IR182" s="258"/>
      <c r="IS182" s="258"/>
      <c r="IT182" s="258"/>
      <c r="IU182" s="258"/>
      <c r="IV182" s="258"/>
      <c r="IW182" s="258"/>
    </row>
    <row r="183" customFormat="false" ht="12" hidden="false" customHeight="false" outlineLevel="0" collapsed="false">
      <c r="A183" s="288" t="s">
        <v>334</v>
      </c>
      <c r="B183" s="272"/>
      <c r="C183" s="296" t="n">
        <f aca="false">C177+C180</f>
        <v>0</v>
      </c>
      <c r="D183" s="274" t="s">
        <v>255</v>
      </c>
      <c r="E183" s="258" t="s">
        <v>335</v>
      </c>
      <c r="F183" s="270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8"/>
      <c r="R183" s="258"/>
      <c r="S183" s="258"/>
      <c r="T183" s="258"/>
      <c r="U183" s="258"/>
      <c r="V183" s="258"/>
      <c r="W183" s="258"/>
      <c r="X183" s="258"/>
      <c r="Y183" s="258"/>
      <c r="Z183" s="258"/>
      <c r="AA183" s="258"/>
      <c r="AB183" s="258"/>
      <c r="AC183" s="258"/>
      <c r="AD183" s="258"/>
      <c r="AE183" s="258"/>
      <c r="AF183" s="258"/>
      <c r="AG183" s="258"/>
      <c r="AH183" s="258"/>
      <c r="AI183" s="258"/>
      <c r="AJ183" s="258"/>
      <c r="AK183" s="258"/>
      <c r="AL183" s="258"/>
      <c r="AM183" s="258"/>
      <c r="AN183" s="258"/>
      <c r="AO183" s="258"/>
      <c r="AP183" s="258"/>
      <c r="AQ183" s="258"/>
      <c r="AR183" s="258"/>
      <c r="AS183" s="258"/>
      <c r="AT183" s="258"/>
      <c r="AU183" s="258"/>
      <c r="AV183" s="258"/>
      <c r="AW183" s="258"/>
      <c r="AX183" s="258"/>
      <c r="AY183" s="258"/>
      <c r="AZ183" s="258"/>
      <c r="BA183" s="258"/>
      <c r="BB183" s="258"/>
      <c r="BC183" s="258"/>
      <c r="BD183" s="258"/>
      <c r="BE183" s="258"/>
      <c r="BF183" s="258"/>
      <c r="BG183" s="258"/>
      <c r="BH183" s="258"/>
      <c r="BI183" s="258"/>
      <c r="BJ183" s="258"/>
      <c r="BK183" s="258"/>
      <c r="BL183" s="258"/>
      <c r="BM183" s="258"/>
      <c r="BN183" s="258"/>
      <c r="BO183" s="258"/>
      <c r="BP183" s="258"/>
      <c r="BQ183" s="258"/>
      <c r="BR183" s="258"/>
      <c r="BS183" s="258"/>
      <c r="BT183" s="258"/>
      <c r="BU183" s="258"/>
      <c r="BV183" s="258"/>
      <c r="BW183" s="258"/>
      <c r="BX183" s="258"/>
      <c r="BY183" s="258"/>
      <c r="BZ183" s="258"/>
      <c r="CA183" s="258"/>
      <c r="CB183" s="258"/>
      <c r="CC183" s="258"/>
      <c r="CD183" s="258"/>
      <c r="CE183" s="258"/>
      <c r="CF183" s="258"/>
      <c r="CG183" s="258"/>
      <c r="CH183" s="258"/>
      <c r="CI183" s="258"/>
      <c r="CJ183" s="258"/>
      <c r="CK183" s="258"/>
      <c r="CL183" s="258"/>
      <c r="CM183" s="258"/>
      <c r="CN183" s="258"/>
      <c r="CO183" s="258"/>
      <c r="CP183" s="258"/>
      <c r="CQ183" s="258"/>
      <c r="CR183" s="258"/>
      <c r="CS183" s="258"/>
      <c r="CT183" s="258"/>
      <c r="CU183" s="258"/>
      <c r="CV183" s="258"/>
      <c r="CW183" s="258"/>
      <c r="CX183" s="258"/>
      <c r="CY183" s="258"/>
      <c r="CZ183" s="258"/>
      <c r="DA183" s="258"/>
      <c r="DB183" s="258"/>
      <c r="DC183" s="258"/>
      <c r="DD183" s="258"/>
      <c r="DE183" s="258"/>
      <c r="DF183" s="258"/>
      <c r="DG183" s="258"/>
      <c r="DH183" s="258"/>
      <c r="DI183" s="258"/>
      <c r="DJ183" s="258"/>
      <c r="DK183" s="258"/>
      <c r="DL183" s="258"/>
      <c r="DM183" s="258"/>
      <c r="DN183" s="258"/>
      <c r="DO183" s="258"/>
      <c r="DP183" s="258"/>
      <c r="DQ183" s="258"/>
      <c r="DR183" s="258"/>
      <c r="DS183" s="258"/>
      <c r="DT183" s="258"/>
      <c r="DU183" s="258"/>
      <c r="DV183" s="258"/>
      <c r="DW183" s="258"/>
      <c r="DX183" s="258"/>
      <c r="DY183" s="258"/>
      <c r="DZ183" s="258"/>
      <c r="EA183" s="258"/>
      <c r="EB183" s="258"/>
      <c r="EC183" s="258"/>
      <c r="ED183" s="258"/>
      <c r="EE183" s="258"/>
      <c r="EF183" s="258"/>
      <c r="EG183" s="258"/>
      <c r="EH183" s="258"/>
      <c r="EI183" s="258"/>
      <c r="EJ183" s="258"/>
      <c r="EK183" s="258"/>
      <c r="EL183" s="258"/>
      <c r="EM183" s="258"/>
      <c r="EN183" s="258"/>
      <c r="EO183" s="258"/>
      <c r="EP183" s="258"/>
      <c r="EQ183" s="258"/>
      <c r="ER183" s="258"/>
      <c r="ES183" s="258"/>
      <c r="ET183" s="258"/>
      <c r="EU183" s="258"/>
      <c r="EV183" s="258"/>
      <c r="EW183" s="258"/>
      <c r="EX183" s="258"/>
      <c r="EY183" s="258"/>
      <c r="EZ183" s="258"/>
      <c r="FA183" s="258"/>
      <c r="FB183" s="258"/>
      <c r="FC183" s="258"/>
      <c r="FD183" s="258"/>
      <c r="FE183" s="258"/>
      <c r="FF183" s="258"/>
      <c r="FG183" s="258"/>
      <c r="FH183" s="258"/>
      <c r="FI183" s="258"/>
      <c r="FJ183" s="258"/>
      <c r="FK183" s="258"/>
      <c r="FL183" s="258"/>
      <c r="FM183" s="258"/>
      <c r="FN183" s="258"/>
      <c r="FO183" s="258"/>
      <c r="FP183" s="258"/>
      <c r="FQ183" s="258"/>
      <c r="FR183" s="258"/>
      <c r="FS183" s="258"/>
      <c r="FT183" s="258"/>
      <c r="FU183" s="258"/>
      <c r="FV183" s="258"/>
      <c r="FW183" s="258"/>
      <c r="FX183" s="258"/>
      <c r="FY183" s="258"/>
      <c r="FZ183" s="258"/>
      <c r="GA183" s="258"/>
      <c r="GB183" s="258"/>
      <c r="GC183" s="258"/>
      <c r="GD183" s="258"/>
      <c r="GE183" s="258"/>
      <c r="GF183" s="258"/>
      <c r="GG183" s="258"/>
      <c r="GH183" s="258"/>
      <c r="GI183" s="258"/>
      <c r="GJ183" s="258"/>
      <c r="GK183" s="258"/>
      <c r="GL183" s="258"/>
      <c r="GM183" s="258"/>
      <c r="GN183" s="258"/>
      <c r="GO183" s="258"/>
      <c r="GP183" s="258"/>
      <c r="GQ183" s="258"/>
      <c r="GR183" s="258"/>
      <c r="GS183" s="258"/>
      <c r="GT183" s="258"/>
      <c r="GU183" s="258"/>
      <c r="GV183" s="258"/>
      <c r="GW183" s="258"/>
      <c r="GX183" s="258"/>
      <c r="GY183" s="258"/>
      <c r="GZ183" s="258"/>
      <c r="HA183" s="258"/>
      <c r="HB183" s="258"/>
      <c r="HC183" s="258"/>
      <c r="HD183" s="258"/>
      <c r="HE183" s="258"/>
      <c r="HF183" s="258"/>
      <c r="HG183" s="258"/>
      <c r="HH183" s="258"/>
      <c r="HI183" s="258"/>
      <c r="HJ183" s="258"/>
      <c r="HK183" s="258"/>
      <c r="HL183" s="258"/>
      <c r="HM183" s="258"/>
      <c r="HN183" s="258"/>
      <c r="HO183" s="258"/>
      <c r="HP183" s="258"/>
      <c r="HQ183" s="258"/>
      <c r="HR183" s="258"/>
      <c r="HS183" s="258"/>
      <c r="HT183" s="258"/>
      <c r="HU183" s="258"/>
      <c r="HV183" s="258"/>
      <c r="HW183" s="258"/>
      <c r="HX183" s="258"/>
      <c r="HY183" s="258"/>
      <c r="HZ183" s="258"/>
      <c r="IA183" s="258"/>
      <c r="IB183" s="258"/>
      <c r="IC183" s="258"/>
      <c r="ID183" s="258"/>
      <c r="IE183" s="258"/>
      <c r="IF183" s="258"/>
      <c r="IG183" s="258"/>
      <c r="IH183" s="258"/>
      <c r="II183" s="258"/>
      <c r="IJ183" s="258"/>
      <c r="IK183" s="258"/>
      <c r="IL183" s="258"/>
      <c r="IM183" s="258"/>
      <c r="IN183" s="258"/>
      <c r="IO183" s="258"/>
      <c r="IP183" s="258"/>
      <c r="IQ183" s="258"/>
      <c r="IR183" s="258"/>
      <c r="IS183" s="258"/>
      <c r="IT183" s="258"/>
      <c r="IU183" s="258"/>
      <c r="IV183" s="258"/>
      <c r="IW183" s="258"/>
    </row>
    <row r="184" customFormat="false" ht="12" hidden="false" customHeight="false" outlineLevel="0" collapsed="false">
      <c r="A184" s="262" t="s">
        <v>336</v>
      </c>
      <c r="B184" s="260"/>
      <c r="C184" s="267"/>
      <c r="E184" s="234" t="s">
        <v>337</v>
      </c>
    </row>
    <row r="185" customFormat="false" ht="12" hidden="false" customHeight="false" outlineLevel="0" collapsed="false">
      <c r="A185" s="234" t="s">
        <v>338</v>
      </c>
      <c r="B185" s="235" t="n">
        <v>21</v>
      </c>
      <c r="C185" s="295"/>
      <c r="D185" s="236" t="s">
        <v>255</v>
      </c>
      <c r="E185" s="234" t="s">
        <v>339</v>
      </c>
      <c r="F185" s="237" t="s">
        <v>279</v>
      </c>
    </row>
    <row r="186" customFormat="false" ht="12" hidden="false" customHeight="false" outlineLevel="0" collapsed="false">
      <c r="A186" s="264" t="s">
        <v>340</v>
      </c>
      <c r="B186" s="265" t="n">
        <v>22</v>
      </c>
      <c r="C186" s="295"/>
      <c r="D186" s="266" t="s">
        <v>255</v>
      </c>
      <c r="E186" s="234" t="s">
        <v>341</v>
      </c>
      <c r="F186" s="237" t="s">
        <v>282</v>
      </c>
    </row>
    <row r="187" customFormat="false" ht="12" hidden="false" customHeight="false" outlineLevel="0" collapsed="false">
      <c r="A187" s="262" t="s">
        <v>342</v>
      </c>
      <c r="C187" s="278"/>
      <c r="E187" s="234" t="s">
        <v>297</v>
      </c>
    </row>
    <row r="188" customFormat="false" ht="12" hidden="false" customHeight="false" outlineLevel="0" collapsed="false">
      <c r="A188" s="234" t="s">
        <v>343</v>
      </c>
      <c r="B188" s="235" t="n">
        <v>23</v>
      </c>
      <c r="C188" s="295"/>
      <c r="D188" s="236" t="s">
        <v>255</v>
      </c>
      <c r="E188" s="234" t="s">
        <v>314</v>
      </c>
      <c r="F188" s="237" t="s">
        <v>299</v>
      </c>
    </row>
    <row r="189" customFormat="false" ht="12" hidden="false" customHeight="false" outlineLevel="0" collapsed="false">
      <c r="A189" s="234" t="s">
        <v>344</v>
      </c>
      <c r="B189" s="235" t="n">
        <v>24</v>
      </c>
      <c r="C189" s="295"/>
      <c r="D189" s="236" t="s">
        <v>255</v>
      </c>
      <c r="E189" s="234" t="s">
        <v>317</v>
      </c>
      <c r="F189" s="237" t="s">
        <v>301</v>
      </c>
    </row>
    <row r="190" customFormat="false" ht="12" hidden="false" customHeight="false" outlineLevel="0" collapsed="false">
      <c r="A190" s="288" t="s">
        <v>345</v>
      </c>
      <c r="B190" s="272"/>
      <c r="C190" s="296" t="n">
        <f aca="false">C189-C188</f>
        <v>0</v>
      </c>
      <c r="D190" s="274" t="s">
        <v>255</v>
      </c>
      <c r="E190" s="258" t="s">
        <v>346</v>
      </c>
      <c r="F190" s="270" t="s">
        <v>112</v>
      </c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8"/>
      <c r="R190" s="258"/>
      <c r="S190" s="258"/>
      <c r="T190" s="258"/>
      <c r="U190" s="258"/>
      <c r="V190" s="258"/>
      <c r="W190" s="258"/>
      <c r="X190" s="258"/>
      <c r="Y190" s="258"/>
      <c r="Z190" s="258"/>
      <c r="AA190" s="258"/>
      <c r="AB190" s="258"/>
      <c r="AC190" s="258"/>
      <c r="AD190" s="258"/>
      <c r="AE190" s="258"/>
      <c r="AF190" s="258"/>
      <c r="AG190" s="258"/>
      <c r="AH190" s="258"/>
      <c r="AI190" s="258"/>
      <c r="AJ190" s="258"/>
      <c r="AK190" s="258"/>
      <c r="AL190" s="258"/>
      <c r="AM190" s="258"/>
      <c r="AN190" s="258"/>
      <c r="AO190" s="258"/>
      <c r="AP190" s="258"/>
      <c r="AQ190" s="258"/>
      <c r="AR190" s="258"/>
      <c r="AS190" s="258"/>
      <c r="AT190" s="258"/>
      <c r="AU190" s="258"/>
      <c r="AV190" s="258"/>
      <c r="AW190" s="258"/>
      <c r="AX190" s="258"/>
      <c r="AY190" s="258"/>
      <c r="AZ190" s="258"/>
      <c r="BA190" s="258"/>
      <c r="BB190" s="258"/>
      <c r="BC190" s="258"/>
      <c r="BD190" s="258"/>
      <c r="BE190" s="258"/>
      <c r="BF190" s="258"/>
      <c r="BG190" s="258"/>
      <c r="BH190" s="258"/>
      <c r="BI190" s="258"/>
      <c r="BJ190" s="258"/>
      <c r="BK190" s="258"/>
      <c r="BL190" s="258"/>
      <c r="BM190" s="258"/>
      <c r="BN190" s="258"/>
      <c r="BO190" s="258"/>
      <c r="BP190" s="258"/>
      <c r="BQ190" s="258"/>
      <c r="BR190" s="258"/>
      <c r="BS190" s="258"/>
      <c r="BT190" s="258"/>
      <c r="BU190" s="258"/>
      <c r="BV190" s="258"/>
      <c r="BW190" s="258"/>
      <c r="BX190" s="258"/>
      <c r="BY190" s="258"/>
      <c r="BZ190" s="258"/>
      <c r="CA190" s="258"/>
      <c r="CB190" s="258"/>
      <c r="CC190" s="258"/>
      <c r="CD190" s="258"/>
      <c r="CE190" s="258"/>
      <c r="CF190" s="258"/>
      <c r="CG190" s="258"/>
      <c r="CH190" s="258"/>
      <c r="CI190" s="258"/>
      <c r="CJ190" s="258"/>
      <c r="CK190" s="258"/>
      <c r="CL190" s="258"/>
      <c r="CM190" s="258"/>
      <c r="CN190" s="258"/>
      <c r="CO190" s="258"/>
      <c r="CP190" s="258"/>
      <c r="CQ190" s="258"/>
      <c r="CR190" s="258"/>
      <c r="CS190" s="258"/>
      <c r="CT190" s="258"/>
      <c r="CU190" s="258"/>
      <c r="CV190" s="258"/>
      <c r="CW190" s="258"/>
      <c r="CX190" s="258"/>
      <c r="CY190" s="258"/>
      <c r="CZ190" s="258"/>
      <c r="DA190" s="258"/>
      <c r="DB190" s="258"/>
      <c r="DC190" s="258"/>
      <c r="DD190" s="258"/>
      <c r="DE190" s="258"/>
      <c r="DF190" s="258"/>
      <c r="DG190" s="258"/>
      <c r="DH190" s="258"/>
      <c r="DI190" s="258"/>
      <c r="DJ190" s="258"/>
      <c r="DK190" s="258"/>
      <c r="DL190" s="258"/>
      <c r="DM190" s="258"/>
      <c r="DN190" s="258"/>
      <c r="DO190" s="258"/>
      <c r="DP190" s="258"/>
      <c r="DQ190" s="258"/>
      <c r="DR190" s="258"/>
      <c r="DS190" s="258"/>
      <c r="DT190" s="258"/>
      <c r="DU190" s="258"/>
      <c r="DV190" s="258"/>
      <c r="DW190" s="258"/>
      <c r="DX190" s="258"/>
      <c r="DY190" s="258"/>
      <c r="DZ190" s="258"/>
      <c r="EA190" s="258"/>
      <c r="EB190" s="258"/>
      <c r="EC190" s="258"/>
      <c r="ED190" s="258"/>
      <c r="EE190" s="258"/>
      <c r="EF190" s="258"/>
      <c r="EG190" s="258"/>
      <c r="EH190" s="258"/>
      <c r="EI190" s="258"/>
      <c r="EJ190" s="258"/>
      <c r="EK190" s="258"/>
      <c r="EL190" s="258"/>
      <c r="EM190" s="258"/>
      <c r="EN190" s="258"/>
      <c r="EO190" s="258"/>
      <c r="EP190" s="258"/>
      <c r="EQ190" s="258"/>
      <c r="ER190" s="258"/>
      <c r="ES190" s="258"/>
      <c r="ET190" s="258"/>
      <c r="EU190" s="258"/>
      <c r="EV190" s="258"/>
      <c r="EW190" s="258"/>
      <c r="EX190" s="258"/>
      <c r="EY190" s="258"/>
      <c r="EZ190" s="258"/>
      <c r="FA190" s="258"/>
      <c r="FB190" s="258"/>
      <c r="FC190" s="258"/>
      <c r="FD190" s="258"/>
      <c r="FE190" s="258"/>
      <c r="FF190" s="258"/>
      <c r="FG190" s="258"/>
      <c r="FH190" s="258"/>
      <c r="FI190" s="258"/>
      <c r="FJ190" s="258"/>
      <c r="FK190" s="258"/>
      <c r="FL190" s="258"/>
      <c r="FM190" s="258"/>
      <c r="FN190" s="258"/>
      <c r="FO190" s="258"/>
      <c r="FP190" s="258"/>
      <c r="FQ190" s="258"/>
      <c r="FR190" s="258"/>
      <c r="FS190" s="258"/>
      <c r="FT190" s="258"/>
      <c r="FU190" s="258"/>
      <c r="FV190" s="258"/>
      <c r="FW190" s="258"/>
      <c r="FX190" s="258"/>
      <c r="FY190" s="258"/>
      <c r="FZ190" s="258"/>
      <c r="GA190" s="258"/>
      <c r="GB190" s="258"/>
      <c r="GC190" s="258"/>
      <c r="GD190" s="258"/>
      <c r="GE190" s="258"/>
      <c r="GF190" s="258"/>
      <c r="GG190" s="258"/>
      <c r="GH190" s="258"/>
      <c r="GI190" s="258"/>
      <c r="GJ190" s="258"/>
      <c r="GK190" s="258"/>
      <c r="GL190" s="258"/>
      <c r="GM190" s="258"/>
      <c r="GN190" s="258"/>
      <c r="GO190" s="258"/>
      <c r="GP190" s="258"/>
      <c r="GQ190" s="258"/>
      <c r="GR190" s="258"/>
      <c r="GS190" s="258"/>
      <c r="GT190" s="258"/>
      <c r="GU190" s="258"/>
      <c r="GV190" s="258"/>
      <c r="GW190" s="258"/>
      <c r="GX190" s="258"/>
      <c r="GY190" s="258"/>
      <c r="GZ190" s="258"/>
      <c r="HA190" s="258"/>
      <c r="HB190" s="258"/>
      <c r="HC190" s="258"/>
      <c r="HD190" s="258"/>
      <c r="HE190" s="258"/>
      <c r="HF190" s="258"/>
      <c r="HG190" s="258"/>
      <c r="HH190" s="258"/>
      <c r="HI190" s="258"/>
      <c r="HJ190" s="258"/>
      <c r="HK190" s="258"/>
      <c r="HL190" s="258"/>
      <c r="HM190" s="258"/>
      <c r="HN190" s="258"/>
      <c r="HO190" s="258"/>
      <c r="HP190" s="258"/>
      <c r="HQ190" s="258"/>
      <c r="HR190" s="258"/>
      <c r="HS190" s="258"/>
      <c r="HT190" s="258"/>
      <c r="HU190" s="258"/>
      <c r="HV190" s="258"/>
      <c r="HW190" s="258"/>
      <c r="HX190" s="258"/>
      <c r="HY190" s="258"/>
      <c r="HZ190" s="258"/>
      <c r="IA190" s="258"/>
      <c r="IB190" s="258"/>
      <c r="IC190" s="258"/>
      <c r="ID190" s="258"/>
      <c r="IE190" s="258"/>
      <c r="IF190" s="258"/>
      <c r="IG190" s="258"/>
      <c r="IH190" s="258"/>
      <c r="II190" s="258"/>
      <c r="IJ190" s="258"/>
      <c r="IK190" s="258"/>
      <c r="IL190" s="258"/>
      <c r="IM190" s="258"/>
      <c r="IN190" s="258"/>
      <c r="IO190" s="258"/>
      <c r="IP190" s="258"/>
      <c r="IQ190" s="258"/>
      <c r="IR190" s="258"/>
      <c r="IS190" s="258"/>
      <c r="IT190" s="258"/>
      <c r="IU190" s="258"/>
      <c r="IV190" s="258"/>
      <c r="IW190" s="258"/>
    </row>
    <row r="191" customFormat="false" ht="12" hidden="false" customHeight="false" outlineLevel="0" collapsed="false">
      <c r="A191" s="234" t="s">
        <v>347</v>
      </c>
      <c r="B191" s="235" t="n">
        <v>25</v>
      </c>
      <c r="C191" s="297"/>
      <c r="D191" s="236" t="s">
        <v>255</v>
      </c>
      <c r="E191" s="234" t="s">
        <v>322</v>
      </c>
    </row>
    <row r="192" customFormat="false" ht="12" hidden="false" customHeight="false" outlineLevel="0" collapsed="false">
      <c r="A192" s="234" t="s">
        <v>348</v>
      </c>
      <c r="B192" s="235" t="n">
        <v>26</v>
      </c>
      <c r="C192" s="295"/>
      <c r="D192" s="236" t="s">
        <v>255</v>
      </c>
      <c r="E192" s="234" t="s">
        <v>324</v>
      </c>
    </row>
    <row r="193" customFormat="false" ht="12" hidden="false" customHeight="false" outlineLevel="0" collapsed="false">
      <c r="A193" s="288" t="s">
        <v>349</v>
      </c>
      <c r="B193" s="272"/>
      <c r="C193" s="296" t="n">
        <f aca="false">C192-C191</f>
        <v>0</v>
      </c>
      <c r="D193" s="274" t="s">
        <v>255</v>
      </c>
      <c r="E193" s="258" t="s">
        <v>350</v>
      </c>
      <c r="F193" s="270" t="s">
        <v>112</v>
      </c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8"/>
      <c r="R193" s="258"/>
      <c r="S193" s="258"/>
      <c r="T193" s="258"/>
      <c r="U193" s="258"/>
      <c r="V193" s="258"/>
      <c r="W193" s="258"/>
      <c r="X193" s="258"/>
      <c r="Y193" s="258"/>
      <c r="Z193" s="258"/>
      <c r="AA193" s="258"/>
      <c r="AB193" s="258"/>
      <c r="AC193" s="258"/>
      <c r="AD193" s="258"/>
      <c r="AE193" s="258"/>
      <c r="AF193" s="258"/>
      <c r="AG193" s="258"/>
      <c r="AH193" s="258"/>
      <c r="AI193" s="258"/>
      <c r="AJ193" s="258"/>
      <c r="AK193" s="258"/>
      <c r="AL193" s="258"/>
      <c r="AM193" s="258"/>
      <c r="AN193" s="258"/>
      <c r="AO193" s="258"/>
      <c r="AP193" s="258"/>
      <c r="AQ193" s="258"/>
      <c r="AR193" s="258"/>
      <c r="AS193" s="258"/>
      <c r="AT193" s="258"/>
      <c r="AU193" s="258"/>
      <c r="AV193" s="258"/>
      <c r="AW193" s="258"/>
      <c r="AX193" s="258"/>
      <c r="AY193" s="258"/>
      <c r="AZ193" s="258"/>
      <c r="BA193" s="258"/>
      <c r="BB193" s="258"/>
      <c r="BC193" s="258"/>
      <c r="BD193" s="258"/>
      <c r="BE193" s="258"/>
      <c r="BF193" s="258"/>
      <c r="BG193" s="258"/>
      <c r="BH193" s="258"/>
      <c r="BI193" s="258"/>
      <c r="BJ193" s="258"/>
      <c r="BK193" s="258"/>
      <c r="BL193" s="258"/>
      <c r="BM193" s="258"/>
      <c r="BN193" s="258"/>
      <c r="BO193" s="258"/>
      <c r="BP193" s="258"/>
      <c r="BQ193" s="258"/>
      <c r="BR193" s="258"/>
      <c r="BS193" s="258"/>
      <c r="BT193" s="258"/>
      <c r="BU193" s="258"/>
      <c r="BV193" s="258"/>
      <c r="BW193" s="258"/>
      <c r="BX193" s="258"/>
      <c r="BY193" s="258"/>
      <c r="BZ193" s="258"/>
      <c r="CA193" s="258"/>
      <c r="CB193" s="258"/>
      <c r="CC193" s="258"/>
      <c r="CD193" s="258"/>
      <c r="CE193" s="258"/>
      <c r="CF193" s="258"/>
      <c r="CG193" s="258"/>
      <c r="CH193" s="258"/>
      <c r="CI193" s="258"/>
      <c r="CJ193" s="258"/>
      <c r="CK193" s="258"/>
      <c r="CL193" s="258"/>
      <c r="CM193" s="258"/>
      <c r="CN193" s="258"/>
      <c r="CO193" s="258"/>
      <c r="CP193" s="258"/>
      <c r="CQ193" s="258"/>
      <c r="CR193" s="258"/>
      <c r="CS193" s="258"/>
      <c r="CT193" s="258"/>
      <c r="CU193" s="258"/>
      <c r="CV193" s="258"/>
      <c r="CW193" s="258"/>
      <c r="CX193" s="258"/>
      <c r="CY193" s="258"/>
      <c r="CZ193" s="258"/>
      <c r="DA193" s="258"/>
      <c r="DB193" s="258"/>
      <c r="DC193" s="258"/>
      <c r="DD193" s="258"/>
      <c r="DE193" s="258"/>
      <c r="DF193" s="258"/>
      <c r="DG193" s="258"/>
      <c r="DH193" s="258"/>
      <c r="DI193" s="258"/>
      <c r="DJ193" s="258"/>
      <c r="DK193" s="258"/>
      <c r="DL193" s="258"/>
      <c r="DM193" s="258"/>
      <c r="DN193" s="258"/>
      <c r="DO193" s="258"/>
      <c r="DP193" s="258"/>
      <c r="DQ193" s="258"/>
      <c r="DR193" s="258"/>
      <c r="DS193" s="258"/>
      <c r="DT193" s="258"/>
      <c r="DU193" s="258"/>
      <c r="DV193" s="258"/>
      <c r="DW193" s="258"/>
      <c r="DX193" s="258"/>
      <c r="DY193" s="258"/>
      <c r="DZ193" s="258"/>
      <c r="EA193" s="258"/>
      <c r="EB193" s="258"/>
      <c r="EC193" s="258"/>
      <c r="ED193" s="258"/>
      <c r="EE193" s="258"/>
      <c r="EF193" s="258"/>
      <c r="EG193" s="258"/>
      <c r="EH193" s="258"/>
      <c r="EI193" s="258"/>
      <c r="EJ193" s="258"/>
      <c r="EK193" s="258"/>
      <c r="EL193" s="258"/>
      <c r="EM193" s="258"/>
      <c r="EN193" s="258"/>
      <c r="EO193" s="258"/>
      <c r="EP193" s="258"/>
      <c r="EQ193" s="258"/>
      <c r="ER193" s="258"/>
      <c r="ES193" s="258"/>
      <c r="ET193" s="258"/>
      <c r="EU193" s="258"/>
      <c r="EV193" s="258"/>
      <c r="EW193" s="258"/>
      <c r="EX193" s="258"/>
      <c r="EY193" s="258"/>
      <c r="EZ193" s="258"/>
      <c r="FA193" s="258"/>
      <c r="FB193" s="258"/>
      <c r="FC193" s="258"/>
      <c r="FD193" s="258"/>
      <c r="FE193" s="258"/>
      <c r="FF193" s="258"/>
      <c r="FG193" s="258"/>
      <c r="FH193" s="258"/>
      <c r="FI193" s="258"/>
      <c r="FJ193" s="258"/>
      <c r="FK193" s="258"/>
      <c r="FL193" s="258"/>
      <c r="FM193" s="258"/>
      <c r="FN193" s="258"/>
      <c r="FO193" s="258"/>
      <c r="FP193" s="258"/>
      <c r="FQ193" s="258"/>
      <c r="FR193" s="258"/>
      <c r="FS193" s="258"/>
      <c r="FT193" s="258"/>
      <c r="FU193" s="258"/>
      <c r="FV193" s="258"/>
      <c r="FW193" s="258"/>
      <c r="FX193" s="258"/>
      <c r="FY193" s="258"/>
      <c r="FZ193" s="258"/>
      <c r="GA193" s="258"/>
      <c r="GB193" s="258"/>
      <c r="GC193" s="258"/>
      <c r="GD193" s="258"/>
      <c r="GE193" s="258"/>
      <c r="GF193" s="258"/>
      <c r="GG193" s="258"/>
      <c r="GH193" s="258"/>
      <c r="GI193" s="258"/>
      <c r="GJ193" s="258"/>
      <c r="GK193" s="258"/>
      <c r="GL193" s="258"/>
      <c r="GM193" s="258"/>
      <c r="GN193" s="258"/>
      <c r="GO193" s="258"/>
      <c r="GP193" s="258"/>
      <c r="GQ193" s="258"/>
      <c r="GR193" s="258"/>
      <c r="GS193" s="258"/>
      <c r="GT193" s="258"/>
      <c r="GU193" s="258"/>
      <c r="GV193" s="258"/>
      <c r="GW193" s="258"/>
      <c r="GX193" s="258"/>
      <c r="GY193" s="258"/>
      <c r="GZ193" s="258"/>
      <c r="HA193" s="258"/>
      <c r="HB193" s="258"/>
      <c r="HC193" s="258"/>
      <c r="HD193" s="258"/>
      <c r="HE193" s="258"/>
      <c r="HF193" s="258"/>
      <c r="HG193" s="258"/>
      <c r="HH193" s="258"/>
      <c r="HI193" s="258"/>
      <c r="HJ193" s="258"/>
      <c r="HK193" s="258"/>
      <c r="HL193" s="258"/>
      <c r="HM193" s="258"/>
      <c r="HN193" s="258"/>
      <c r="HO193" s="258"/>
      <c r="HP193" s="258"/>
      <c r="HQ193" s="258"/>
      <c r="HR193" s="258"/>
      <c r="HS193" s="258"/>
      <c r="HT193" s="258"/>
      <c r="HU193" s="258"/>
      <c r="HV193" s="258"/>
      <c r="HW193" s="258"/>
      <c r="HX193" s="258"/>
      <c r="HY193" s="258"/>
      <c r="HZ193" s="258"/>
      <c r="IA193" s="258"/>
      <c r="IB193" s="258"/>
      <c r="IC193" s="258"/>
      <c r="ID193" s="258"/>
      <c r="IE193" s="258"/>
      <c r="IF193" s="258"/>
      <c r="IG193" s="258"/>
      <c r="IH193" s="258"/>
      <c r="II193" s="258"/>
      <c r="IJ193" s="258"/>
      <c r="IK193" s="258"/>
      <c r="IL193" s="258"/>
      <c r="IM193" s="258"/>
      <c r="IN193" s="258"/>
      <c r="IO193" s="258"/>
      <c r="IP193" s="258"/>
      <c r="IQ193" s="258"/>
      <c r="IR193" s="258"/>
      <c r="IS193" s="258"/>
      <c r="IT193" s="258"/>
      <c r="IU193" s="258"/>
      <c r="IV193" s="258"/>
      <c r="IW193" s="258"/>
    </row>
    <row r="194" customFormat="false" ht="12" hidden="false" customHeight="false" outlineLevel="0" collapsed="false">
      <c r="A194" s="234" t="s">
        <v>351</v>
      </c>
      <c r="B194" s="235" t="n">
        <v>27</v>
      </c>
      <c r="C194" s="297"/>
      <c r="D194" s="236" t="s">
        <v>255</v>
      </c>
      <c r="E194" s="234" t="s">
        <v>264</v>
      </c>
    </row>
    <row r="195" customFormat="false" ht="12" hidden="false" customHeight="false" outlineLevel="0" collapsed="false">
      <c r="A195" s="234" t="s">
        <v>352</v>
      </c>
      <c r="B195" s="235" t="n">
        <v>28</v>
      </c>
      <c r="C195" s="295"/>
      <c r="D195" s="236" t="s">
        <v>255</v>
      </c>
      <c r="E195" s="234" t="s">
        <v>266</v>
      </c>
    </row>
    <row r="196" customFormat="false" ht="12" hidden="false" customHeight="false" outlineLevel="0" collapsed="false">
      <c r="A196" s="288" t="s">
        <v>353</v>
      </c>
      <c r="B196" s="272"/>
      <c r="C196" s="296" t="n">
        <f aca="false">C195-C194</f>
        <v>0</v>
      </c>
      <c r="D196" s="274" t="s">
        <v>255</v>
      </c>
      <c r="E196" s="258" t="s">
        <v>268</v>
      </c>
      <c r="F196" s="270" t="s">
        <v>112</v>
      </c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8"/>
      <c r="R196" s="258"/>
      <c r="S196" s="258"/>
      <c r="T196" s="258"/>
      <c r="U196" s="258"/>
      <c r="V196" s="258"/>
      <c r="W196" s="258"/>
      <c r="X196" s="258"/>
      <c r="Y196" s="258"/>
      <c r="Z196" s="258"/>
      <c r="AA196" s="258"/>
      <c r="AB196" s="258"/>
      <c r="AC196" s="258"/>
      <c r="AD196" s="258"/>
      <c r="AE196" s="258"/>
      <c r="AF196" s="258"/>
      <c r="AG196" s="258"/>
      <c r="AH196" s="258"/>
      <c r="AI196" s="258"/>
      <c r="AJ196" s="258"/>
      <c r="AK196" s="258"/>
      <c r="AL196" s="258"/>
      <c r="AM196" s="258"/>
      <c r="AN196" s="258"/>
      <c r="AO196" s="258"/>
      <c r="AP196" s="258"/>
      <c r="AQ196" s="258"/>
      <c r="AR196" s="258"/>
      <c r="AS196" s="258"/>
      <c r="AT196" s="258"/>
      <c r="AU196" s="258"/>
      <c r="AV196" s="258"/>
      <c r="AW196" s="258"/>
      <c r="AX196" s="258"/>
      <c r="AY196" s="258"/>
      <c r="AZ196" s="258"/>
      <c r="BA196" s="258"/>
      <c r="BB196" s="258"/>
      <c r="BC196" s="258"/>
      <c r="BD196" s="258"/>
      <c r="BE196" s="258"/>
      <c r="BF196" s="258"/>
      <c r="BG196" s="258"/>
      <c r="BH196" s="258"/>
      <c r="BI196" s="258"/>
      <c r="BJ196" s="258"/>
      <c r="BK196" s="258"/>
      <c r="BL196" s="258"/>
      <c r="BM196" s="258"/>
      <c r="BN196" s="258"/>
      <c r="BO196" s="258"/>
      <c r="BP196" s="258"/>
      <c r="BQ196" s="258"/>
      <c r="BR196" s="258"/>
      <c r="BS196" s="258"/>
      <c r="BT196" s="258"/>
      <c r="BU196" s="258"/>
      <c r="BV196" s="258"/>
      <c r="BW196" s="258"/>
      <c r="BX196" s="258"/>
      <c r="BY196" s="258"/>
      <c r="BZ196" s="258"/>
      <c r="CA196" s="258"/>
      <c r="CB196" s="258"/>
      <c r="CC196" s="258"/>
      <c r="CD196" s="258"/>
      <c r="CE196" s="258"/>
      <c r="CF196" s="258"/>
      <c r="CG196" s="258"/>
      <c r="CH196" s="258"/>
      <c r="CI196" s="258"/>
      <c r="CJ196" s="258"/>
      <c r="CK196" s="258"/>
      <c r="CL196" s="258"/>
      <c r="CM196" s="258"/>
      <c r="CN196" s="258"/>
      <c r="CO196" s="258"/>
      <c r="CP196" s="258"/>
      <c r="CQ196" s="258"/>
      <c r="CR196" s="258"/>
      <c r="CS196" s="258"/>
      <c r="CT196" s="258"/>
      <c r="CU196" s="258"/>
      <c r="CV196" s="258"/>
      <c r="CW196" s="258"/>
      <c r="CX196" s="258"/>
      <c r="CY196" s="258"/>
      <c r="CZ196" s="258"/>
      <c r="DA196" s="258"/>
      <c r="DB196" s="258"/>
      <c r="DC196" s="258"/>
      <c r="DD196" s="258"/>
      <c r="DE196" s="258"/>
      <c r="DF196" s="258"/>
      <c r="DG196" s="258"/>
      <c r="DH196" s="258"/>
      <c r="DI196" s="258"/>
      <c r="DJ196" s="258"/>
      <c r="DK196" s="258"/>
      <c r="DL196" s="258"/>
      <c r="DM196" s="258"/>
      <c r="DN196" s="258"/>
      <c r="DO196" s="258"/>
      <c r="DP196" s="258"/>
      <c r="DQ196" s="258"/>
      <c r="DR196" s="258"/>
      <c r="DS196" s="258"/>
      <c r="DT196" s="258"/>
      <c r="DU196" s="258"/>
      <c r="DV196" s="258"/>
      <c r="DW196" s="258"/>
      <c r="DX196" s="258"/>
      <c r="DY196" s="258"/>
      <c r="DZ196" s="258"/>
      <c r="EA196" s="258"/>
      <c r="EB196" s="258"/>
      <c r="EC196" s="258"/>
      <c r="ED196" s="258"/>
      <c r="EE196" s="258"/>
      <c r="EF196" s="258"/>
      <c r="EG196" s="258"/>
      <c r="EH196" s="258"/>
      <c r="EI196" s="258"/>
      <c r="EJ196" s="258"/>
      <c r="EK196" s="258"/>
      <c r="EL196" s="258"/>
      <c r="EM196" s="258"/>
      <c r="EN196" s="258"/>
      <c r="EO196" s="258"/>
      <c r="EP196" s="258"/>
      <c r="EQ196" s="258"/>
      <c r="ER196" s="258"/>
      <c r="ES196" s="258"/>
      <c r="ET196" s="258"/>
      <c r="EU196" s="258"/>
      <c r="EV196" s="258"/>
      <c r="EW196" s="258"/>
      <c r="EX196" s="258"/>
      <c r="EY196" s="258"/>
      <c r="EZ196" s="258"/>
      <c r="FA196" s="258"/>
      <c r="FB196" s="258"/>
      <c r="FC196" s="258"/>
      <c r="FD196" s="258"/>
      <c r="FE196" s="258"/>
      <c r="FF196" s="258"/>
      <c r="FG196" s="258"/>
      <c r="FH196" s="258"/>
      <c r="FI196" s="258"/>
      <c r="FJ196" s="258"/>
      <c r="FK196" s="258"/>
      <c r="FL196" s="258"/>
      <c r="FM196" s="258"/>
      <c r="FN196" s="258"/>
      <c r="FO196" s="258"/>
      <c r="FP196" s="258"/>
      <c r="FQ196" s="258"/>
      <c r="FR196" s="258"/>
      <c r="FS196" s="258"/>
      <c r="FT196" s="258"/>
      <c r="FU196" s="258"/>
      <c r="FV196" s="258"/>
      <c r="FW196" s="258"/>
      <c r="FX196" s="258"/>
      <c r="FY196" s="258"/>
      <c r="FZ196" s="258"/>
      <c r="GA196" s="258"/>
      <c r="GB196" s="258"/>
      <c r="GC196" s="258"/>
      <c r="GD196" s="258"/>
      <c r="GE196" s="258"/>
      <c r="GF196" s="258"/>
      <c r="GG196" s="258"/>
      <c r="GH196" s="258"/>
      <c r="GI196" s="258"/>
      <c r="GJ196" s="258"/>
      <c r="GK196" s="258"/>
      <c r="GL196" s="258"/>
      <c r="GM196" s="258"/>
      <c r="GN196" s="258"/>
      <c r="GO196" s="258"/>
      <c r="GP196" s="258"/>
      <c r="GQ196" s="258"/>
      <c r="GR196" s="258"/>
      <c r="GS196" s="258"/>
      <c r="GT196" s="258"/>
      <c r="GU196" s="258"/>
      <c r="GV196" s="258"/>
      <c r="GW196" s="258"/>
      <c r="GX196" s="258"/>
      <c r="GY196" s="258"/>
      <c r="GZ196" s="258"/>
      <c r="HA196" s="258"/>
      <c r="HB196" s="258"/>
      <c r="HC196" s="258"/>
      <c r="HD196" s="258"/>
      <c r="HE196" s="258"/>
      <c r="HF196" s="258"/>
      <c r="HG196" s="258"/>
      <c r="HH196" s="258"/>
      <c r="HI196" s="258"/>
      <c r="HJ196" s="258"/>
      <c r="HK196" s="258"/>
      <c r="HL196" s="258"/>
      <c r="HM196" s="258"/>
      <c r="HN196" s="258"/>
      <c r="HO196" s="258"/>
      <c r="HP196" s="258"/>
      <c r="HQ196" s="258"/>
      <c r="HR196" s="258"/>
      <c r="HS196" s="258"/>
      <c r="HT196" s="258"/>
      <c r="HU196" s="258"/>
      <c r="HV196" s="258"/>
      <c r="HW196" s="258"/>
      <c r="HX196" s="258"/>
      <c r="HY196" s="258"/>
      <c r="HZ196" s="258"/>
      <c r="IA196" s="258"/>
      <c r="IB196" s="258"/>
      <c r="IC196" s="258"/>
      <c r="ID196" s="258"/>
      <c r="IE196" s="258"/>
      <c r="IF196" s="258"/>
      <c r="IG196" s="258"/>
      <c r="IH196" s="258"/>
      <c r="II196" s="258"/>
      <c r="IJ196" s="258"/>
      <c r="IK196" s="258"/>
      <c r="IL196" s="258"/>
      <c r="IM196" s="258"/>
      <c r="IN196" s="258"/>
      <c r="IO196" s="258"/>
      <c r="IP196" s="258"/>
      <c r="IQ196" s="258"/>
      <c r="IR196" s="258"/>
      <c r="IS196" s="258"/>
      <c r="IT196" s="258"/>
      <c r="IU196" s="258"/>
      <c r="IV196" s="258"/>
      <c r="IW196" s="258"/>
    </row>
    <row r="197" customFormat="false" ht="12" hidden="false" customHeight="false" outlineLevel="0" collapsed="false">
      <c r="A197" s="258" t="s">
        <v>354</v>
      </c>
      <c r="B197" s="255"/>
      <c r="C197" s="298" t="n">
        <f aca="false">C191+C194</f>
        <v>0</v>
      </c>
      <c r="D197" s="257" t="s">
        <v>255</v>
      </c>
      <c r="E197" s="258" t="s">
        <v>331</v>
      </c>
      <c r="F197" s="270" t="s">
        <v>61</v>
      </c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8"/>
      <c r="R197" s="258"/>
      <c r="S197" s="258"/>
      <c r="T197" s="258"/>
      <c r="U197" s="258"/>
      <c r="V197" s="258"/>
      <c r="W197" s="258"/>
      <c r="X197" s="258"/>
      <c r="Y197" s="258"/>
      <c r="Z197" s="258"/>
      <c r="AA197" s="258"/>
      <c r="AB197" s="258"/>
      <c r="AC197" s="258"/>
      <c r="AD197" s="258"/>
      <c r="AE197" s="258"/>
      <c r="AF197" s="258"/>
      <c r="AG197" s="258"/>
      <c r="AH197" s="258"/>
      <c r="AI197" s="258"/>
      <c r="AJ197" s="258"/>
      <c r="AK197" s="258"/>
      <c r="AL197" s="258"/>
      <c r="AM197" s="258"/>
      <c r="AN197" s="258"/>
      <c r="AO197" s="258"/>
      <c r="AP197" s="258"/>
      <c r="AQ197" s="258"/>
      <c r="AR197" s="258"/>
      <c r="AS197" s="258"/>
      <c r="AT197" s="258"/>
      <c r="AU197" s="258"/>
      <c r="AV197" s="258"/>
      <c r="AW197" s="258"/>
      <c r="AX197" s="258"/>
      <c r="AY197" s="258"/>
      <c r="AZ197" s="258"/>
      <c r="BA197" s="258"/>
      <c r="BB197" s="258"/>
      <c r="BC197" s="258"/>
      <c r="BD197" s="258"/>
      <c r="BE197" s="258"/>
      <c r="BF197" s="258"/>
      <c r="BG197" s="258"/>
      <c r="BH197" s="258"/>
      <c r="BI197" s="258"/>
      <c r="BJ197" s="258"/>
      <c r="BK197" s="258"/>
      <c r="BL197" s="258"/>
      <c r="BM197" s="258"/>
      <c r="BN197" s="258"/>
      <c r="BO197" s="258"/>
      <c r="BP197" s="258"/>
      <c r="BQ197" s="258"/>
      <c r="BR197" s="258"/>
      <c r="BS197" s="258"/>
      <c r="BT197" s="258"/>
      <c r="BU197" s="258"/>
      <c r="BV197" s="258"/>
      <c r="BW197" s="258"/>
      <c r="BX197" s="258"/>
      <c r="BY197" s="258"/>
      <c r="BZ197" s="258"/>
      <c r="CA197" s="258"/>
      <c r="CB197" s="258"/>
      <c r="CC197" s="258"/>
      <c r="CD197" s="258"/>
      <c r="CE197" s="258"/>
      <c r="CF197" s="258"/>
      <c r="CG197" s="258"/>
      <c r="CH197" s="258"/>
      <c r="CI197" s="258"/>
      <c r="CJ197" s="258"/>
      <c r="CK197" s="258"/>
      <c r="CL197" s="258"/>
      <c r="CM197" s="258"/>
      <c r="CN197" s="258"/>
      <c r="CO197" s="258"/>
      <c r="CP197" s="258"/>
      <c r="CQ197" s="258"/>
      <c r="CR197" s="258"/>
      <c r="CS197" s="258"/>
      <c r="CT197" s="258"/>
      <c r="CU197" s="258"/>
      <c r="CV197" s="258"/>
      <c r="CW197" s="258"/>
      <c r="CX197" s="258"/>
      <c r="CY197" s="258"/>
      <c r="CZ197" s="258"/>
      <c r="DA197" s="258"/>
      <c r="DB197" s="258"/>
      <c r="DC197" s="258"/>
      <c r="DD197" s="258"/>
      <c r="DE197" s="258"/>
      <c r="DF197" s="258"/>
      <c r="DG197" s="258"/>
      <c r="DH197" s="258"/>
      <c r="DI197" s="258"/>
      <c r="DJ197" s="258"/>
      <c r="DK197" s="258"/>
      <c r="DL197" s="258"/>
      <c r="DM197" s="258"/>
      <c r="DN197" s="258"/>
      <c r="DO197" s="258"/>
      <c r="DP197" s="258"/>
      <c r="DQ197" s="258"/>
      <c r="DR197" s="258"/>
      <c r="DS197" s="258"/>
      <c r="DT197" s="258"/>
      <c r="DU197" s="258"/>
      <c r="DV197" s="258"/>
      <c r="DW197" s="258"/>
      <c r="DX197" s="258"/>
      <c r="DY197" s="258"/>
      <c r="DZ197" s="258"/>
      <c r="EA197" s="258"/>
      <c r="EB197" s="258"/>
      <c r="EC197" s="258"/>
      <c r="ED197" s="258"/>
      <c r="EE197" s="258"/>
      <c r="EF197" s="258"/>
      <c r="EG197" s="258"/>
      <c r="EH197" s="258"/>
      <c r="EI197" s="258"/>
      <c r="EJ197" s="258"/>
      <c r="EK197" s="258"/>
      <c r="EL197" s="258"/>
      <c r="EM197" s="258"/>
      <c r="EN197" s="258"/>
      <c r="EO197" s="258"/>
      <c r="EP197" s="258"/>
      <c r="EQ197" s="258"/>
      <c r="ER197" s="258"/>
      <c r="ES197" s="258"/>
      <c r="ET197" s="258"/>
      <c r="EU197" s="258"/>
      <c r="EV197" s="258"/>
      <c r="EW197" s="258"/>
      <c r="EX197" s="258"/>
      <c r="EY197" s="258"/>
      <c r="EZ197" s="258"/>
      <c r="FA197" s="258"/>
      <c r="FB197" s="258"/>
      <c r="FC197" s="258"/>
      <c r="FD197" s="258"/>
      <c r="FE197" s="258"/>
      <c r="FF197" s="258"/>
      <c r="FG197" s="258"/>
      <c r="FH197" s="258"/>
      <c r="FI197" s="258"/>
      <c r="FJ197" s="258"/>
      <c r="FK197" s="258"/>
      <c r="FL197" s="258"/>
      <c r="FM197" s="258"/>
      <c r="FN197" s="258"/>
      <c r="FO197" s="258"/>
      <c r="FP197" s="258"/>
      <c r="FQ197" s="258"/>
      <c r="FR197" s="258"/>
      <c r="FS197" s="258"/>
      <c r="FT197" s="258"/>
      <c r="FU197" s="258"/>
      <c r="FV197" s="258"/>
      <c r="FW197" s="258"/>
      <c r="FX197" s="258"/>
      <c r="FY197" s="258"/>
      <c r="FZ197" s="258"/>
      <c r="GA197" s="258"/>
      <c r="GB197" s="258"/>
      <c r="GC197" s="258"/>
      <c r="GD197" s="258"/>
      <c r="GE197" s="258"/>
      <c r="GF197" s="258"/>
      <c r="GG197" s="258"/>
      <c r="GH197" s="258"/>
      <c r="GI197" s="258"/>
      <c r="GJ197" s="258"/>
      <c r="GK197" s="258"/>
      <c r="GL197" s="258"/>
      <c r="GM197" s="258"/>
      <c r="GN197" s="258"/>
      <c r="GO197" s="258"/>
      <c r="GP197" s="258"/>
      <c r="GQ197" s="258"/>
      <c r="GR197" s="258"/>
      <c r="GS197" s="258"/>
      <c r="GT197" s="258"/>
      <c r="GU197" s="258"/>
      <c r="GV197" s="258"/>
      <c r="GW197" s="258"/>
      <c r="GX197" s="258"/>
      <c r="GY197" s="258"/>
      <c r="GZ197" s="258"/>
      <c r="HA197" s="258"/>
      <c r="HB197" s="258"/>
      <c r="HC197" s="258"/>
      <c r="HD197" s="258"/>
      <c r="HE197" s="258"/>
      <c r="HF197" s="258"/>
      <c r="HG197" s="258"/>
      <c r="HH197" s="258"/>
      <c r="HI197" s="258"/>
      <c r="HJ197" s="258"/>
      <c r="HK197" s="258"/>
      <c r="HL197" s="258"/>
      <c r="HM197" s="258"/>
      <c r="HN197" s="258"/>
      <c r="HO197" s="258"/>
      <c r="HP197" s="258"/>
      <c r="HQ197" s="258"/>
      <c r="HR197" s="258"/>
      <c r="HS197" s="258"/>
      <c r="HT197" s="258"/>
      <c r="HU197" s="258"/>
      <c r="HV197" s="258"/>
      <c r="HW197" s="258"/>
      <c r="HX197" s="258"/>
      <c r="HY197" s="258"/>
      <c r="HZ197" s="258"/>
      <c r="IA197" s="258"/>
      <c r="IB197" s="258"/>
      <c r="IC197" s="258"/>
      <c r="ID197" s="258"/>
      <c r="IE197" s="258"/>
      <c r="IF197" s="258"/>
      <c r="IG197" s="258"/>
      <c r="IH197" s="258"/>
      <c r="II197" s="258"/>
      <c r="IJ197" s="258"/>
      <c r="IK197" s="258"/>
      <c r="IL197" s="258"/>
      <c r="IM197" s="258"/>
      <c r="IN197" s="258"/>
      <c r="IO197" s="258"/>
      <c r="IP197" s="258"/>
      <c r="IQ197" s="258"/>
      <c r="IR197" s="258"/>
      <c r="IS197" s="258"/>
      <c r="IT197" s="258"/>
      <c r="IU197" s="258"/>
      <c r="IV197" s="258"/>
      <c r="IW197" s="258"/>
    </row>
    <row r="198" customFormat="false" ht="12" hidden="false" customHeight="false" outlineLevel="0" collapsed="false">
      <c r="A198" s="258" t="s">
        <v>355</v>
      </c>
      <c r="B198" s="255"/>
      <c r="C198" s="298" t="n">
        <f aca="false">C192+C195</f>
        <v>0</v>
      </c>
      <c r="D198" s="257" t="s">
        <v>255</v>
      </c>
      <c r="E198" s="258" t="s">
        <v>333</v>
      </c>
      <c r="F198" s="270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8"/>
      <c r="R198" s="258"/>
      <c r="S198" s="258"/>
      <c r="T198" s="258"/>
      <c r="U198" s="258"/>
      <c r="V198" s="258"/>
      <c r="W198" s="258"/>
      <c r="X198" s="258"/>
      <c r="Y198" s="258"/>
      <c r="Z198" s="258"/>
      <c r="AA198" s="258"/>
      <c r="AB198" s="258"/>
      <c r="AC198" s="258"/>
      <c r="AD198" s="258"/>
      <c r="AE198" s="258"/>
      <c r="AF198" s="258"/>
      <c r="AG198" s="258"/>
      <c r="AH198" s="258"/>
      <c r="AI198" s="258"/>
      <c r="AJ198" s="258"/>
      <c r="AK198" s="258"/>
      <c r="AL198" s="258"/>
      <c r="AM198" s="258"/>
      <c r="AN198" s="258"/>
      <c r="AO198" s="258"/>
      <c r="AP198" s="258"/>
      <c r="AQ198" s="258"/>
      <c r="AR198" s="258"/>
      <c r="AS198" s="258"/>
      <c r="AT198" s="258"/>
      <c r="AU198" s="258"/>
      <c r="AV198" s="258"/>
      <c r="AW198" s="258"/>
      <c r="AX198" s="258"/>
      <c r="AY198" s="258"/>
      <c r="AZ198" s="258"/>
      <c r="BA198" s="258"/>
      <c r="BB198" s="258"/>
      <c r="BC198" s="258"/>
      <c r="BD198" s="258"/>
      <c r="BE198" s="258"/>
      <c r="BF198" s="258"/>
      <c r="BG198" s="258"/>
      <c r="BH198" s="258"/>
      <c r="BI198" s="258"/>
      <c r="BJ198" s="258"/>
      <c r="BK198" s="258"/>
      <c r="BL198" s="258"/>
      <c r="BM198" s="258"/>
      <c r="BN198" s="258"/>
      <c r="BO198" s="258"/>
      <c r="BP198" s="258"/>
      <c r="BQ198" s="258"/>
      <c r="BR198" s="258"/>
      <c r="BS198" s="258"/>
      <c r="BT198" s="258"/>
      <c r="BU198" s="258"/>
      <c r="BV198" s="258"/>
      <c r="BW198" s="258"/>
      <c r="BX198" s="258"/>
      <c r="BY198" s="258"/>
      <c r="BZ198" s="258"/>
      <c r="CA198" s="258"/>
      <c r="CB198" s="258"/>
      <c r="CC198" s="258"/>
      <c r="CD198" s="258"/>
      <c r="CE198" s="258"/>
      <c r="CF198" s="258"/>
      <c r="CG198" s="258"/>
      <c r="CH198" s="258"/>
      <c r="CI198" s="258"/>
      <c r="CJ198" s="258"/>
      <c r="CK198" s="258"/>
      <c r="CL198" s="258"/>
      <c r="CM198" s="258"/>
      <c r="CN198" s="258"/>
      <c r="CO198" s="258"/>
      <c r="CP198" s="258"/>
      <c r="CQ198" s="258"/>
      <c r="CR198" s="258"/>
      <c r="CS198" s="258"/>
      <c r="CT198" s="258"/>
      <c r="CU198" s="258"/>
      <c r="CV198" s="258"/>
      <c r="CW198" s="258"/>
      <c r="CX198" s="258"/>
      <c r="CY198" s="258"/>
      <c r="CZ198" s="258"/>
      <c r="DA198" s="258"/>
      <c r="DB198" s="258"/>
      <c r="DC198" s="258"/>
      <c r="DD198" s="258"/>
      <c r="DE198" s="258"/>
      <c r="DF198" s="258"/>
      <c r="DG198" s="258"/>
      <c r="DH198" s="258"/>
      <c r="DI198" s="258"/>
      <c r="DJ198" s="258"/>
      <c r="DK198" s="258"/>
      <c r="DL198" s="258"/>
      <c r="DM198" s="258"/>
      <c r="DN198" s="258"/>
      <c r="DO198" s="258"/>
      <c r="DP198" s="258"/>
      <c r="DQ198" s="258"/>
      <c r="DR198" s="258"/>
      <c r="DS198" s="258"/>
      <c r="DT198" s="258"/>
      <c r="DU198" s="258"/>
      <c r="DV198" s="258"/>
      <c r="DW198" s="258"/>
      <c r="DX198" s="258"/>
      <c r="DY198" s="258"/>
      <c r="DZ198" s="258"/>
      <c r="EA198" s="258"/>
      <c r="EB198" s="258"/>
      <c r="EC198" s="258"/>
      <c r="ED198" s="258"/>
      <c r="EE198" s="258"/>
      <c r="EF198" s="258"/>
      <c r="EG198" s="258"/>
      <c r="EH198" s="258"/>
      <c r="EI198" s="258"/>
      <c r="EJ198" s="258"/>
      <c r="EK198" s="258"/>
      <c r="EL198" s="258"/>
      <c r="EM198" s="258"/>
      <c r="EN198" s="258"/>
      <c r="EO198" s="258"/>
      <c r="EP198" s="258"/>
      <c r="EQ198" s="258"/>
      <c r="ER198" s="258"/>
      <c r="ES198" s="258"/>
      <c r="ET198" s="258"/>
      <c r="EU198" s="258"/>
      <c r="EV198" s="258"/>
      <c r="EW198" s="258"/>
      <c r="EX198" s="258"/>
      <c r="EY198" s="258"/>
      <c r="EZ198" s="258"/>
      <c r="FA198" s="258"/>
      <c r="FB198" s="258"/>
      <c r="FC198" s="258"/>
      <c r="FD198" s="258"/>
      <c r="FE198" s="258"/>
      <c r="FF198" s="258"/>
      <c r="FG198" s="258"/>
      <c r="FH198" s="258"/>
      <c r="FI198" s="258"/>
      <c r="FJ198" s="258"/>
      <c r="FK198" s="258"/>
      <c r="FL198" s="258"/>
      <c r="FM198" s="258"/>
      <c r="FN198" s="258"/>
      <c r="FO198" s="258"/>
      <c r="FP198" s="258"/>
      <c r="FQ198" s="258"/>
      <c r="FR198" s="258"/>
      <c r="FS198" s="258"/>
      <c r="FT198" s="258"/>
      <c r="FU198" s="258"/>
      <c r="FV198" s="258"/>
      <c r="FW198" s="258"/>
      <c r="FX198" s="258"/>
      <c r="FY198" s="258"/>
      <c r="FZ198" s="258"/>
      <c r="GA198" s="258"/>
      <c r="GB198" s="258"/>
      <c r="GC198" s="258"/>
      <c r="GD198" s="258"/>
      <c r="GE198" s="258"/>
      <c r="GF198" s="258"/>
      <c r="GG198" s="258"/>
      <c r="GH198" s="258"/>
      <c r="GI198" s="258"/>
      <c r="GJ198" s="258"/>
      <c r="GK198" s="258"/>
      <c r="GL198" s="258"/>
      <c r="GM198" s="258"/>
      <c r="GN198" s="258"/>
      <c r="GO198" s="258"/>
      <c r="GP198" s="258"/>
      <c r="GQ198" s="258"/>
      <c r="GR198" s="258"/>
      <c r="GS198" s="258"/>
      <c r="GT198" s="258"/>
      <c r="GU198" s="258"/>
      <c r="GV198" s="258"/>
      <c r="GW198" s="258"/>
      <c r="GX198" s="258"/>
      <c r="GY198" s="258"/>
      <c r="GZ198" s="258"/>
      <c r="HA198" s="258"/>
      <c r="HB198" s="258"/>
      <c r="HC198" s="258"/>
      <c r="HD198" s="258"/>
      <c r="HE198" s="258"/>
      <c r="HF198" s="258"/>
      <c r="HG198" s="258"/>
      <c r="HH198" s="258"/>
      <c r="HI198" s="258"/>
      <c r="HJ198" s="258"/>
      <c r="HK198" s="258"/>
      <c r="HL198" s="258"/>
      <c r="HM198" s="258"/>
      <c r="HN198" s="258"/>
      <c r="HO198" s="258"/>
      <c r="HP198" s="258"/>
      <c r="HQ198" s="258"/>
      <c r="HR198" s="258"/>
      <c r="HS198" s="258"/>
      <c r="HT198" s="258"/>
      <c r="HU198" s="258"/>
      <c r="HV198" s="258"/>
      <c r="HW198" s="258"/>
      <c r="HX198" s="258"/>
      <c r="HY198" s="258"/>
      <c r="HZ198" s="258"/>
      <c r="IA198" s="258"/>
      <c r="IB198" s="258"/>
      <c r="IC198" s="258"/>
      <c r="ID198" s="258"/>
      <c r="IE198" s="258"/>
      <c r="IF198" s="258"/>
      <c r="IG198" s="258"/>
      <c r="IH198" s="258"/>
      <c r="II198" s="258"/>
      <c r="IJ198" s="258"/>
      <c r="IK198" s="258"/>
      <c r="IL198" s="258"/>
      <c r="IM198" s="258"/>
      <c r="IN198" s="258"/>
      <c r="IO198" s="258"/>
      <c r="IP198" s="258"/>
      <c r="IQ198" s="258"/>
      <c r="IR198" s="258"/>
      <c r="IS198" s="258"/>
      <c r="IT198" s="258"/>
      <c r="IU198" s="258"/>
      <c r="IV198" s="258"/>
      <c r="IW198" s="258"/>
    </row>
    <row r="199" customFormat="false" ht="12" hidden="false" customHeight="false" outlineLevel="0" collapsed="false">
      <c r="A199" s="288" t="s">
        <v>356</v>
      </c>
      <c r="B199" s="272"/>
      <c r="C199" s="296" t="n">
        <f aca="false">C193+C196</f>
        <v>0</v>
      </c>
      <c r="D199" s="274" t="s">
        <v>255</v>
      </c>
      <c r="E199" s="258" t="s">
        <v>357</v>
      </c>
      <c r="F199" s="270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8"/>
      <c r="R199" s="258"/>
      <c r="S199" s="258"/>
      <c r="T199" s="258"/>
      <c r="U199" s="258"/>
      <c r="V199" s="258"/>
      <c r="W199" s="258"/>
      <c r="X199" s="258"/>
      <c r="Y199" s="258"/>
      <c r="Z199" s="258"/>
      <c r="AA199" s="258"/>
      <c r="AB199" s="258"/>
      <c r="AC199" s="258"/>
      <c r="AD199" s="258"/>
      <c r="AE199" s="258"/>
      <c r="AF199" s="258"/>
      <c r="AG199" s="258"/>
      <c r="AH199" s="258"/>
      <c r="AI199" s="258"/>
      <c r="AJ199" s="258"/>
      <c r="AK199" s="258"/>
      <c r="AL199" s="258"/>
      <c r="AM199" s="258"/>
      <c r="AN199" s="258"/>
      <c r="AO199" s="258"/>
      <c r="AP199" s="258"/>
      <c r="AQ199" s="258"/>
      <c r="AR199" s="258"/>
      <c r="AS199" s="258"/>
      <c r="AT199" s="258"/>
      <c r="AU199" s="258"/>
      <c r="AV199" s="258"/>
      <c r="AW199" s="258"/>
      <c r="AX199" s="258"/>
      <c r="AY199" s="258"/>
      <c r="AZ199" s="258"/>
      <c r="BA199" s="258"/>
      <c r="BB199" s="258"/>
      <c r="BC199" s="258"/>
      <c r="BD199" s="258"/>
      <c r="BE199" s="258"/>
      <c r="BF199" s="258"/>
      <c r="BG199" s="258"/>
      <c r="BH199" s="258"/>
      <c r="BI199" s="258"/>
      <c r="BJ199" s="258"/>
      <c r="BK199" s="258"/>
      <c r="BL199" s="258"/>
      <c r="BM199" s="258"/>
      <c r="BN199" s="258"/>
      <c r="BO199" s="258"/>
      <c r="BP199" s="258"/>
      <c r="BQ199" s="258"/>
      <c r="BR199" s="258"/>
      <c r="BS199" s="258"/>
      <c r="BT199" s="258"/>
      <c r="BU199" s="258"/>
      <c r="BV199" s="258"/>
      <c r="BW199" s="258"/>
      <c r="BX199" s="258"/>
      <c r="BY199" s="258"/>
      <c r="BZ199" s="258"/>
      <c r="CA199" s="258"/>
      <c r="CB199" s="258"/>
      <c r="CC199" s="258"/>
      <c r="CD199" s="258"/>
      <c r="CE199" s="258"/>
      <c r="CF199" s="258"/>
      <c r="CG199" s="258"/>
      <c r="CH199" s="258"/>
      <c r="CI199" s="258"/>
      <c r="CJ199" s="258"/>
      <c r="CK199" s="258"/>
      <c r="CL199" s="258"/>
      <c r="CM199" s="258"/>
      <c r="CN199" s="258"/>
      <c r="CO199" s="258"/>
      <c r="CP199" s="258"/>
      <c r="CQ199" s="258"/>
      <c r="CR199" s="258"/>
      <c r="CS199" s="258"/>
      <c r="CT199" s="258"/>
      <c r="CU199" s="258"/>
      <c r="CV199" s="258"/>
      <c r="CW199" s="258"/>
      <c r="CX199" s="258"/>
      <c r="CY199" s="258"/>
      <c r="CZ199" s="258"/>
      <c r="DA199" s="258"/>
      <c r="DB199" s="258"/>
      <c r="DC199" s="258"/>
      <c r="DD199" s="258"/>
      <c r="DE199" s="258"/>
      <c r="DF199" s="258"/>
      <c r="DG199" s="258"/>
      <c r="DH199" s="258"/>
      <c r="DI199" s="258"/>
      <c r="DJ199" s="258"/>
      <c r="DK199" s="258"/>
      <c r="DL199" s="258"/>
      <c r="DM199" s="258"/>
      <c r="DN199" s="258"/>
      <c r="DO199" s="258"/>
      <c r="DP199" s="258"/>
      <c r="DQ199" s="258"/>
      <c r="DR199" s="258"/>
      <c r="DS199" s="258"/>
      <c r="DT199" s="258"/>
      <c r="DU199" s="258"/>
      <c r="DV199" s="258"/>
      <c r="DW199" s="258"/>
      <c r="DX199" s="258"/>
      <c r="DY199" s="258"/>
      <c r="DZ199" s="258"/>
      <c r="EA199" s="258"/>
      <c r="EB199" s="258"/>
      <c r="EC199" s="258"/>
      <c r="ED199" s="258"/>
      <c r="EE199" s="258"/>
      <c r="EF199" s="258"/>
      <c r="EG199" s="258"/>
      <c r="EH199" s="258"/>
      <c r="EI199" s="258"/>
      <c r="EJ199" s="258"/>
      <c r="EK199" s="258"/>
      <c r="EL199" s="258"/>
      <c r="EM199" s="258"/>
      <c r="EN199" s="258"/>
      <c r="EO199" s="258"/>
      <c r="EP199" s="258"/>
      <c r="EQ199" s="258"/>
      <c r="ER199" s="258"/>
      <c r="ES199" s="258"/>
      <c r="ET199" s="258"/>
      <c r="EU199" s="258"/>
      <c r="EV199" s="258"/>
      <c r="EW199" s="258"/>
      <c r="EX199" s="258"/>
      <c r="EY199" s="258"/>
      <c r="EZ199" s="258"/>
      <c r="FA199" s="258"/>
      <c r="FB199" s="258"/>
      <c r="FC199" s="258"/>
      <c r="FD199" s="258"/>
      <c r="FE199" s="258"/>
      <c r="FF199" s="258"/>
      <c r="FG199" s="258"/>
      <c r="FH199" s="258"/>
      <c r="FI199" s="258"/>
      <c r="FJ199" s="258"/>
      <c r="FK199" s="258"/>
      <c r="FL199" s="258"/>
      <c r="FM199" s="258"/>
      <c r="FN199" s="258"/>
      <c r="FO199" s="258"/>
      <c r="FP199" s="258"/>
      <c r="FQ199" s="258"/>
      <c r="FR199" s="258"/>
      <c r="FS199" s="258"/>
      <c r="FT199" s="258"/>
      <c r="FU199" s="258"/>
      <c r="FV199" s="258"/>
      <c r="FW199" s="258"/>
      <c r="FX199" s="258"/>
      <c r="FY199" s="258"/>
      <c r="FZ199" s="258"/>
      <c r="GA199" s="258"/>
      <c r="GB199" s="258"/>
      <c r="GC199" s="258"/>
      <c r="GD199" s="258"/>
      <c r="GE199" s="258"/>
      <c r="GF199" s="258"/>
      <c r="GG199" s="258"/>
      <c r="GH199" s="258"/>
      <c r="GI199" s="258"/>
      <c r="GJ199" s="258"/>
      <c r="GK199" s="258"/>
      <c r="GL199" s="258"/>
      <c r="GM199" s="258"/>
      <c r="GN199" s="258"/>
      <c r="GO199" s="258"/>
      <c r="GP199" s="258"/>
      <c r="GQ199" s="258"/>
      <c r="GR199" s="258"/>
      <c r="GS199" s="258"/>
      <c r="GT199" s="258"/>
      <c r="GU199" s="258"/>
      <c r="GV199" s="258"/>
      <c r="GW199" s="258"/>
      <c r="GX199" s="258"/>
      <c r="GY199" s="258"/>
      <c r="GZ199" s="258"/>
      <c r="HA199" s="258"/>
      <c r="HB199" s="258"/>
      <c r="HC199" s="258"/>
      <c r="HD199" s="258"/>
      <c r="HE199" s="258"/>
      <c r="HF199" s="258"/>
      <c r="HG199" s="258"/>
      <c r="HH199" s="258"/>
      <c r="HI199" s="258"/>
      <c r="HJ199" s="258"/>
      <c r="HK199" s="258"/>
      <c r="HL199" s="258"/>
      <c r="HM199" s="258"/>
      <c r="HN199" s="258"/>
      <c r="HO199" s="258"/>
      <c r="HP199" s="258"/>
      <c r="HQ199" s="258"/>
      <c r="HR199" s="258"/>
      <c r="HS199" s="258"/>
      <c r="HT199" s="258"/>
      <c r="HU199" s="258"/>
      <c r="HV199" s="258"/>
      <c r="HW199" s="258"/>
      <c r="HX199" s="258"/>
      <c r="HY199" s="258"/>
      <c r="HZ199" s="258"/>
      <c r="IA199" s="258"/>
      <c r="IB199" s="258"/>
      <c r="IC199" s="258"/>
      <c r="ID199" s="258"/>
      <c r="IE199" s="258"/>
      <c r="IF199" s="258"/>
      <c r="IG199" s="258"/>
      <c r="IH199" s="258"/>
      <c r="II199" s="258"/>
      <c r="IJ199" s="258"/>
      <c r="IK199" s="258"/>
      <c r="IL199" s="258"/>
      <c r="IM199" s="258"/>
      <c r="IN199" s="258"/>
      <c r="IO199" s="258"/>
      <c r="IP199" s="258"/>
      <c r="IQ199" s="258"/>
      <c r="IR199" s="258"/>
      <c r="IS199" s="258"/>
      <c r="IT199" s="258"/>
      <c r="IU199" s="258"/>
      <c r="IV199" s="258"/>
      <c r="IW199" s="258"/>
    </row>
    <row r="200" customFormat="false" ht="12" hidden="false" customHeight="false" outlineLevel="0" collapsed="false">
      <c r="A200" s="261" t="s">
        <v>358</v>
      </c>
      <c r="C200" s="267"/>
      <c r="F200" s="270" t="s">
        <v>61</v>
      </c>
    </row>
    <row r="201" customFormat="false" ht="12" hidden="false" customHeight="false" outlineLevel="0" collapsed="false">
      <c r="A201" s="258" t="s">
        <v>359</v>
      </c>
      <c r="B201" s="255"/>
      <c r="C201" s="298" t="n">
        <f aca="false">C145</f>
        <v>0</v>
      </c>
      <c r="D201" s="257" t="s">
        <v>255</v>
      </c>
      <c r="E201" s="258" t="s">
        <v>359</v>
      </c>
      <c r="F201" s="270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8"/>
      <c r="R201" s="258"/>
      <c r="S201" s="258"/>
      <c r="T201" s="258"/>
      <c r="U201" s="258"/>
      <c r="V201" s="258"/>
      <c r="W201" s="258"/>
      <c r="X201" s="258"/>
      <c r="Y201" s="258"/>
      <c r="Z201" s="258"/>
      <c r="AA201" s="258"/>
      <c r="AB201" s="258"/>
      <c r="AC201" s="258"/>
      <c r="AD201" s="258"/>
      <c r="AE201" s="258"/>
      <c r="AF201" s="258"/>
      <c r="AG201" s="258"/>
      <c r="AH201" s="258"/>
      <c r="AI201" s="258"/>
      <c r="AJ201" s="258"/>
      <c r="AK201" s="258"/>
      <c r="AL201" s="258"/>
      <c r="AM201" s="258"/>
      <c r="AN201" s="258"/>
      <c r="AO201" s="258"/>
      <c r="AP201" s="258"/>
      <c r="AQ201" s="258"/>
      <c r="AR201" s="258"/>
      <c r="AS201" s="258"/>
      <c r="AT201" s="258"/>
      <c r="AU201" s="258"/>
      <c r="AV201" s="258"/>
      <c r="AW201" s="258"/>
      <c r="AX201" s="258"/>
      <c r="AY201" s="258"/>
      <c r="AZ201" s="258"/>
      <c r="BA201" s="258"/>
      <c r="BB201" s="258"/>
      <c r="BC201" s="258"/>
      <c r="BD201" s="258"/>
      <c r="BE201" s="258"/>
      <c r="BF201" s="258"/>
      <c r="BG201" s="258"/>
      <c r="BH201" s="258"/>
      <c r="BI201" s="258"/>
      <c r="BJ201" s="258"/>
      <c r="BK201" s="258"/>
      <c r="BL201" s="258"/>
      <c r="BM201" s="258"/>
      <c r="BN201" s="258"/>
      <c r="BO201" s="258"/>
      <c r="BP201" s="258"/>
      <c r="BQ201" s="258"/>
      <c r="BR201" s="258"/>
      <c r="BS201" s="258"/>
      <c r="BT201" s="258"/>
      <c r="BU201" s="258"/>
      <c r="BV201" s="258"/>
      <c r="BW201" s="258"/>
      <c r="BX201" s="258"/>
      <c r="BY201" s="258"/>
      <c r="BZ201" s="258"/>
      <c r="CA201" s="258"/>
      <c r="CB201" s="258"/>
      <c r="CC201" s="258"/>
      <c r="CD201" s="258"/>
      <c r="CE201" s="258"/>
      <c r="CF201" s="258"/>
      <c r="CG201" s="258"/>
      <c r="CH201" s="258"/>
      <c r="CI201" s="258"/>
      <c r="CJ201" s="258"/>
      <c r="CK201" s="258"/>
      <c r="CL201" s="258"/>
      <c r="CM201" s="258"/>
      <c r="CN201" s="258"/>
      <c r="CO201" s="258"/>
      <c r="CP201" s="258"/>
      <c r="CQ201" s="258"/>
      <c r="CR201" s="258"/>
      <c r="CS201" s="258"/>
      <c r="CT201" s="258"/>
      <c r="CU201" s="258"/>
      <c r="CV201" s="258"/>
      <c r="CW201" s="258"/>
      <c r="CX201" s="258"/>
      <c r="CY201" s="258"/>
      <c r="CZ201" s="258"/>
      <c r="DA201" s="258"/>
      <c r="DB201" s="258"/>
      <c r="DC201" s="258"/>
      <c r="DD201" s="258"/>
      <c r="DE201" s="258"/>
      <c r="DF201" s="258"/>
      <c r="DG201" s="258"/>
      <c r="DH201" s="258"/>
      <c r="DI201" s="258"/>
      <c r="DJ201" s="258"/>
      <c r="DK201" s="258"/>
      <c r="DL201" s="258"/>
      <c r="DM201" s="258"/>
      <c r="DN201" s="258"/>
      <c r="DO201" s="258"/>
      <c r="DP201" s="258"/>
      <c r="DQ201" s="258"/>
      <c r="DR201" s="258"/>
      <c r="DS201" s="258"/>
      <c r="DT201" s="258"/>
      <c r="DU201" s="258"/>
      <c r="DV201" s="258"/>
      <c r="DW201" s="258"/>
      <c r="DX201" s="258"/>
      <c r="DY201" s="258"/>
      <c r="DZ201" s="258"/>
      <c r="EA201" s="258"/>
      <c r="EB201" s="258"/>
      <c r="EC201" s="258"/>
      <c r="ED201" s="258"/>
      <c r="EE201" s="258"/>
      <c r="EF201" s="258"/>
      <c r="EG201" s="258"/>
      <c r="EH201" s="258"/>
      <c r="EI201" s="258"/>
      <c r="EJ201" s="258"/>
      <c r="EK201" s="258"/>
      <c r="EL201" s="258"/>
      <c r="EM201" s="258"/>
      <c r="EN201" s="258"/>
      <c r="EO201" s="258"/>
      <c r="EP201" s="258"/>
      <c r="EQ201" s="258"/>
      <c r="ER201" s="258"/>
      <c r="ES201" s="258"/>
      <c r="ET201" s="258"/>
      <c r="EU201" s="258"/>
      <c r="EV201" s="258"/>
      <c r="EW201" s="258"/>
      <c r="EX201" s="258"/>
      <c r="EY201" s="258"/>
      <c r="EZ201" s="258"/>
      <c r="FA201" s="258"/>
      <c r="FB201" s="258"/>
      <c r="FC201" s="258"/>
      <c r="FD201" s="258"/>
      <c r="FE201" s="258"/>
      <c r="FF201" s="258"/>
      <c r="FG201" s="258"/>
      <c r="FH201" s="258"/>
      <c r="FI201" s="258"/>
      <c r="FJ201" s="258"/>
      <c r="FK201" s="258"/>
      <c r="FL201" s="258"/>
      <c r="FM201" s="258"/>
      <c r="FN201" s="258"/>
      <c r="FO201" s="258"/>
      <c r="FP201" s="258"/>
      <c r="FQ201" s="258"/>
      <c r="FR201" s="258"/>
      <c r="FS201" s="258"/>
      <c r="FT201" s="258"/>
      <c r="FU201" s="258"/>
      <c r="FV201" s="258"/>
      <c r="FW201" s="258"/>
      <c r="FX201" s="258"/>
      <c r="FY201" s="258"/>
      <c r="FZ201" s="258"/>
      <c r="GA201" s="258"/>
      <c r="GB201" s="258"/>
      <c r="GC201" s="258"/>
      <c r="GD201" s="258"/>
      <c r="GE201" s="258"/>
      <c r="GF201" s="258"/>
      <c r="GG201" s="258"/>
      <c r="GH201" s="258"/>
      <c r="GI201" s="258"/>
      <c r="GJ201" s="258"/>
      <c r="GK201" s="258"/>
      <c r="GL201" s="258"/>
      <c r="GM201" s="258"/>
      <c r="GN201" s="258"/>
      <c r="GO201" s="258"/>
      <c r="GP201" s="258"/>
      <c r="GQ201" s="258"/>
      <c r="GR201" s="258"/>
      <c r="GS201" s="258"/>
      <c r="GT201" s="258"/>
      <c r="GU201" s="258"/>
      <c r="GV201" s="258"/>
      <c r="GW201" s="258"/>
      <c r="GX201" s="258"/>
      <c r="GY201" s="258"/>
      <c r="GZ201" s="258"/>
      <c r="HA201" s="258"/>
      <c r="HB201" s="258"/>
      <c r="HC201" s="258"/>
      <c r="HD201" s="258"/>
      <c r="HE201" s="258"/>
      <c r="HF201" s="258"/>
      <c r="HG201" s="258"/>
      <c r="HH201" s="258"/>
      <c r="HI201" s="258"/>
      <c r="HJ201" s="258"/>
      <c r="HK201" s="258"/>
      <c r="HL201" s="258"/>
      <c r="HM201" s="258"/>
      <c r="HN201" s="258"/>
      <c r="HO201" s="258"/>
      <c r="HP201" s="258"/>
      <c r="HQ201" s="258"/>
      <c r="HR201" s="258"/>
      <c r="HS201" s="258"/>
      <c r="HT201" s="258"/>
      <c r="HU201" s="258"/>
      <c r="HV201" s="258"/>
      <c r="HW201" s="258"/>
      <c r="HX201" s="258"/>
      <c r="HY201" s="258"/>
      <c r="HZ201" s="258"/>
      <c r="IA201" s="258"/>
      <c r="IB201" s="258"/>
      <c r="IC201" s="258"/>
      <c r="ID201" s="258"/>
      <c r="IE201" s="258"/>
      <c r="IF201" s="258"/>
      <c r="IG201" s="258"/>
      <c r="IH201" s="258"/>
      <c r="II201" s="258"/>
      <c r="IJ201" s="258"/>
      <c r="IK201" s="258"/>
      <c r="IL201" s="258"/>
      <c r="IM201" s="258"/>
      <c r="IN201" s="258"/>
      <c r="IO201" s="258"/>
      <c r="IP201" s="258"/>
      <c r="IQ201" s="258"/>
      <c r="IR201" s="258"/>
      <c r="IS201" s="258"/>
      <c r="IT201" s="258"/>
      <c r="IU201" s="258"/>
      <c r="IV201" s="258"/>
      <c r="IW201" s="258"/>
    </row>
    <row r="202" customFormat="false" ht="12" hidden="false" customHeight="false" outlineLevel="0" collapsed="false">
      <c r="A202" s="258" t="s">
        <v>360</v>
      </c>
      <c r="B202" s="255"/>
      <c r="C202" s="298" t="n">
        <f aca="false">C182</f>
        <v>0</v>
      </c>
      <c r="D202" s="257" t="s">
        <v>255</v>
      </c>
      <c r="E202" s="258" t="s">
        <v>360</v>
      </c>
      <c r="F202" s="270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8"/>
      <c r="R202" s="258"/>
      <c r="S202" s="258"/>
      <c r="T202" s="258"/>
      <c r="U202" s="258"/>
      <c r="V202" s="258"/>
      <c r="W202" s="258"/>
      <c r="X202" s="258"/>
      <c r="Y202" s="258"/>
      <c r="Z202" s="258"/>
      <c r="AA202" s="258"/>
      <c r="AB202" s="258"/>
      <c r="AC202" s="258"/>
      <c r="AD202" s="258"/>
      <c r="AE202" s="258"/>
      <c r="AF202" s="258"/>
      <c r="AG202" s="258"/>
      <c r="AH202" s="258"/>
      <c r="AI202" s="258"/>
      <c r="AJ202" s="258"/>
      <c r="AK202" s="258"/>
      <c r="AL202" s="258"/>
      <c r="AM202" s="258"/>
      <c r="AN202" s="258"/>
      <c r="AO202" s="258"/>
      <c r="AP202" s="258"/>
      <c r="AQ202" s="258"/>
      <c r="AR202" s="258"/>
      <c r="AS202" s="258"/>
      <c r="AT202" s="258"/>
      <c r="AU202" s="258"/>
      <c r="AV202" s="258"/>
      <c r="AW202" s="258"/>
      <c r="AX202" s="258"/>
      <c r="AY202" s="258"/>
      <c r="AZ202" s="258"/>
      <c r="BA202" s="258"/>
      <c r="BB202" s="258"/>
      <c r="BC202" s="258"/>
      <c r="BD202" s="258"/>
      <c r="BE202" s="258"/>
      <c r="BF202" s="258"/>
      <c r="BG202" s="258"/>
      <c r="BH202" s="258"/>
      <c r="BI202" s="258"/>
      <c r="BJ202" s="258"/>
      <c r="BK202" s="258"/>
      <c r="BL202" s="258"/>
      <c r="BM202" s="258"/>
      <c r="BN202" s="258"/>
      <c r="BO202" s="258"/>
      <c r="BP202" s="258"/>
      <c r="BQ202" s="258"/>
      <c r="BR202" s="258"/>
      <c r="BS202" s="258"/>
      <c r="BT202" s="258"/>
      <c r="BU202" s="258"/>
      <c r="BV202" s="258"/>
      <c r="BW202" s="258"/>
      <c r="BX202" s="258"/>
      <c r="BY202" s="258"/>
      <c r="BZ202" s="258"/>
      <c r="CA202" s="258"/>
      <c r="CB202" s="258"/>
      <c r="CC202" s="258"/>
      <c r="CD202" s="258"/>
      <c r="CE202" s="258"/>
      <c r="CF202" s="258"/>
      <c r="CG202" s="258"/>
      <c r="CH202" s="258"/>
      <c r="CI202" s="258"/>
      <c r="CJ202" s="258"/>
      <c r="CK202" s="258"/>
      <c r="CL202" s="258"/>
      <c r="CM202" s="258"/>
      <c r="CN202" s="258"/>
      <c r="CO202" s="258"/>
      <c r="CP202" s="258"/>
      <c r="CQ202" s="258"/>
      <c r="CR202" s="258"/>
      <c r="CS202" s="258"/>
      <c r="CT202" s="258"/>
      <c r="CU202" s="258"/>
      <c r="CV202" s="258"/>
      <c r="CW202" s="258"/>
      <c r="CX202" s="258"/>
      <c r="CY202" s="258"/>
      <c r="CZ202" s="258"/>
      <c r="DA202" s="258"/>
      <c r="DB202" s="258"/>
      <c r="DC202" s="258"/>
      <c r="DD202" s="258"/>
      <c r="DE202" s="258"/>
      <c r="DF202" s="258"/>
      <c r="DG202" s="258"/>
      <c r="DH202" s="258"/>
      <c r="DI202" s="258"/>
      <c r="DJ202" s="258"/>
      <c r="DK202" s="258"/>
      <c r="DL202" s="258"/>
      <c r="DM202" s="258"/>
      <c r="DN202" s="258"/>
      <c r="DO202" s="258"/>
      <c r="DP202" s="258"/>
      <c r="DQ202" s="258"/>
      <c r="DR202" s="258"/>
      <c r="DS202" s="258"/>
      <c r="DT202" s="258"/>
      <c r="DU202" s="258"/>
      <c r="DV202" s="258"/>
      <c r="DW202" s="258"/>
      <c r="DX202" s="258"/>
      <c r="DY202" s="258"/>
      <c r="DZ202" s="258"/>
      <c r="EA202" s="258"/>
      <c r="EB202" s="258"/>
      <c r="EC202" s="258"/>
      <c r="ED202" s="258"/>
      <c r="EE202" s="258"/>
      <c r="EF202" s="258"/>
      <c r="EG202" s="258"/>
      <c r="EH202" s="258"/>
      <c r="EI202" s="258"/>
      <c r="EJ202" s="258"/>
      <c r="EK202" s="258"/>
      <c r="EL202" s="258"/>
      <c r="EM202" s="258"/>
      <c r="EN202" s="258"/>
      <c r="EO202" s="258"/>
      <c r="EP202" s="258"/>
      <c r="EQ202" s="258"/>
      <c r="ER202" s="258"/>
      <c r="ES202" s="258"/>
      <c r="ET202" s="258"/>
      <c r="EU202" s="258"/>
      <c r="EV202" s="258"/>
      <c r="EW202" s="258"/>
      <c r="EX202" s="258"/>
      <c r="EY202" s="258"/>
      <c r="EZ202" s="258"/>
      <c r="FA202" s="258"/>
      <c r="FB202" s="258"/>
      <c r="FC202" s="258"/>
      <c r="FD202" s="258"/>
      <c r="FE202" s="258"/>
      <c r="FF202" s="258"/>
      <c r="FG202" s="258"/>
      <c r="FH202" s="258"/>
      <c r="FI202" s="258"/>
      <c r="FJ202" s="258"/>
      <c r="FK202" s="258"/>
      <c r="FL202" s="258"/>
      <c r="FM202" s="258"/>
      <c r="FN202" s="258"/>
      <c r="FO202" s="258"/>
      <c r="FP202" s="258"/>
      <c r="FQ202" s="258"/>
      <c r="FR202" s="258"/>
      <c r="FS202" s="258"/>
      <c r="FT202" s="258"/>
      <c r="FU202" s="258"/>
      <c r="FV202" s="258"/>
      <c r="FW202" s="258"/>
      <c r="FX202" s="258"/>
      <c r="FY202" s="258"/>
      <c r="FZ202" s="258"/>
      <c r="GA202" s="258"/>
      <c r="GB202" s="258"/>
      <c r="GC202" s="258"/>
      <c r="GD202" s="258"/>
      <c r="GE202" s="258"/>
      <c r="GF202" s="258"/>
      <c r="GG202" s="258"/>
      <c r="GH202" s="258"/>
      <c r="GI202" s="258"/>
      <c r="GJ202" s="258"/>
      <c r="GK202" s="258"/>
      <c r="GL202" s="258"/>
      <c r="GM202" s="258"/>
      <c r="GN202" s="258"/>
      <c r="GO202" s="258"/>
      <c r="GP202" s="258"/>
      <c r="GQ202" s="258"/>
      <c r="GR202" s="258"/>
      <c r="GS202" s="258"/>
      <c r="GT202" s="258"/>
      <c r="GU202" s="258"/>
      <c r="GV202" s="258"/>
      <c r="GW202" s="258"/>
      <c r="GX202" s="258"/>
      <c r="GY202" s="258"/>
      <c r="GZ202" s="258"/>
      <c r="HA202" s="258"/>
      <c r="HB202" s="258"/>
      <c r="HC202" s="258"/>
      <c r="HD202" s="258"/>
      <c r="HE202" s="258"/>
      <c r="HF202" s="258"/>
      <c r="HG202" s="258"/>
      <c r="HH202" s="258"/>
      <c r="HI202" s="258"/>
      <c r="HJ202" s="258"/>
      <c r="HK202" s="258"/>
      <c r="HL202" s="258"/>
      <c r="HM202" s="258"/>
      <c r="HN202" s="258"/>
      <c r="HO202" s="258"/>
      <c r="HP202" s="258"/>
      <c r="HQ202" s="258"/>
      <c r="HR202" s="258"/>
      <c r="HS202" s="258"/>
      <c r="HT202" s="258"/>
      <c r="HU202" s="258"/>
      <c r="HV202" s="258"/>
      <c r="HW202" s="258"/>
      <c r="HX202" s="258"/>
      <c r="HY202" s="258"/>
      <c r="HZ202" s="258"/>
      <c r="IA202" s="258"/>
      <c r="IB202" s="258"/>
      <c r="IC202" s="258"/>
      <c r="ID202" s="258"/>
      <c r="IE202" s="258"/>
      <c r="IF202" s="258"/>
      <c r="IG202" s="258"/>
      <c r="IH202" s="258"/>
      <c r="II202" s="258"/>
      <c r="IJ202" s="258"/>
      <c r="IK202" s="258"/>
      <c r="IL202" s="258"/>
      <c r="IM202" s="258"/>
      <c r="IN202" s="258"/>
      <c r="IO202" s="258"/>
      <c r="IP202" s="258"/>
      <c r="IQ202" s="258"/>
      <c r="IR202" s="258"/>
      <c r="IS202" s="258"/>
      <c r="IT202" s="258"/>
      <c r="IU202" s="258"/>
      <c r="IV202" s="258"/>
      <c r="IW202" s="258"/>
    </row>
    <row r="203" customFormat="false" ht="12" hidden="false" customHeight="false" outlineLevel="0" collapsed="false">
      <c r="A203" s="288" t="s">
        <v>361</v>
      </c>
      <c r="B203" s="272"/>
      <c r="C203" s="296" t="n">
        <f aca="false">C201+C202</f>
        <v>0</v>
      </c>
      <c r="D203" s="274" t="s">
        <v>255</v>
      </c>
      <c r="E203" s="258" t="s">
        <v>361</v>
      </c>
      <c r="F203" s="270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8"/>
      <c r="R203" s="258"/>
      <c r="S203" s="258"/>
      <c r="T203" s="258"/>
      <c r="U203" s="258"/>
      <c r="V203" s="258"/>
      <c r="W203" s="258"/>
      <c r="X203" s="258"/>
      <c r="Y203" s="258"/>
      <c r="Z203" s="258"/>
      <c r="AA203" s="258"/>
      <c r="AB203" s="258"/>
      <c r="AC203" s="258"/>
      <c r="AD203" s="258"/>
      <c r="AE203" s="258"/>
      <c r="AF203" s="258"/>
      <c r="AG203" s="258"/>
      <c r="AH203" s="258"/>
      <c r="AI203" s="258"/>
      <c r="AJ203" s="258"/>
      <c r="AK203" s="258"/>
      <c r="AL203" s="258"/>
      <c r="AM203" s="258"/>
      <c r="AN203" s="258"/>
      <c r="AO203" s="258"/>
      <c r="AP203" s="258"/>
      <c r="AQ203" s="258"/>
      <c r="AR203" s="258"/>
      <c r="AS203" s="258"/>
      <c r="AT203" s="258"/>
      <c r="AU203" s="258"/>
      <c r="AV203" s="258"/>
      <c r="AW203" s="258"/>
      <c r="AX203" s="258"/>
      <c r="AY203" s="258"/>
      <c r="AZ203" s="258"/>
      <c r="BA203" s="258"/>
      <c r="BB203" s="258"/>
      <c r="BC203" s="258"/>
      <c r="BD203" s="258"/>
      <c r="BE203" s="258"/>
      <c r="BF203" s="258"/>
      <c r="BG203" s="258"/>
      <c r="BH203" s="258"/>
      <c r="BI203" s="258"/>
      <c r="BJ203" s="258"/>
      <c r="BK203" s="258"/>
      <c r="BL203" s="258"/>
      <c r="BM203" s="258"/>
      <c r="BN203" s="258"/>
      <c r="BO203" s="258"/>
      <c r="BP203" s="258"/>
      <c r="BQ203" s="258"/>
      <c r="BR203" s="258"/>
      <c r="BS203" s="258"/>
      <c r="BT203" s="258"/>
      <c r="BU203" s="258"/>
      <c r="BV203" s="258"/>
      <c r="BW203" s="258"/>
      <c r="BX203" s="258"/>
      <c r="BY203" s="258"/>
      <c r="BZ203" s="258"/>
      <c r="CA203" s="258"/>
      <c r="CB203" s="258"/>
      <c r="CC203" s="258"/>
      <c r="CD203" s="258"/>
      <c r="CE203" s="258"/>
      <c r="CF203" s="258"/>
      <c r="CG203" s="258"/>
      <c r="CH203" s="258"/>
      <c r="CI203" s="258"/>
      <c r="CJ203" s="258"/>
      <c r="CK203" s="258"/>
      <c r="CL203" s="258"/>
      <c r="CM203" s="258"/>
      <c r="CN203" s="258"/>
      <c r="CO203" s="258"/>
      <c r="CP203" s="258"/>
      <c r="CQ203" s="258"/>
      <c r="CR203" s="258"/>
      <c r="CS203" s="258"/>
      <c r="CT203" s="258"/>
      <c r="CU203" s="258"/>
      <c r="CV203" s="258"/>
      <c r="CW203" s="258"/>
      <c r="CX203" s="258"/>
      <c r="CY203" s="258"/>
      <c r="CZ203" s="258"/>
      <c r="DA203" s="258"/>
      <c r="DB203" s="258"/>
      <c r="DC203" s="258"/>
      <c r="DD203" s="258"/>
      <c r="DE203" s="258"/>
      <c r="DF203" s="258"/>
      <c r="DG203" s="258"/>
      <c r="DH203" s="258"/>
      <c r="DI203" s="258"/>
      <c r="DJ203" s="258"/>
      <c r="DK203" s="258"/>
      <c r="DL203" s="258"/>
      <c r="DM203" s="258"/>
      <c r="DN203" s="258"/>
      <c r="DO203" s="258"/>
      <c r="DP203" s="258"/>
      <c r="DQ203" s="258"/>
      <c r="DR203" s="258"/>
      <c r="DS203" s="258"/>
      <c r="DT203" s="258"/>
      <c r="DU203" s="258"/>
      <c r="DV203" s="258"/>
      <c r="DW203" s="258"/>
      <c r="DX203" s="258"/>
      <c r="DY203" s="258"/>
      <c r="DZ203" s="258"/>
      <c r="EA203" s="258"/>
      <c r="EB203" s="258"/>
      <c r="EC203" s="258"/>
      <c r="ED203" s="258"/>
      <c r="EE203" s="258"/>
      <c r="EF203" s="258"/>
      <c r="EG203" s="258"/>
      <c r="EH203" s="258"/>
      <c r="EI203" s="258"/>
      <c r="EJ203" s="258"/>
      <c r="EK203" s="258"/>
      <c r="EL203" s="258"/>
      <c r="EM203" s="258"/>
      <c r="EN203" s="258"/>
      <c r="EO203" s="258"/>
      <c r="EP203" s="258"/>
      <c r="EQ203" s="258"/>
      <c r="ER203" s="258"/>
      <c r="ES203" s="258"/>
      <c r="ET203" s="258"/>
      <c r="EU203" s="258"/>
      <c r="EV203" s="258"/>
      <c r="EW203" s="258"/>
      <c r="EX203" s="258"/>
      <c r="EY203" s="258"/>
      <c r="EZ203" s="258"/>
      <c r="FA203" s="258"/>
      <c r="FB203" s="258"/>
      <c r="FC203" s="258"/>
      <c r="FD203" s="258"/>
      <c r="FE203" s="258"/>
      <c r="FF203" s="258"/>
      <c r="FG203" s="258"/>
      <c r="FH203" s="258"/>
      <c r="FI203" s="258"/>
      <c r="FJ203" s="258"/>
      <c r="FK203" s="258"/>
      <c r="FL203" s="258"/>
      <c r="FM203" s="258"/>
      <c r="FN203" s="258"/>
      <c r="FO203" s="258"/>
      <c r="FP203" s="258"/>
      <c r="FQ203" s="258"/>
      <c r="FR203" s="258"/>
      <c r="FS203" s="258"/>
      <c r="FT203" s="258"/>
      <c r="FU203" s="258"/>
      <c r="FV203" s="258"/>
      <c r="FW203" s="258"/>
      <c r="FX203" s="258"/>
      <c r="FY203" s="258"/>
      <c r="FZ203" s="258"/>
      <c r="GA203" s="258"/>
      <c r="GB203" s="258"/>
      <c r="GC203" s="258"/>
      <c r="GD203" s="258"/>
      <c r="GE203" s="258"/>
      <c r="GF203" s="258"/>
      <c r="GG203" s="258"/>
      <c r="GH203" s="258"/>
      <c r="GI203" s="258"/>
      <c r="GJ203" s="258"/>
      <c r="GK203" s="258"/>
      <c r="GL203" s="258"/>
      <c r="GM203" s="258"/>
      <c r="GN203" s="258"/>
      <c r="GO203" s="258"/>
      <c r="GP203" s="258"/>
      <c r="GQ203" s="258"/>
      <c r="GR203" s="258"/>
      <c r="GS203" s="258"/>
      <c r="GT203" s="258"/>
      <c r="GU203" s="258"/>
      <c r="GV203" s="258"/>
      <c r="GW203" s="258"/>
      <c r="GX203" s="258"/>
      <c r="GY203" s="258"/>
      <c r="GZ203" s="258"/>
      <c r="HA203" s="258"/>
      <c r="HB203" s="258"/>
      <c r="HC203" s="258"/>
      <c r="HD203" s="258"/>
      <c r="HE203" s="258"/>
      <c r="HF203" s="258"/>
      <c r="HG203" s="258"/>
      <c r="HH203" s="258"/>
      <c r="HI203" s="258"/>
      <c r="HJ203" s="258"/>
      <c r="HK203" s="258"/>
      <c r="HL203" s="258"/>
      <c r="HM203" s="258"/>
      <c r="HN203" s="258"/>
      <c r="HO203" s="258"/>
      <c r="HP203" s="258"/>
      <c r="HQ203" s="258"/>
      <c r="HR203" s="258"/>
      <c r="HS203" s="258"/>
      <c r="HT203" s="258"/>
      <c r="HU203" s="258"/>
      <c r="HV203" s="258"/>
      <c r="HW203" s="258"/>
      <c r="HX203" s="258"/>
      <c r="HY203" s="258"/>
      <c r="HZ203" s="258"/>
      <c r="IA203" s="258"/>
      <c r="IB203" s="258"/>
      <c r="IC203" s="258"/>
      <c r="ID203" s="258"/>
      <c r="IE203" s="258"/>
      <c r="IF203" s="258"/>
      <c r="IG203" s="258"/>
      <c r="IH203" s="258"/>
      <c r="II203" s="258"/>
      <c r="IJ203" s="258"/>
      <c r="IK203" s="258"/>
      <c r="IL203" s="258"/>
      <c r="IM203" s="258"/>
      <c r="IN203" s="258"/>
      <c r="IO203" s="258"/>
      <c r="IP203" s="258"/>
      <c r="IQ203" s="258"/>
      <c r="IR203" s="258"/>
      <c r="IS203" s="258"/>
      <c r="IT203" s="258"/>
      <c r="IU203" s="258"/>
      <c r="IV203" s="258"/>
      <c r="IW203" s="258"/>
    </row>
    <row r="204" customFormat="false" ht="13" hidden="false" customHeight="false" outlineLevel="0" collapsed="false">
      <c r="A204" s="289" t="s">
        <v>246</v>
      </c>
      <c r="B204" s="290" t="n">
        <v>28</v>
      </c>
      <c r="C204" s="291" t="s">
        <v>247</v>
      </c>
      <c r="D204" s="292" t="n">
        <v>26</v>
      </c>
      <c r="E204" s="251"/>
      <c r="F204" s="252"/>
      <c r="G204" s="251"/>
      <c r="H204" s="251"/>
      <c r="I204" s="251"/>
      <c r="J204" s="251"/>
      <c r="K204" s="251"/>
      <c r="L204" s="251"/>
      <c r="M204" s="251"/>
      <c r="N204" s="251"/>
      <c r="O204" s="251"/>
      <c r="P204" s="251"/>
      <c r="Q204" s="251"/>
      <c r="R204" s="251"/>
      <c r="S204" s="251"/>
      <c r="T204" s="251"/>
      <c r="U204" s="251"/>
      <c r="V204" s="251"/>
      <c r="W204" s="251"/>
      <c r="X204" s="251"/>
      <c r="Y204" s="251"/>
      <c r="Z204" s="251"/>
      <c r="AA204" s="251"/>
      <c r="AB204" s="251"/>
      <c r="AC204" s="251"/>
      <c r="AD204" s="251"/>
      <c r="AE204" s="251"/>
      <c r="AF204" s="251"/>
      <c r="AG204" s="251"/>
      <c r="AH204" s="251"/>
      <c r="AI204" s="251"/>
      <c r="AJ204" s="251"/>
      <c r="AK204" s="251"/>
      <c r="AL204" s="251"/>
      <c r="AM204" s="251"/>
      <c r="AN204" s="251"/>
      <c r="AO204" s="251"/>
      <c r="AP204" s="251"/>
      <c r="AQ204" s="251"/>
      <c r="AR204" s="251"/>
      <c r="AS204" s="251"/>
      <c r="AT204" s="251"/>
      <c r="AU204" s="251"/>
      <c r="AV204" s="251"/>
      <c r="AW204" s="251"/>
      <c r="AX204" s="251"/>
      <c r="AY204" s="251"/>
      <c r="AZ204" s="251"/>
      <c r="BA204" s="251"/>
      <c r="BB204" s="251"/>
      <c r="BC204" s="251"/>
      <c r="BD204" s="251"/>
      <c r="BE204" s="251"/>
      <c r="BF204" s="251"/>
      <c r="BG204" s="251"/>
      <c r="BH204" s="251"/>
      <c r="BI204" s="251"/>
      <c r="BJ204" s="251"/>
      <c r="BK204" s="251"/>
      <c r="BL204" s="251"/>
      <c r="BM204" s="251"/>
      <c r="BN204" s="251"/>
      <c r="BO204" s="251"/>
      <c r="BP204" s="251"/>
      <c r="BQ204" s="251"/>
      <c r="BR204" s="251"/>
      <c r="BS204" s="251"/>
      <c r="BT204" s="251"/>
      <c r="BU204" s="251"/>
      <c r="BV204" s="251"/>
      <c r="BW204" s="251"/>
      <c r="BX204" s="251"/>
      <c r="BY204" s="251"/>
      <c r="BZ204" s="251"/>
      <c r="CA204" s="251"/>
      <c r="CB204" s="251"/>
      <c r="CC204" s="251"/>
      <c r="CD204" s="251"/>
      <c r="CE204" s="251"/>
      <c r="CF204" s="251"/>
      <c r="CG204" s="251"/>
      <c r="CH204" s="251"/>
      <c r="CI204" s="251"/>
      <c r="CJ204" s="251"/>
      <c r="CK204" s="251"/>
      <c r="CL204" s="251"/>
      <c r="CM204" s="251"/>
      <c r="CN204" s="251"/>
      <c r="CO204" s="251"/>
      <c r="CP204" s="251"/>
      <c r="CQ204" s="251"/>
      <c r="CR204" s="251"/>
      <c r="CS204" s="251"/>
      <c r="CT204" s="251"/>
      <c r="CU204" s="251"/>
      <c r="CV204" s="251"/>
      <c r="CW204" s="251"/>
      <c r="CX204" s="251"/>
      <c r="CY204" s="251"/>
      <c r="CZ204" s="251"/>
      <c r="DA204" s="251"/>
      <c r="DB204" s="251"/>
      <c r="DC204" s="251"/>
      <c r="DD204" s="251"/>
      <c r="DE204" s="251"/>
      <c r="DF204" s="251"/>
      <c r="DG204" s="251"/>
      <c r="DH204" s="251"/>
      <c r="DI204" s="251"/>
      <c r="DJ204" s="251"/>
      <c r="DK204" s="251"/>
      <c r="DL204" s="251"/>
      <c r="DM204" s="251"/>
      <c r="DN204" s="251"/>
      <c r="DO204" s="251"/>
      <c r="DP204" s="251"/>
      <c r="DQ204" s="251"/>
      <c r="DR204" s="251"/>
      <c r="DS204" s="251"/>
      <c r="DT204" s="251"/>
      <c r="DU204" s="251"/>
      <c r="DV204" s="251"/>
      <c r="DW204" s="251"/>
      <c r="DX204" s="251"/>
      <c r="DY204" s="251"/>
      <c r="DZ204" s="251"/>
      <c r="EA204" s="251"/>
      <c r="EB204" s="251"/>
      <c r="EC204" s="251"/>
      <c r="ED204" s="251"/>
      <c r="EE204" s="251"/>
      <c r="EF204" s="251"/>
      <c r="EG204" s="251"/>
      <c r="EH204" s="251"/>
      <c r="EI204" s="251"/>
      <c r="EJ204" s="251"/>
      <c r="EK204" s="251"/>
      <c r="EL204" s="251"/>
      <c r="EM204" s="251"/>
      <c r="EN204" s="251"/>
      <c r="EO204" s="251"/>
      <c r="EP204" s="251"/>
      <c r="EQ204" s="251"/>
      <c r="ER204" s="251"/>
      <c r="ES204" s="251"/>
      <c r="ET204" s="251"/>
      <c r="EU204" s="251"/>
      <c r="EV204" s="251"/>
      <c r="EW204" s="251"/>
      <c r="EX204" s="251"/>
      <c r="EY204" s="251"/>
      <c r="EZ204" s="251"/>
      <c r="FA204" s="251"/>
      <c r="FB204" s="251"/>
      <c r="FC204" s="251"/>
      <c r="FD204" s="251"/>
      <c r="FE204" s="251"/>
      <c r="FF204" s="251"/>
      <c r="FG204" s="251"/>
      <c r="FH204" s="251"/>
      <c r="FI204" s="251"/>
      <c r="FJ204" s="251"/>
      <c r="FK204" s="251"/>
      <c r="FL204" s="251"/>
      <c r="FM204" s="251"/>
      <c r="FN204" s="251"/>
      <c r="FO204" s="251"/>
      <c r="FP204" s="251"/>
      <c r="FQ204" s="251"/>
      <c r="FR204" s="251"/>
      <c r="FS204" s="251"/>
      <c r="FT204" s="251"/>
      <c r="FU204" s="251"/>
      <c r="FV204" s="251"/>
      <c r="FW204" s="251"/>
      <c r="FX204" s="251"/>
      <c r="FY204" s="251"/>
      <c r="FZ204" s="251"/>
      <c r="GA204" s="251"/>
      <c r="GB204" s="251"/>
      <c r="GC204" s="251"/>
      <c r="GD204" s="251"/>
      <c r="GE204" s="251"/>
      <c r="GF204" s="251"/>
      <c r="GG204" s="251"/>
      <c r="GH204" s="251"/>
      <c r="GI204" s="251"/>
      <c r="GJ204" s="251"/>
      <c r="GK204" s="251"/>
      <c r="GL204" s="251"/>
      <c r="GM204" s="251"/>
      <c r="GN204" s="251"/>
      <c r="GO204" s="251"/>
      <c r="GP204" s="251"/>
      <c r="GQ204" s="251"/>
      <c r="GR204" s="251"/>
      <c r="GS204" s="251"/>
      <c r="GT204" s="251"/>
      <c r="GU204" s="251"/>
      <c r="GV204" s="251"/>
      <c r="GW204" s="251"/>
      <c r="GX204" s="251"/>
      <c r="GY204" s="251"/>
      <c r="GZ204" s="251"/>
      <c r="HA204" s="251"/>
      <c r="HB204" s="251"/>
      <c r="HC204" s="251"/>
      <c r="HD204" s="251"/>
      <c r="HE204" s="251"/>
      <c r="HF204" s="251"/>
      <c r="HG204" s="251"/>
      <c r="HH204" s="251"/>
      <c r="HI204" s="251"/>
      <c r="HJ204" s="251"/>
      <c r="HK204" s="251"/>
      <c r="HL204" s="251"/>
      <c r="HM204" s="251"/>
      <c r="HN204" s="251"/>
      <c r="HO204" s="251"/>
      <c r="HP204" s="251"/>
      <c r="HQ204" s="251"/>
      <c r="HR204" s="251"/>
      <c r="HS204" s="251"/>
      <c r="HT204" s="251"/>
      <c r="HU204" s="251"/>
      <c r="HV204" s="251"/>
      <c r="HW204" s="251"/>
      <c r="HX204" s="251"/>
      <c r="HY204" s="251"/>
      <c r="HZ204" s="251"/>
      <c r="IA204" s="251"/>
      <c r="IB204" s="251"/>
      <c r="IC204" s="251"/>
      <c r="ID204" s="251"/>
      <c r="IE204" s="251"/>
      <c r="IF204" s="251"/>
      <c r="IG204" s="251"/>
      <c r="IH204" s="251"/>
      <c r="II204" s="251"/>
      <c r="IJ204" s="251"/>
      <c r="IK204" s="251"/>
      <c r="IL204" s="251"/>
      <c r="IM204" s="251"/>
      <c r="IN204" s="251"/>
      <c r="IO204" s="251"/>
      <c r="IP204" s="251"/>
      <c r="IQ204" s="251"/>
      <c r="IR204" s="251"/>
      <c r="IS204" s="251"/>
      <c r="IT204" s="251"/>
      <c r="IU204" s="251"/>
      <c r="IV204" s="251"/>
      <c r="IW204" s="251"/>
    </row>
    <row r="205" customFormat="false" ht="16" hidden="false" customHeight="false" outlineLevel="0" collapsed="false">
      <c r="A205" s="243" t="s">
        <v>362</v>
      </c>
      <c r="F205" s="299" t="s">
        <v>363</v>
      </c>
    </row>
    <row r="206" customFormat="false" ht="12" hidden="false" customHeight="false" outlineLevel="0" collapsed="false">
      <c r="A206" s="261" t="s">
        <v>364</v>
      </c>
      <c r="B206" s="260"/>
      <c r="E206" s="234" t="s">
        <v>41</v>
      </c>
    </row>
    <row r="207" customFormat="false" ht="12" hidden="false" customHeight="false" outlineLevel="0" collapsed="false">
      <c r="A207" s="262" t="s">
        <v>365</v>
      </c>
      <c r="B207" s="260"/>
      <c r="E207" s="234" t="s">
        <v>366</v>
      </c>
      <c r="F207" s="237" t="s">
        <v>367</v>
      </c>
    </row>
    <row r="208" customFormat="false" ht="12" hidden="false" customHeight="false" outlineLevel="0" collapsed="false">
      <c r="A208" s="267" t="s">
        <v>368</v>
      </c>
      <c r="B208" s="280" t="n">
        <v>1</v>
      </c>
      <c r="C208" s="295"/>
      <c r="D208" s="281" t="s">
        <v>255</v>
      </c>
      <c r="E208" s="234" t="s">
        <v>369</v>
      </c>
      <c r="F208" s="237" t="s">
        <v>370</v>
      </c>
    </row>
    <row r="209" customFormat="false" ht="12" hidden="false" customHeight="false" outlineLevel="0" collapsed="false">
      <c r="A209" s="267" t="s">
        <v>371</v>
      </c>
      <c r="B209" s="280" t="n">
        <v>2</v>
      </c>
      <c r="C209" s="295"/>
      <c r="D209" s="281" t="s">
        <v>255</v>
      </c>
      <c r="E209" s="234" t="s">
        <v>372</v>
      </c>
    </row>
    <row r="210" customFormat="false" ht="12" hidden="false" customHeight="false" outlineLevel="0" collapsed="false">
      <c r="A210" s="288" t="s">
        <v>273</v>
      </c>
      <c r="B210" s="272"/>
      <c r="C210" s="296" t="n">
        <f aca="false">C208+C209</f>
        <v>0</v>
      </c>
      <c r="D210" s="274" t="s">
        <v>255</v>
      </c>
      <c r="E210" s="258" t="s">
        <v>373</v>
      </c>
      <c r="F210" s="270" t="s">
        <v>112</v>
      </c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8"/>
      <c r="R210" s="258"/>
      <c r="S210" s="258"/>
      <c r="T210" s="258"/>
      <c r="U210" s="258"/>
      <c r="V210" s="258"/>
      <c r="W210" s="258"/>
      <c r="X210" s="258"/>
      <c r="Y210" s="258"/>
      <c r="Z210" s="258"/>
      <c r="AA210" s="258"/>
      <c r="AB210" s="258"/>
      <c r="AC210" s="258"/>
      <c r="AD210" s="258"/>
      <c r="AE210" s="258"/>
      <c r="AF210" s="258"/>
      <c r="AG210" s="258"/>
      <c r="AH210" s="258"/>
      <c r="AI210" s="258"/>
      <c r="AJ210" s="258"/>
      <c r="AK210" s="258"/>
      <c r="AL210" s="258"/>
      <c r="AM210" s="258"/>
      <c r="AN210" s="258"/>
      <c r="AO210" s="258"/>
      <c r="AP210" s="258"/>
      <c r="AQ210" s="258"/>
      <c r="AR210" s="258"/>
      <c r="AS210" s="258"/>
      <c r="AT210" s="258"/>
      <c r="AU210" s="258"/>
      <c r="AV210" s="258"/>
      <c r="AW210" s="258"/>
      <c r="AX210" s="258"/>
      <c r="AY210" s="258"/>
      <c r="AZ210" s="258"/>
      <c r="BA210" s="258"/>
      <c r="BB210" s="258"/>
      <c r="BC210" s="258"/>
      <c r="BD210" s="258"/>
      <c r="BE210" s="258"/>
      <c r="BF210" s="258"/>
      <c r="BG210" s="258"/>
      <c r="BH210" s="258"/>
      <c r="BI210" s="258"/>
      <c r="BJ210" s="258"/>
      <c r="BK210" s="258"/>
      <c r="BL210" s="258"/>
      <c r="BM210" s="258"/>
      <c r="BN210" s="258"/>
      <c r="BO210" s="258"/>
      <c r="BP210" s="258"/>
      <c r="BQ210" s="258"/>
      <c r="BR210" s="258"/>
      <c r="BS210" s="258"/>
      <c r="BT210" s="258"/>
      <c r="BU210" s="258"/>
      <c r="BV210" s="258"/>
      <c r="BW210" s="258"/>
      <c r="BX210" s="258"/>
      <c r="BY210" s="258"/>
      <c r="BZ210" s="258"/>
      <c r="CA210" s="258"/>
      <c r="CB210" s="258"/>
      <c r="CC210" s="258"/>
      <c r="CD210" s="258"/>
      <c r="CE210" s="258"/>
      <c r="CF210" s="258"/>
      <c r="CG210" s="258"/>
      <c r="CH210" s="258"/>
      <c r="CI210" s="258"/>
      <c r="CJ210" s="258"/>
      <c r="CK210" s="258"/>
      <c r="CL210" s="258"/>
      <c r="CM210" s="258"/>
      <c r="CN210" s="258"/>
      <c r="CO210" s="258"/>
      <c r="CP210" s="258"/>
      <c r="CQ210" s="258"/>
      <c r="CR210" s="258"/>
      <c r="CS210" s="258"/>
      <c r="CT210" s="258"/>
      <c r="CU210" s="258"/>
      <c r="CV210" s="258"/>
      <c r="CW210" s="258"/>
      <c r="CX210" s="258"/>
      <c r="CY210" s="258"/>
      <c r="CZ210" s="258"/>
      <c r="DA210" s="258"/>
      <c r="DB210" s="258"/>
      <c r="DC210" s="258"/>
      <c r="DD210" s="258"/>
      <c r="DE210" s="258"/>
      <c r="DF210" s="258"/>
      <c r="DG210" s="258"/>
      <c r="DH210" s="258"/>
      <c r="DI210" s="258"/>
      <c r="DJ210" s="258"/>
      <c r="DK210" s="258"/>
      <c r="DL210" s="258"/>
      <c r="DM210" s="258"/>
      <c r="DN210" s="258"/>
      <c r="DO210" s="258"/>
      <c r="DP210" s="258"/>
      <c r="DQ210" s="258"/>
      <c r="DR210" s="258"/>
      <c r="DS210" s="258"/>
      <c r="DT210" s="258"/>
      <c r="DU210" s="258"/>
      <c r="DV210" s="258"/>
      <c r="DW210" s="258"/>
      <c r="DX210" s="258"/>
      <c r="DY210" s="258"/>
      <c r="DZ210" s="258"/>
      <c r="EA210" s="258"/>
      <c r="EB210" s="258"/>
      <c r="EC210" s="258"/>
      <c r="ED210" s="258"/>
      <c r="EE210" s="258"/>
      <c r="EF210" s="258"/>
      <c r="EG210" s="258"/>
      <c r="EH210" s="258"/>
      <c r="EI210" s="258"/>
      <c r="EJ210" s="258"/>
      <c r="EK210" s="258"/>
      <c r="EL210" s="258"/>
      <c r="EM210" s="258"/>
      <c r="EN210" s="258"/>
      <c r="EO210" s="258"/>
      <c r="EP210" s="258"/>
      <c r="EQ210" s="258"/>
      <c r="ER210" s="258"/>
      <c r="ES210" s="258"/>
      <c r="ET210" s="258"/>
      <c r="EU210" s="258"/>
      <c r="EV210" s="258"/>
      <c r="EW210" s="258"/>
      <c r="EX210" s="258"/>
      <c r="EY210" s="258"/>
      <c r="EZ210" s="258"/>
      <c r="FA210" s="258"/>
      <c r="FB210" s="258"/>
      <c r="FC210" s="258"/>
      <c r="FD210" s="258"/>
      <c r="FE210" s="258"/>
      <c r="FF210" s="258"/>
      <c r="FG210" s="258"/>
      <c r="FH210" s="258"/>
      <c r="FI210" s="258"/>
      <c r="FJ210" s="258"/>
      <c r="FK210" s="258"/>
      <c r="FL210" s="258"/>
      <c r="FM210" s="258"/>
      <c r="FN210" s="258"/>
      <c r="FO210" s="258"/>
      <c r="FP210" s="258"/>
      <c r="FQ210" s="258"/>
      <c r="FR210" s="258"/>
      <c r="FS210" s="258"/>
      <c r="FT210" s="258"/>
      <c r="FU210" s="258"/>
      <c r="FV210" s="258"/>
      <c r="FW210" s="258"/>
      <c r="FX210" s="258"/>
      <c r="FY210" s="258"/>
      <c r="FZ210" s="258"/>
      <c r="GA210" s="258"/>
      <c r="GB210" s="258"/>
      <c r="GC210" s="258"/>
      <c r="GD210" s="258"/>
      <c r="GE210" s="258"/>
      <c r="GF210" s="258"/>
      <c r="GG210" s="258"/>
      <c r="GH210" s="258"/>
      <c r="GI210" s="258"/>
      <c r="GJ210" s="258"/>
      <c r="GK210" s="258"/>
      <c r="GL210" s="258"/>
      <c r="GM210" s="258"/>
      <c r="GN210" s="258"/>
      <c r="GO210" s="258"/>
      <c r="GP210" s="258"/>
      <c r="GQ210" s="258"/>
      <c r="GR210" s="258"/>
      <c r="GS210" s="258"/>
      <c r="GT210" s="258"/>
      <c r="GU210" s="258"/>
      <c r="GV210" s="258"/>
      <c r="GW210" s="258"/>
      <c r="GX210" s="258"/>
      <c r="GY210" s="258"/>
      <c r="GZ210" s="258"/>
      <c r="HA210" s="258"/>
      <c r="HB210" s="258"/>
      <c r="HC210" s="258"/>
      <c r="HD210" s="258"/>
      <c r="HE210" s="258"/>
      <c r="HF210" s="258"/>
      <c r="HG210" s="258"/>
      <c r="HH210" s="258"/>
      <c r="HI210" s="258"/>
      <c r="HJ210" s="258"/>
      <c r="HK210" s="258"/>
      <c r="HL210" s="258"/>
      <c r="HM210" s="258"/>
      <c r="HN210" s="258"/>
      <c r="HO210" s="258"/>
      <c r="HP210" s="258"/>
      <c r="HQ210" s="258"/>
      <c r="HR210" s="258"/>
      <c r="HS210" s="258"/>
      <c r="HT210" s="258"/>
      <c r="HU210" s="258"/>
      <c r="HV210" s="258"/>
      <c r="HW210" s="258"/>
      <c r="HX210" s="258"/>
      <c r="HY210" s="258"/>
      <c r="HZ210" s="258"/>
      <c r="IA210" s="258"/>
      <c r="IB210" s="258"/>
      <c r="IC210" s="258"/>
      <c r="ID210" s="258"/>
      <c r="IE210" s="258"/>
      <c r="IF210" s="258"/>
      <c r="IG210" s="258"/>
      <c r="IH210" s="258"/>
      <c r="II210" s="258"/>
      <c r="IJ210" s="258"/>
      <c r="IK210" s="258"/>
      <c r="IL210" s="258"/>
      <c r="IM210" s="258"/>
      <c r="IN210" s="258"/>
      <c r="IO210" s="258"/>
      <c r="IP210" s="258"/>
      <c r="IQ210" s="258"/>
      <c r="IR210" s="258"/>
      <c r="IS210" s="258"/>
      <c r="IT210" s="258"/>
      <c r="IU210" s="258"/>
      <c r="IV210" s="258"/>
      <c r="IW210" s="258"/>
    </row>
    <row r="211" customFormat="false" ht="12" hidden="false" customHeight="false" outlineLevel="0" collapsed="false">
      <c r="A211" s="262" t="s">
        <v>374</v>
      </c>
      <c r="C211" s="300"/>
      <c r="F211" s="237" t="s">
        <v>375</v>
      </c>
    </row>
    <row r="212" customFormat="false" ht="12" hidden="false" customHeight="false" outlineLevel="0" collapsed="false">
      <c r="A212" s="234" t="s">
        <v>376</v>
      </c>
      <c r="B212" s="235" t="n">
        <v>3</v>
      </c>
      <c r="C212" s="295"/>
      <c r="D212" s="236" t="s">
        <v>255</v>
      </c>
      <c r="E212" s="234" t="s">
        <v>377</v>
      </c>
      <c r="F212" s="237" t="s">
        <v>367</v>
      </c>
    </row>
    <row r="213" customFormat="false" ht="12" hidden="false" customHeight="false" outlineLevel="0" collapsed="false">
      <c r="A213" s="288" t="s">
        <v>378</v>
      </c>
      <c r="B213" s="272"/>
      <c r="C213" s="296" t="n">
        <f aca="false">C210+C212</f>
        <v>0</v>
      </c>
      <c r="D213" s="274" t="s">
        <v>255</v>
      </c>
      <c r="E213" s="258" t="s">
        <v>379</v>
      </c>
      <c r="F213" s="270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8"/>
      <c r="R213" s="258"/>
      <c r="S213" s="258"/>
      <c r="T213" s="258"/>
      <c r="U213" s="258"/>
      <c r="V213" s="258"/>
      <c r="W213" s="258"/>
      <c r="X213" s="258"/>
      <c r="Y213" s="258"/>
      <c r="Z213" s="258"/>
      <c r="AA213" s="258"/>
      <c r="AB213" s="258"/>
      <c r="AC213" s="258"/>
      <c r="AD213" s="258"/>
      <c r="AE213" s="258"/>
      <c r="AF213" s="258"/>
      <c r="AG213" s="258"/>
      <c r="AH213" s="258"/>
      <c r="AI213" s="258"/>
      <c r="AJ213" s="258"/>
      <c r="AK213" s="258"/>
      <c r="AL213" s="258"/>
      <c r="AM213" s="258"/>
      <c r="AN213" s="258"/>
      <c r="AO213" s="258"/>
      <c r="AP213" s="258"/>
      <c r="AQ213" s="258"/>
      <c r="AR213" s="258"/>
      <c r="AS213" s="258"/>
      <c r="AT213" s="258"/>
      <c r="AU213" s="258"/>
      <c r="AV213" s="258"/>
      <c r="AW213" s="258"/>
      <c r="AX213" s="258"/>
      <c r="AY213" s="258"/>
      <c r="AZ213" s="258"/>
      <c r="BA213" s="258"/>
      <c r="BB213" s="258"/>
      <c r="BC213" s="258"/>
      <c r="BD213" s="258"/>
      <c r="BE213" s="258"/>
      <c r="BF213" s="258"/>
      <c r="BG213" s="258"/>
      <c r="BH213" s="258"/>
      <c r="BI213" s="258"/>
      <c r="BJ213" s="258"/>
      <c r="BK213" s="258"/>
      <c r="BL213" s="258"/>
      <c r="BM213" s="258"/>
      <c r="BN213" s="258"/>
      <c r="BO213" s="258"/>
      <c r="BP213" s="258"/>
      <c r="BQ213" s="258"/>
      <c r="BR213" s="258"/>
      <c r="BS213" s="258"/>
      <c r="BT213" s="258"/>
      <c r="BU213" s="258"/>
      <c r="BV213" s="258"/>
      <c r="BW213" s="258"/>
      <c r="BX213" s="258"/>
      <c r="BY213" s="258"/>
      <c r="BZ213" s="258"/>
      <c r="CA213" s="258"/>
      <c r="CB213" s="258"/>
      <c r="CC213" s="258"/>
      <c r="CD213" s="258"/>
      <c r="CE213" s="258"/>
      <c r="CF213" s="258"/>
      <c r="CG213" s="258"/>
      <c r="CH213" s="258"/>
      <c r="CI213" s="258"/>
      <c r="CJ213" s="258"/>
      <c r="CK213" s="258"/>
      <c r="CL213" s="258"/>
      <c r="CM213" s="258"/>
      <c r="CN213" s="258"/>
      <c r="CO213" s="258"/>
      <c r="CP213" s="258"/>
      <c r="CQ213" s="258"/>
      <c r="CR213" s="258"/>
      <c r="CS213" s="258"/>
      <c r="CT213" s="258"/>
      <c r="CU213" s="258"/>
      <c r="CV213" s="258"/>
      <c r="CW213" s="258"/>
      <c r="CX213" s="258"/>
      <c r="CY213" s="258"/>
      <c r="CZ213" s="258"/>
      <c r="DA213" s="258"/>
      <c r="DB213" s="258"/>
      <c r="DC213" s="258"/>
      <c r="DD213" s="258"/>
      <c r="DE213" s="258"/>
      <c r="DF213" s="258"/>
      <c r="DG213" s="258"/>
      <c r="DH213" s="258"/>
      <c r="DI213" s="258"/>
      <c r="DJ213" s="258"/>
      <c r="DK213" s="258"/>
      <c r="DL213" s="258"/>
      <c r="DM213" s="258"/>
      <c r="DN213" s="258"/>
      <c r="DO213" s="258"/>
      <c r="DP213" s="258"/>
      <c r="DQ213" s="258"/>
      <c r="DR213" s="258"/>
      <c r="DS213" s="258"/>
      <c r="DT213" s="258"/>
      <c r="DU213" s="258"/>
      <c r="DV213" s="258"/>
      <c r="DW213" s="258"/>
      <c r="DX213" s="258"/>
      <c r="DY213" s="258"/>
      <c r="DZ213" s="258"/>
      <c r="EA213" s="258"/>
      <c r="EB213" s="258"/>
      <c r="EC213" s="258"/>
      <c r="ED213" s="258"/>
      <c r="EE213" s="258"/>
      <c r="EF213" s="258"/>
      <c r="EG213" s="258"/>
      <c r="EH213" s="258"/>
      <c r="EI213" s="258"/>
      <c r="EJ213" s="258"/>
      <c r="EK213" s="258"/>
      <c r="EL213" s="258"/>
      <c r="EM213" s="258"/>
      <c r="EN213" s="258"/>
      <c r="EO213" s="258"/>
      <c r="EP213" s="258"/>
      <c r="EQ213" s="258"/>
      <c r="ER213" s="258"/>
      <c r="ES213" s="258"/>
      <c r="ET213" s="258"/>
      <c r="EU213" s="258"/>
      <c r="EV213" s="258"/>
      <c r="EW213" s="258"/>
      <c r="EX213" s="258"/>
      <c r="EY213" s="258"/>
      <c r="EZ213" s="258"/>
      <c r="FA213" s="258"/>
      <c r="FB213" s="258"/>
      <c r="FC213" s="258"/>
      <c r="FD213" s="258"/>
      <c r="FE213" s="258"/>
      <c r="FF213" s="258"/>
      <c r="FG213" s="258"/>
      <c r="FH213" s="258"/>
      <c r="FI213" s="258"/>
      <c r="FJ213" s="258"/>
      <c r="FK213" s="258"/>
      <c r="FL213" s="258"/>
      <c r="FM213" s="258"/>
      <c r="FN213" s="258"/>
      <c r="FO213" s="258"/>
      <c r="FP213" s="258"/>
      <c r="FQ213" s="258"/>
      <c r="FR213" s="258"/>
      <c r="FS213" s="258"/>
      <c r="FT213" s="258"/>
      <c r="FU213" s="258"/>
      <c r="FV213" s="258"/>
      <c r="FW213" s="258"/>
      <c r="FX213" s="258"/>
      <c r="FY213" s="258"/>
      <c r="FZ213" s="258"/>
      <c r="GA213" s="258"/>
      <c r="GB213" s="258"/>
      <c r="GC213" s="258"/>
      <c r="GD213" s="258"/>
      <c r="GE213" s="258"/>
      <c r="GF213" s="258"/>
      <c r="GG213" s="258"/>
      <c r="GH213" s="258"/>
      <c r="GI213" s="258"/>
      <c r="GJ213" s="258"/>
      <c r="GK213" s="258"/>
      <c r="GL213" s="258"/>
      <c r="GM213" s="258"/>
      <c r="GN213" s="258"/>
      <c r="GO213" s="258"/>
      <c r="GP213" s="258"/>
      <c r="GQ213" s="258"/>
      <c r="GR213" s="258"/>
      <c r="GS213" s="258"/>
      <c r="GT213" s="258"/>
      <c r="GU213" s="258"/>
      <c r="GV213" s="258"/>
      <c r="GW213" s="258"/>
      <c r="GX213" s="258"/>
      <c r="GY213" s="258"/>
      <c r="GZ213" s="258"/>
      <c r="HA213" s="258"/>
      <c r="HB213" s="258"/>
      <c r="HC213" s="258"/>
      <c r="HD213" s="258"/>
      <c r="HE213" s="258"/>
      <c r="HF213" s="258"/>
      <c r="HG213" s="258"/>
      <c r="HH213" s="258"/>
      <c r="HI213" s="258"/>
      <c r="HJ213" s="258"/>
      <c r="HK213" s="258"/>
      <c r="HL213" s="258"/>
      <c r="HM213" s="258"/>
      <c r="HN213" s="258"/>
      <c r="HO213" s="258"/>
      <c r="HP213" s="258"/>
      <c r="HQ213" s="258"/>
      <c r="HR213" s="258"/>
      <c r="HS213" s="258"/>
      <c r="HT213" s="258"/>
      <c r="HU213" s="258"/>
      <c r="HV213" s="258"/>
      <c r="HW213" s="258"/>
      <c r="HX213" s="258"/>
      <c r="HY213" s="258"/>
      <c r="HZ213" s="258"/>
      <c r="IA213" s="258"/>
      <c r="IB213" s="258"/>
      <c r="IC213" s="258"/>
      <c r="ID213" s="258"/>
      <c r="IE213" s="258"/>
      <c r="IF213" s="258"/>
      <c r="IG213" s="258"/>
      <c r="IH213" s="258"/>
      <c r="II213" s="258"/>
      <c r="IJ213" s="258"/>
      <c r="IK213" s="258"/>
      <c r="IL213" s="258"/>
      <c r="IM213" s="258"/>
      <c r="IN213" s="258"/>
      <c r="IO213" s="258"/>
      <c r="IP213" s="258"/>
      <c r="IQ213" s="258"/>
      <c r="IR213" s="258"/>
      <c r="IS213" s="258"/>
      <c r="IT213" s="258"/>
      <c r="IU213" s="258"/>
      <c r="IV213" s="258"/>
      <c r="IW213" s="258"/>
    </row>
    <row r="214" customFormat="false" ht="12" hidden="false" customHeight="false" outlineLevel="0" collapsed="false">
      <c r="A214" s="262" t="s">
        <v>380</v>
      </c>
      <c r="B214" s="260"/>
      <c r="E214" s="234" t="s">
        <v>381</v>
      </c>
      <c r="F214" s="237" t="s">
        <v>367</v>
      </c>
    </row>
    <row r="215" customFormat="false" ht="12" hidden="false" customHeight="false" outlineLevel="0" collapsed="false">
      <c r="A215" s="267" t="s">
        <v>382</v>
      </c>
      <c r="B215" s="280" t="n">
        <v>4</v>
      </c>
      <c r="C215" s="295"/>
      <c r="D215" s="281" t="s">
        <v>255</v>
      </c>
      <c r="E215" s="234" t="s">
        <v>383</v>
      </c>
      <c r="F215" s="237" t="s">
        <v>370</v>
      </c>
    </row>
    <row r="216" customFormat="false" ht="12" hidden="false" customHeight="false" outlineLevel="0" collapsed="false">
      <c r="A216" s="267" t="s">
        <v>384</v>
      </c>
      <c r="B216" s="280" t="n">
        <v>5</v>
      </c>
      <c r="C216" s="295"/>
      <c r="D216" s="281" t="s">
        <v>255</v>
      </c>
      <c r="E216" s="234" t="s">
        <v>383</v>
      </c>
    </row>
    <row r="217" customFormat="false" ht="12" hidden="false" customHeight="false" outlineLevel="0" collapsed="false">
      <c r="A217" s="288" t="s">
        <v>385</v>
      </c>
      <c r="B217" s="272"/>
      <c r="C217" s="296" t="n">
        <f aca="false">C215+C216</f>
        <v>0</v>
      </c>
      <c r="D217" s="274" t="s">
        <v>255</v>
      </c>
      <c r="E217" s="258" t="s">
        <v>386</v>
      </c>
      <c r="F217" s="270" t="s">
        <v>112</v>
      </c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8"/>
      <c r="R217" s="258"/>
      <c r="S217" s="258"/>
      <c r="T217" s="258"/>
      <c r="U217" s="258"/>
      <c r="V217" s="258"/>
      <c r="W217" s="258"/>
      <c r="X217" s="258"/>
      <c r="Y217" s="258"/>
      <c r="Z217" s="258"/>
      <c r="AA217" s="258"/>
      <c r="AB217" s="258"/>
      <c r="AC217" s="258"/>
      <c r="AD217" s="258"/>
      <c r="AE217" s="258"/>
      <c r="AF217" s="258"/>
      <c r="AG217" s="258"/>
      <c r="AH217" s="258"/>
      <c r="AI217" s="258"/>
      <c r="AJ217" s="258"/>
      <c r="AK217" s="258"/>
      <c r="AL217" s="258"/>
      <c r="AM217" s="258"/>
      <c r="AN217" s="258"/>
      <c r="AO217" s="258"/>
      <c r="AP217" s="258"/>
      <c r="AQ217" s="258"/>
      <c r="AR217" s="258"/>
      <c r="AS217" s="258"/>
      <c r="AT217" s="258"/>
      <c r="AU217" s="258"/>
      <c r="AV217" s="258"/>
      <c r="AW217" s="258"/>
      <c r="AX217" s="258"/>
      <c r="AY217" s="258"/>
      <c r="AZ217" s="258"/>
      <c r="BA217" s="258"/>
      <c r="BB217" s="258"/>
      <c r="BC217" s="258"/>
      <c r="BD217" s="258"/>
      <c r="BE217" s="258"/>
      <c r="BF217" s="258"/>
      <c r="BG217" s="258"/>
      <c r="BH217" s="258"/>
      <c r="BI217" s="258"/>
      <c r="BJ217" s="258"/>
      <c r="BK217" s="258"/>
      <c r="BL217" s="258"/>
      <c r="BM217" s="258"/>
      <c r="BN217" s="258"/>
      <c r="BO217" s="258"/>
      <c r="BP217" s="258"/>
      <c r="BQ217" s="258"/>
      <c r="BR217" s="258"/>
      <c r="BS217" s="258"/>
      <c r="BT217" s="258"/>
      <c r="BU217" s="258"/>
      <c r="BV217" s="258"/>
      <c r="BW217" s="258"/>
      <c r="BX217" s="258"/>
      <c r="BY217" s="258"/>
      <c r="BZ217" s="258"/>
      <c r="CA217" s="258"/>
      <c r="CB217" s="258"/>
      <c r="CC217" s="258"/>
      <c r="CD217" s="258"/>
      <c r="CE217" s="258"/>
      <c r="CF217" s="258"/>
      <c r="CG217" s="258"/>
      <c r="CH217" s="258"/>
      <c r="CI217" s="258"/>
      <c r="CJ217" s="258"/>
      <c r="CK217" s="258"/>
      <c r="CL217" s="258"/>
      <c r="CM217" s="258"/>
      <c r="CN217" s="258"/>
      <c r="CO217" s="258"/>
      <c r="CP217" s="258"/>
      <c r="CQ217" s="258"/>
      <c r="CR217" s="258"/>
      <c r="CS217" s="258"/>
      <c r="CT217" s="258"/>
      <c r="CU217" s="258"/>
      <c r="CV217" s="258"/>
      <c r="CW217" s="258"/>
      <c r="CX217" s="258"/>
      <c r="CY217" s="258"/>
      <c r="CZ217" s="258"/>
      <c r="DA217" s="258"/>
      <c r="DB217" s="258"/>
      <c r="DC217" s="258"/>
      <c r="DD217" s="258"/>
      <c r="DE217" s="258"/>
      <c r="DF217" s="258"/>
      <c r="DG217" s="258"/>
      <c r="DH217" s="258"/>
      <c r="DI217" s="258"/>
      <c r="DJ217" s="258"/>
      <c r="DK217" s="258"/>
      <c r="DL217" s="258"/>
      <c r="DM217" s="258"/>
      <c r="DN217" s="258"/>
      <c r="DO217" s="258"/>
      <c r="DP217" s="258"/>
      <c r="DQ217" s="258"/>
      <c r="DR217" s="258"/>
      <c r="DS217" s="258"/>
      <c r="DT217" s="258"/>
      <c r="DU217" s="258"/>
      <c r="DV217" s="258"/>
      <c r="DW217" s="258"/>
      <c r="DX217" s="258"/>
      <c r="DY217" s="258"/>
      <c r="DZ217" s="258"/>
      <c r="EA217" s="258"/>
      <c r="EB217" s="258"/>
      <c r="EC217" s="258"/>
      <c r="ED217" s="258"/>
      <c r="EE217" s="258"/>
      <c r="EF217" s="258"/>
      <c r="EG217" s="258"/>
      <c r="EH217" s="258"/>
      <c r="EI217" s="258"/>
      <c r="EJ217" s="258"/>
      <c r="EK217" s="258"/>
      <c r="EL217" s="258"/>
      <c r="EM217" s="258"/>
      <c r="EN217" s="258"/>
      <c r="EO217" s="258"/>
      <c r="EP217" s="258"/>
      <c r="EQ217" s="258"/>
      <c r="ER217" s="258"/>
      <c r="ES217" s="258"/>
      <c r="ET217" s="258"/>
      <c r="EU217" s="258"/>
      <c r="EV217" s="258"/>
      <c r="EW217" s="258"/>
      <c r="EX217" s="258"/>
      <c r="EY217" s="258"/>
      <c r="EZ217" s="258"/>
      <c r="FA217" s="258"/>
      <c r="FB217" s="258"/>
      <c r="FC217" s="258"/>
      <c r="FD217" s="258"/>
      <c r="FE217" s="258"/>
      <c r="FF217" s="258"/>
      <c r="FG217" s="258"/>
      <c r="FH217" s="258"/>
      <c r="FI217" s="258"/>
      <c r="FJ217" s="258"/>
      <c r="FK217" s="258"/>
      <c r="FL217" s="258"/>
      <c r="FM217" s="258"/>
      <c r="FN217" s="258"/>
      <c r="FO217" s="258"/>
      <c r="FP217" s="258"/>
      <c r="FQ217" s="258"/>
      <c r="FR217" s="258"/>
      <c r="FS217" s="258"/>
      <c r="FT217" s="258"/>
      <c r="FU217" s="258"/>
      <c r="FV217" s="258"/>
      <c r="FW217" s="258"/>
      <c r="FX217" s="258"/>
      <c r="FY217" s="258"/>
      <c r="FZ217" s="258"/>
      <c r="GA217" s="258"/>
      <c r="GB217" s="258"/>
      <c r="GC217" s="258"/>
      <c r="GD217" s="258"/>
      <c r="GE217" s="258"/>
      <c r="GF217" s="258"/>
      <c r="GG217" s="258"/>
      <c r="GH217" s="258"/>
      <c r="GI217" s="258"/>
      <c r="GJ217" s="258"/>
      <c r="GK217" s="258"/>
      <c r="GL217" s="258"/>
      <c r="GM217" s="258"/>
      <c r="GN217" s="258"/>
      <c r="GO217" s="258"/>
      <c r="GP217" s="258"/>
      <c r="GQ217" s="258"/>
      <c r="GR217" s="258"/>
      <c r="GS217" s="258"/>
      <c r="GT217" s="258"/>
      <c r="GU217" s="258"/>
      <c r="GV217" s="258"/>
      <c r="GW217" s="258"/>
      <c r="GX217" s="258"/>
      <c r="GY217" s="258"/>
      <c r="GZ217" s="258"/>
      <c r="HA217" s="258"/>
      <c r="HB217" s="258"/>
      <c r="HC217" s="258"/>
      <c r="HD217" s="258"/>
      <c r="HE217" s="258"/>
      <c r="HF217" s="258"/>
      <c r="HG217" s="258"/>
      <c r="HH217" s="258"/>
      <c r="HI217" s="258"/>
      <c r="HJ217" s="258"/>
      <c r="HK217" s="258"/>
      <c r="HL217" s="258"/>
      <c r="HM217" s="258"/>
      <c r="HN217" s="258"/>
      <c r="HO217" s="258"/>
      <c r="HP217" s="258"/>
      <c r="HQ217" s="258"/>
      <c r="HR217" s="258"/>
      <c r="HS217" s="258"/>
      <c r="HT217" s="258"/>
      <c r="HU217" s="258"/>
      <c r="HV217" s="258"/>
      <c r="HW217" s="258"/>
      <c r="HX217" s="258"/>
      <c r="HY217" s="258"/>
      <c r="HZ217" s="258"/>
      <c r="IA217" s="258"/>
      <c r="IB217" s="258"/>
      <c r="IC217" s="258"/>
      <c r="ID217" s="258"/>
      <c r="IE217" s="258"/>
      <c r="IF217" s="258"/>
      <c r="IG217" s="258"/>
      <c r="IH217" s="258"/>
      <c r="II217" s="258"/>
      <c r="IJ217" s="258"/>
      <c r="IK217" s="258"/>
      <c r="IL217" s="258"/>
      <c r="IM217" s="258"/>
      <c r="IN217" s="258"/>
      <c r="IO217" s="258"/>
      <c r="IP217" s="258"/>
      <c r="IQ217" s="258"/>
      <c r="IR217" s="258"/>
      <c r="IS217" s="258"/>
      <c r="IT217" s="258"/>
      <c r="IU217" s="258"/>
      <c r="IV217" s="258"/>
      <c r="IW217" s="258"/>
    </row>
    <row r="218" customFormat="false" ht="12" hidden="false" customHeight="false" outlineLevel="0" collapsed="false">
      <c r="A218" s="262" t="s">
        <v>387</v>
      </c>
      <c r="C218" s="300"/>
      <c r="E218" s="234" t="s">
        <v>388</v>
      </c>
      <c r="F218" s="237" t="s">
        <v>375</v>
      </c>
    </row>
    <row r="219" customFormat="false" ht="12" hidden="false" customHeight="false" outlineLevel="0" collapsed="false">
      <c r="A219" s="234" t="s">
        <v>389</v>
      </c>
      <c r="B219" s="235" t="n">
        <v>6</v>
      </c>
      <c r="C219" s="295"/>
      <c r="D219" s="236" t="s">
        <v>255</v>
      </c>
      <c r="E219" s="234" t="s">
        <v>390</v>
      </c>
      <c r="F219" s="237" t="s">
        <v>367</v>
      </c>
    </row>
    <row r="220" customFormat="false" ht="12" hidden="false" customHeight="false" outlineLevel="0" collapsed="false">
      <c r="A220" s="288" t="s">
        <v>391</v>
      </c>
      <c r="B220" s="272"/>
      <c r="C220" s="296" t="n">
        <f aca="false">C217+C219</f>
        <v>0</v>
      </c>
      <c r="D220" s="274" t="s">
        <v>255</v>
      </c>
      <c r="E220" s="258" t="s">
        <v>392</v>
      </c>
      <c r="F220" s="270" t="s">
        <v>112</v>
      </c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8"/>
      <c r="R220" s="258"/>
      <c r="S220" s="258"/>
      <c r="T220" s="258"/>
      <c r="U220" s="258"/>
      <c r="V220" s="258"/>
      <c r="W220" s="258"/>
      <c r="X220" s="258"/>
      <c r="Y220" s="258"/>
      <c r="Z220" s="258"/>
      <c r="AA220" s="258"/>
      <c r="AB220" s="258"/>
      <c r="AC220" s="258"/>
      <c r="AD220" s="258"/>
      <c r="AE220" s="258"/>
      <c r="AF220" s="258"/>
      <c r="AG220" s="258"/>
      <c r="AH220" s="258"/>
      <c r="AI220" s="258"/>
      <c r="AJ220" s="258"/>
      <c r="AK220" s="258"/>
      <c r="AL220" s="258"/>
      <c r="AM220" s="258"/>
      <c r="AN220" s="258"/>
      <c r="AO220" s="258"/>
      <c r="AP220" s="258"/>
      <c r="AQ220" s="258"/>
      <c r="AR220" s="258"/>
      <c r="AS220" s="258"/>
      <c r="AT220" s="258"/>
      <c r="AU220" s="258"/>
      <c r="AV220" s="258"/>
      <c r="AW220" s="258"/>
      <c r="AX220" s="258"/>
      <c r="AY220" s="258"/>
      <c r="AZ220" s="258"/>
      <c r="BA220" s="258"/>
      <c r="BB220" s="258"/>
      <c r="BC220" s="258"/>
      <c r="BD220" s="258"/>
      <c r="BE220" s="258"/>
      <c r="BF220" s="258"/>
      <c r="BG220" s="258"/>
      <c r="BH220" s="258"/>
      <c r="BI220" s="258"/>
      <c r="BJ220" s="258"/>
      <c r="BK220" s="258"/>
      <c r="BL220" s="258"/>
      <c r="BM220" s="258"/>
      <c r="BN220" s="258"/>
      <c r="BO220" s="258"/>
      <c r="BP220" s="258"/>
      <c r="BQ220" s="258"/>
      <c r="BR220" s="258"/>
      <c r="BS220" s="258"/>
      <c r="BT220" s="258"/>
      <c r="BU220" s="258"/>
      <c r="BV220" s="258"/>
      <c r="BW220" s="258"/>
      <c r="BX220" s="258"/>
      <c r="BY220" s="258"/>
      <c r="BZ220" s="258"/>
      <c r="CA220" s="258"/>
      <c r="CB220" s="258"/>
      <c r="CC220" s="258"/>
      <c r="CD220" s="258"/>
      <c r="CE220" s="258"/>
      <c r="CF220" s="258"/>
      <c r="CG220" s="258"/>
      <c r="CH220" s="258"/>
      <c r="CI220" s="258"/>
      <c r="CJ220" s="258"/>
      <c r="CK220" s="258"/>
      <c r="CL220" s="258"/>
      <c r="CM220" s="258"/>
      <c r="CN220" s="258"/>
      <c r="CO220" s="258"/>
      <c r="CP220" s="258"/>
      <c r="CQ220" s="258"/>
      <c r="CR220" s="258"/>
      <c r="CS220" s="258"/>
      <c r="CT220" s="258"/>
      <c r="CU220" s="258"/>
      <c r="CV220" s="258"/>
      <c r="CW220" s="258"/>
      <c r="CX220" s="258"/>
      <c r="CY220" s="258"/>
      <c r="CZ220" s="258"/>
      <c r="DA220" s="258"/>
      <c r="DB220" s="258"/>
      <c r="DC220" s="258"/>
      <c r="DD220" s="258"/>
      <c r="DE220" s="258"/>
      <c r="DF220" s="258"/>
      <c r="DG220" s="258"/>
      <c r="DH220" s="258"/>
      <c r="DI220" s="258"/>
      <c r="DJ220" s="258"/>
      <c r="DK220" s="258"/>
      <c r="DL220" s="258"/>
      <c r="DM220" s="258"/>
      <c r="DN220" s="258"/>
      <c r="DO220" s="258"/>
      <c r="DP220" s="258"/>
      <c r="DQ220" s="258"/>
      <c r="DR220" s="258"/>
      <c r="DS220" s="258"/>
      <c r="DT220" s="258"/>
      <c r="DU220" s="258"/>
      <c r="DV220" s="258"/>
      <c r="DW220" s="258"/>
      <c r="DX220" s="258"/>
      <c r="DY220" s="258"/>
      <c r="DZ220" s="258"/>
      <c r="EA220" s="258"/>
      <c r="EB220" s="258"/>
      <c r="EC220" s="258"/>
      <c r="ED220" s="258"/>
      <c r="EE220" s="258"/>
      <c r="EF220" s="258"/>
      <c r="EG220" s="258"/>
      <c r="EH220" s="258"/>
      <c r="EI220" s="258"/>
      <c r="EJ220" s="258"/>
      <c r="EK220" s="258"/>
      <c r="EL220" s="258"/>
      <c r="EM220" s="258"/>
      <c r="EN220" s="258"/>
      <c r="EO220" s="258"/>
      <c r="EP220" s="258"/>
      <c r="EQ220" s="258"/>
      <c r="ER220" s="258"/>
      <c r="ES220" s="258"/>
      <c r="ET220" s="258"/>
      <c r="EU220" s="258"/>
      <c r="EV220" s="258"/>
      <c r="EW220" s="258"/>
      <c r="EX220" s="258"/>
      <c r="EY220" s="258"/>
      <c r="EZ220" s="258"/>
      <c r="FA220" s="258"/>
      <c r="FB220" s="258"/>
      <c r="FC220" s="258"/>
      <c r="FD220" s="258"/>
      <c r="FE220" s="258"/>
      <c r="FF220" s="258"/>
      <c r="FG220" s="258"/>
      <c r="FH220" s="258"/>
      <c r="FI220" s="258"/>
      <c r="FJ220" s="258"/>
      <c r="FK220" s="258"/>
      <c r="FL220" s="258"/>
      <c r="FM220" s="258"/>
      <c r="FN220" s="258"/>
      <c r="FO220" s="258"/>
      <c r="FP220" s="258"/>
      <c r="FQ220" s="258"/>
      <c r="FR220" s="258"/>
      <c r="FS220" s="258"/>
      <c r="FT220" s="258"/>
      <c r="FU220" s="258"/>
      <c r="FV220" s="258"/>
      <c r="FW220" s="258"/>
      <c r="FX220" s="258"/>
      <c r="FY220" s="258"/>
      <c r="FZ220" s="258"/>
      <c r="GA220" s="258"/>
      <c r="GB220" s="258"/>
      <c r="GC220" s="258"/>
      <c r="GD220" s="258"/>
      <c r="GE220" s="258"/>
      <c r="GF220" s="258"/>
      <c r="GG220" s="258"/>
      <c r="GH220" s="258"/>
      <c r="GI220" s="258"/>
      <c r="GJ220" s="258"/>
      <c r="GK220" s="258"/>
      <c r="GL220" s="258"/>
      <c r="GM220" s="258"/>
      <c r="GN220" s="258"/>
      <c r="GO220" s="258"/>
      <c r="GP220" s="258"/>
      <c r="GQ220" s="258"/>
      <c r="GR220" s="258"/>
      <c r="GS220" s="258"/>
      <c r="GT220" s="258"/>
      <c r="GU220" s="258"/>
      <c r="GV220" s="258"/>
      <c r="GW220" s="258"/>
      <c r="GX220" s="258"/>
      <c r="GY220" s="258"/>
      <c r="GZ220" s="258"/>
      <c r="HA220" s="258"/>
      <c r="HB220" s="258"/>
      <c r="HC220" s="258"/>
      <c r="HD220" s="258"/>
      <c r="HE220" s="258"/>
      <c r="HF220" s="258"/>
      <c r="HG220" s="258"/>
      <c r="HH220" s="258"/>
      <c r="HI220" s="258"/>
      <c r="HJ220" s="258"/>
      <c r="HK220" s="258"/>
      <c r="HL220" s="258"/>
      <c r="HM220" s="258"/>
      <c r="HN220" s="258"/>
      <c r="HO220" s="258"/>
      <c r="HP220" s="258"/>
      <c r="HQ220" s="258"/>
      <c r="HR220" s="258"/>
      <c r="HS220" s="258"/>
      <c r="HT220" s="258"/>
      <c r="HU220" s="258"/>
      <c r="HV220" s="258"/>
      <c r="HW220" s="258"/>
      <c r="HX220" s="258"/>
      <c r="HY220" s="258"/>
      <c r="HZ220" s="258"/>
      <c r="IA220" s="258"/>
      <c r="IB220" s="258"/>
      <c r="IC220" s="258"/>
      <c r="ID220" s="258"/>
      <c r="IE220" s="258"/>
      <c r="IF220" s="258"/>
      <c r="IG220" s="258"/>
      <c r="IH220" s="258"/>
      <c r="II220" s="258"/>
      <c r="IJ220" s="258"/>
      <c r="IK220" s="258"/>
      <c r="IL220" s="258"/>
      <c r="IM220" s="258"/>
      <c r="IN220" s="258"/>
      <c r="IO220" s="258"/>
      <c r="IP220" s="258"/>
      <c r="IQ220" s="258"/>
      <c r="IR220" s="258"/>
      <c r="IS220" s="258"/>
      <c r="IT220" s="258"/>
      <c r="IU220" s="258"/>
      <c r="IV220" s="258"/>
      <c r="IW220" s="258"/>
    </row>
    <row r="221" customFormat="false" ht="12" hidden="false" customHeight="false" outlineLevel="0" collapsed="false">
      <c r="A221" s="262" t="s">
        <v>393</v>
      </c>
      <c r="C221" s="300"/>
      <c r="F221" s="270" t="s">
        <v>61</v>
      </c>
    </row>
    <row r="222" customFormat="false" ht="12" hidden="false" customHeight="false" outlineLevel="0" collapsed="false">
      <c r="A222" s="258" t="s">
        <v>394</v>
      </c>
      <c r="B222" s="255"/>
      <c r="C222" s="298" t="n">
        <f aca="false">C210+C217</f>
        <v>0</v>
      </c>
      <c r="D222" s="257" t="s">
        <v>255</v>
      </c>
      <c r="E222" s="258" t="s">
        <v>395</v>
      </c>
      <c r="F222" s="270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8"/>
      <c r="R222" s="258"/>
      <c r="S222" s="258"/>
      <c r="T222" s="258"/>
      <c r="U222" s="258"/>
      <c r="V222" s="258"/>
      <c r="W222" s="258"/>
      <c r="X222" s="258"/>
      <c r="Y222" s="258"/>
      <c r="Z222" s="258"/>
      <c r="AA222" s="258"/>
      <c r="AB222" s="258"/>
      <c r="AC222" s="258"/>
      <c r="AD222" s="258"/>
      <c r="AE222" s="258"/>
      <c r="AF222" s="258"/>
      <c r="AG222" s="258"/>
      <c r="AH222" s="258"/>
      <c r="AI222" s="258"/>
      <c r="AJ222" s="258"/>
      <c r="AK222" s="258"/>
      <c r="AL222" s="258"/>
      <c r="AM222" s="258"/>
      <c r="AN222" s="258"/>
      <c r="AO222" s="258"/>
      <c r="AP222" s="258"/>
      <c r="AQ222" s="258"/>
      <c r="AR222" s="258"/>
      <c r="AS222" s="258"/>
      <c r="AT222" s="258"/>
      <c r="AU222" s="258"/>
      <c r="AV222" s="258"/>
      <c r="AW222" s="258"/>
      <c r="AX222" s="258"/>
      <c r="AY222" s="258"/>
      <c r="AZ222" s="258"/>
      <c r="BA222" s="258"/>
      <c r="BB222" s="258"/>
      <c r="BC222" s="258"/>
      <c r="BD222" s="258"/>
      <c r="BE222" s="258"/>
      <c r="BF222" s="258"/>
      <c r="BG222" s="258"/>
      <c r="BH222" s="258"/>
      <c r="BI222" s="258"/>
      <c r="BJ222" s="258"/>
      <c r="BK222" s="258"/>
      <c r="BL222" s="258"/>
      <c r="BM222" s="258"/>
      <c r="BN222" s="258"/>
      <c r="BO222" s="258"/>
      <c r="BP222" s="258"/>
      <c r="BQ222" s="258"/>
      <c r="BR222" s="258"/>
      <c r="BS222" s="258"/>
      <c r="BT222" s="258"/>
      <c r="BU222" s="258"/>
      <c r="BV222" s="258"/>
      <c r="BW222" s="258"/>
      <c r="BX222" s="258"/>
      <c r="BY222" s="258"/>
      <c r="BZ222" s="258"/>
      <c r="CA222" s="258"/>
      <c r="CB222" s="258"/>
      <c r="CC222" s="258"/>
      <c r="CD222" s="258"/>
      <c r="CE222" s="258"/>
      <c r="CF222" s="258"/>
      <c r="CG222" s="258"/>
      <c r="CH222" s="258"/>
      <c r="CI222" s="258"/>
      <c r="CJ222" s="258"/>
      <c r="CK222" s="258"/>
      <c r="CL222" s="258"/>
      <c r="CM222" s="258"/>
      <c r="CN222" s="258"/>
      <c r="CO222" s="258"/>
      <c r="CP222" s="258"/>
      <c r="CQ222" s="258"/>
      <c r="CR222" s="258"/>
      <c r="CS222" s="258"/>
      <c r="CT222" s="258"/>
      <c r="CU222" s="258"/>
      <c r="CV222" s="258"/>
      <c r="CW222" s="258"/>
      <c r="CX222" s="258"/>
      <c r="CY222" s="258"/>
      <c r="CZ222" s="258"/>
      <c r="DA222" s="258"/>
      <c r="DB222" s="258"/>
      <c r="DC222" s="258"/>
      <c r="DD222" s="258"/>
      <c r="DE222" s="258"/>
      <c r="DF222" s="258"/>
      <c r="DG222" s="258"/>
      <c r="DH222" s="258"/>
      <c r="DI222" s="258"/>
      <c r="DJ222" s="258"/>
      <c r="DK222" s="258"/>
      <c r="DL222" s="258"/>
      <c r="DM222" s="258"/>
      <c r="DN222" s="258"/>
      <c r="DO222" s="258"/>
      <c r="DP222" s="258"/>
      <c r="DQ222" s="258"/>
      <c r="DR222" s="258"/>
      <c r="DS222" s="258"/>
      <c r="DT222" s="258"/>
      <c r="DU222" s="258"/>
      <c r="DV222" s="258"/>
      <c r="DW222" s="258"/>
      <c r="DX222" s="258"/>
      <c r="DY222" s="258"/>
      <c r="DZ222" s="258"/>
      <c r="EA222" s="258"/>
      <c r="EB222" s="258"/>
      <c r="EC222" s="258"/>
      <c r="ED222" s="258"/>
      <c r="EE222" s="258"/>
      <c r="EF222" s="258"/>
      <c r="EG222" s="258"/>
      <c r="EH222" s="258"/>
      <c r="EI222" s="258"/>
      <c r="EJ222" s="258"/>
      <c r="EK222" s="258"/>
      <c r="EL222" s="258"/>
      <c r="EM222" s="258"/>
      <c r="EN222" s="258"/>
      <c r="EO222" s="258"/>
      <c r="EP222" s="258"/>
      <c r="EQ222" s="258"/>
      <c r="ER222" s="258"/>
      <c r="ES222" s="258"/>
      <c r="ET222" s="258"/>
      <c r="EU222" s="258"/>
      <c r="EV222" s="258"/>
      <c r="EW222" s="258"/>
      <c r="EX222" s="258"/>
      <c r="EY222" s="258"/>
      <c r="EZ222" s="258"/>
      <c r="FA222" s="258"/>
      <c r="FB222" s="258"/>
      <c r="FC222" s="258"/>
      <c r="FD222" s="258"/>
      <c r="FE222" s="258"/>
      <c r="FF222" s="258"/>
      <c r="FG222" s="258"/>
      <c r="FH222" s="258"/>
      <c r="FI222" s="258"/>
      <c r="FJ222" s="258"/>
      <c r="FK222" s="258"/>
      <c r="FL222" s="258"/>
      <c r="FM222" s="258"/>
      <c r="FN222" s="258"/>
      <c r="FO222" s="258"/>
      <c r="FP222" s="258"/>
      <c r="FQ222" s="258"/>
      <c r="FR222" s="258"/>
      <c r="FS222" s="258"/>
      <c r="FT222" s="258"/>
      <c r="FU222" s="258"/>
      <c r="FV222" s="258"/>
      <c r="FW222" s="258"/>
      <c r="FX222" s="258"/>
      <c r="FY222" s="258"/>
      <c r="FZ222" s="258"/>
      <c r="GA222" s="258"/>
      <c r="GB222" s="258"/>
      <c r="GC222" s="258"/>
      <c r="GD222" s="258"/>
      <c r="GE222" s="258"/>
      <c r="GF222" s="258"/>
      <c r="GG222" s="258"/>
      <c r="GH222" s="258"/>
      <c r="GI222" s="258"/>
      <c r="GJ222" s="258"/>
      <c r="GK222" s="258"/>
      <c r="GL222" s="258"/>
      <c r="GM222" s="258"/>
      <c r="GN222" s="258"/>
      <c r="GO222" s="258"/>
      <c r="GP222" s="258"/>
      <c r="GQ222" s="258"/>
      <c r="GR222" s="258"/>
      <c r="GS222" s="258"/>
      <c r="GT222" s="258"/>
      <c r="GU222" s="258"/>
      <c r="GV222" s="258"/>
      <c r="GW222" s="258"/>
      <c r="GX222" s="258"/>
      <c r="GY222" s="258"/>
      <c r="GZ222" s="258"/>
      <c r="HA222" s="258"/>
      <c r="HB222" s="258"/>
      <c r="HC222" s="258"/>
      <c r="HD222" s="258"/>
      <c r="HE222" s="258"/>
      <c r="HF222" s="258"/>
      <c r="HG222" s="258"/>
      <c r="HH222" s="258"/>
      <c r="HI222" s="258"/>
      <c r="HJ222" s="258"/>
      <c r="HK222" s="258"/>
      <c r="HL222" s="258"/>
      <c r="HM222" s="258"/>
      <c r="HN222" s="258"/>
      <c r="HO222" s="258"/>
      <c r="HP222" s="258"/>
      <c r="HQ222" s="258"/>
      <c r="HR222" s="258"/>
      <c r="HS222" s="258"/>
      <c r="HT222" s="258"/>
      <c r="HU222" s="258"/>
      <c r="HV222" s="258"/>
      <c r="HW222" s="258"/>
      <c r="HX222" s="258"/>
      <c r="HY222" s="258"/>
      <c r="HZ222" s="258"/>
      <c r="IA222" s="258"/>
      <c r="IB222" s="258"/>
      <c r="IC222" s="258"/>
      <c r="ID222" s="258"/>
      <c r="IE222" s="258"/>
      <c r="IF222" s="258"/>
      <c r="IG222" s="258"/>
      <c r="IH222" s="258"/>
      <c r="II222" s="258"/>
      <c r="IJ222" s="258"/>
      <c r="IK222" s="258"/>
      <c r="IL222" s="258"/>
      <c r="IM222" s="258"/>
      <c r="IN222" s="258"/>
      <c r="IO222" s="258"/>
      <c r="IP222" s="258"/>
      <c r="IQ222" s="258"/>
      <c r="IR222" s="258"/>
      <c r="IS222" s="258"/>
      <c r="IT222" s="258"/>
      <c r="IU222" s="258"/>
      <c r="IV222" s="258"/>
      <c r="IW222" s="258"/>
    </row>
    <row r="223" customFormat="false" ht="12" hidden="false" customHeight="false" outlineLevel="0" collapsed="false">
      <c r="A223" s="288" t="s">
        <v>396</v>
      </c>
      <c r="B223" s="272"/>
      <c r="C223" s="296" t="n">
        <f aca="false">C213+C220</f>
        <v>0</v>
      </c>
      <c r="D223" s="274" t="s">
        <v>255</v>
      </c>
      <c r="E223" s="258" t="s">
        <v>397</v>
      </c>
      <c r="F223" s="270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8"/>
      <c r="R223" s="258"/>
      <c r="S223" s="258"/>
      <c r="T223" s="258"/>
      <c r="U223" s="258"/>
      <c r="V223" s="258"/>
      <c r="W223" s="258"/>
      <c r="X223" s="258"/>
      <c r="Y223" s="258"/>
      <c r="Z223" s="258"/>
      <c r="AA223" s="258"/>
      <c r="AB223" s="258"/>
      <c r="AC223" s="258"/>
      <c r="AD223" s="258"/>
      <c r="AE223" s="258"/>
      <c r="AF223" s="258"/>
      <c r="AG223" s="258"/>
      <c r="AH223" s="258"/>
      <c r="AI223" s="258"/>
      <c r="AJ223" s="258"/>
      <c r="AK223" s="258"/>
      <c r="AL223" s="258"/>
      <c r="AM223" s="258"/>
      <c r="AN223" s="258"/>
      <c r="AO223" s="258"/>
      <c r="AP223" s="258"/>
      <c r="AQ223" s="258"/>
      <c r="AR223" s="258"/>
      <c r="AS223" s="258"/>
      <c r="AT223" s="258"/>
      <c r="AU223" s="258"/>
      <c r="AV223" s="258"/>
      <c r="AW223" s="258"/>
      <c r="AX223" s="258"/>
      <c r="AY223" s="258"/>
      <c r="AZ223" s="258"/>
      <c r="BA223" s="258"/>
      <c r="BB223" s="258"/>
      <c r="BC223" s="258"/>
      <c r="BD223" s="258"/>
      <c r="BE223" s="258"/>
      <c r="BF223" s="258"/>
      <c r="BG223" s="258"/>
      <c r="BH223" s="258"/>
      <c r="BI223" s="258"/>
      <c r="BJ223" s="258"/>
      <c r="BK223" s="258"/>
      <c r="BL223" s="258"/>
      <c r="BM223" s="258"/>
      <c r="BN223" s="258"/>
      <c r="BO223" s="258"/>
      <c r="BP223" s="258"/>
      <c r="BQ223" s="258"/>
      <c r="BR223" s="258"/>
      <c r="BS223" s="258"/>
      <c r="BT223" s="258"/>
      <c r="BU223" s="258"/>
      <c r="BV223" s="258"/>
      <c r="BW223" s="258"/>
      <c r="BX223" s="258"/>
      <c r="BY223" s="258"/>
      <c r="BZ223" s="258"/>
      <c r="CA223" s="258"/>
      <c r="CB223" s="258"/>
      <c r="CC223" s="258"/>
      <c r="CD223" s="258"/>
      <c r="CE223" s="258"/>
      <c r="CF223" s="258"/>
      <c r="CG223" s="258"/>
      <c r="CH223" s="258"/>
      <c r="CI223" s="258"/>
      <c r="CJ223" s="258"/>
      <c r="CK223" s="258"/>
      <c r="CL223" s="258"/>
      <c r="CM223" s="258"/>
      <c r="CN223" s="258"/>
      <c r="CO223" s="258"/>
      <c r="CP223" s="258"/>
      <c r="CQ223" s="258"/>
      <c r="CR223" s="258"/>
      <c r="CS223" s="258"/>
      <c r="CT223" s="258"/>
      <c r="CU223" s="258"/>
      <c r="CV223" s="258"/>
      <c r="CW223" s="258"/>
      <c r="CX223" s="258"/>
      <c r="CY223" s="258"/>
      <c r="CZ223" s="258"/>
      <c r="DA223" s="258"/>
      <c r="DB223" s="258"/>
      <c r="DC223" s="258"/>
      <c r="DD223" s="258"/>
      <c r="DE223" s="258"/>
      <c r="DF223" s="258"/>
      <c r="DG223" s="258"/>
      <c r="DH223" s="258"/>
      <c r="DI223" s="258"/>
      <c r="DJ223" s="258"/>
      <c r="DK223" s="258"/>
      <c r="DL223" s="258"/>
      <c r="DM223" s="258"/>
      <c r="DN223" s="258"/>
      <c r="DO223" s="258"/>
      <c r="DP223" s="258"/>
      <c r="DQ223" s="258"/>
      <c r="DR223" s="258"/>
      <c r="DS223" s="258"/>
      <c r="DT223" s="258"/>
      <c r="DU223" s="258"/>
      <c r="DV223" s="258"/>
      <c r="DW223" s="258"/>
      <c r="DX223" s="258"/>
      <c r="DY223" s="258"/>
      <c r="DZ223" s="258"/>
      <c r="EA223" s="258"/>
      <c r="EB223" s="258"/>
      <c r="EC223" s="258"/>
      <c r="ED223" s="258"/>
      <c r="EE223" s="258"/>
      <c r="EF223" s="258"/>
      <c r="EG223" s="258"/>
      <c r="EH223" s="258"/>
      <c r="EI223" s="258"/>
      <c r="EJ223" s="258"/>
      <c r="EK223" s="258"/>
      <c r="EL223" s="258"/>
      <c r="EM223" s="258"/>
      <c r="EN223" s="258"/>
      <c r="EO223" s="258"/>
      <c r="EP223" s="258"/>
      <c r="EQ223" s="258"/>
      <c r="ER223" s="258"/>
      <c r="ES223" s="258"/>
      <c r="ET223" s="258"/>
      <c r="EU223" s="258"/>
      <c r="EV223" s="258"/>
      <c r="EW223" s="258"/>
      <c r="EX223" s="258"/>
      <c r="EY223" s="258"/>
      <c r="EZ223" s="258"/>
      <c r="FA223" s="258"/>
      <c r="FB223" s="258"/>
      <c r="FC223" s="258"/>
      <c r="FD223" s="258"/>
      <c r="FE223" s="258"/>
      <c r="FF223" s="258"/>
      <c r="FG223" s="258"/>
      <c r="FH223" s="258"/>
      <c r="FI223" s="258"/>
      <c r="FJ223" s="258"/>
      <c r="FK223" s="258"/>
      <c r="FL223" s="258"/>
      <c r="FM223" s="258"/>
      <c r="FN223" s="258"/>
      <c r="FO223" s="258"/>
      <c r="FP223" s="258"/>
      <c r="FQ223" s="258"/>
      <c r="FR223" s="258"/>
      <c r="FS223" s="258"/>
      <c r="FT223" s="258"/>
      <c r="FU223" s="258"/>
      <c r="FV223" s="258"/>
      <c r="FW223" s="258"/>
      <c r="FX223" s="258"/>
      <c r="FY223" s="258"/>
      <c r="FZ223" s="258"/>
      <c r="GA223" s="258"/>
      <c r="GB223" s="258"/>
      <c r="GC223" s="258"/>
      <c r="GD223" s="258"/>
      <c r="GE223" s="258"/>
      <c r="GF223" s="258"/>
      <c r="GG223" s="258"/>
      <c r="GH223" s="258"/>
      <c r="GI223" s="258"/>
      <c r="GJ223" s="258"/>
      <c r="GK223" s="258"/>
      <c r="GL223" s="258"/>
      <c r="GM223" s="258"/>
      <c r="GN223" s="258"/>
      <c r="GO223" s="258"/>
      <c r="GP223" s="258"/>
      <c r="GQ223" s="258"/>
      <c r="GR223" s="258"/>
      <c r="GS223" s="258"/>
      <c r="GT223" s="258"/>
      <c r="GU223" s="258"/>
      <c r="GV223" s="258"/>
      <c r="GW223" s="258"/>
      <c r="GX223" s="258"/>
      <c r="GY223" s="258"/>
      <c r="GZ223" s="258"/>
      <c r="HA223" s="258"/>
      <c r="HB223" s="258"/>
      <c r="HC223" s="258"/>
      <c r="HD223" s="258"/>
      <c r="HE223" s="258"/>
      <c r="HF223" s="258"/>
      <c r="HG223" s="258"/>
      <c r="HH223" s="258"/>
      <c r="HI223" s="258"/>
      <c r="HJ223" s="258"/>
      <c r="HK223" s="258"/>
      <c r="HL223" s="258"/>
      <c r="HM223" s="258"/>
      <c r="HN223" s="258"/>
      <c r="HO223" s="258"/>
      <c r="HP223" s="258"/>
      <c r="HQ223" s="258"/>
      <c r="HR223" s="258"/>
      <c r="HS223" s="258"/>
      <c r="HT223" s="258"/>
      <c r="HU223" s="258"/>
      <c r="HV223" s="258"/>
      <c r="HW223" s="258"/>
      <c r="HX223" s="258"/>
      <c r="HY223" s="258"/>
      <c r="HZ223" s="258"/>
      <c r="IA223" s="258"/>
      <c r="IB223" s="258"/>
      <c r="IC223" s="258"/>
      <c r="ID223" s="258"/>
      <c r="IE223" s="258"/>
      <c r="IF223" s="258"/>
      <c r="IG223" s="258"/>
      <c r="IH223" s="258"/>
      <c r="II223" s="258"/>
      <c r="IJ223" s="258"/>
      <c r="IK223" s="258"/>
      <c r="IL223" s="258"/>
      <c r="IM223" s="258"/>
      <c r="IN223" s="258"/>
      <c r="IO223" s="258"/>
      <c r="IP223" s="258"/>
      <c r="IQ223" s="258"/>
      <c r="IR223" s="258"/>
      <c r="IS223" s="258"/>
      <c r="IT223" s="258"/>
      <c r="IU223" s="258"/>
      <c r="IV223" s="258"/>
      <c r="IW223" s="258"/>
    </row>
    <row r="224" customFormat="false" ht="12" hidden="false" customHeight="false" outlineLevel="0" collapsed="false">
      <c r="A224" s="262" t="s">
        <v>398</v>
      </c>
      <c r="B224" s="260"/>
      <c r="C224" s="267"/>
      <c r="E224" s="234" t="s">
        <v>399</v>
      </c>
      <c r="F224" s="237" t="s">
        <v>400</v>
      </c>
    </row>
    <row r="225" customFormat="false" ht="12" hidden="false" customHeight="false" outlineLevel="0" collapsed="false">
      <c r="A225" s="267" t="s">
        <v>401</v>
      </c>
      <c r="B225" s="280" t="n">
        <v>7</v>
      </c>
      <c r="C225" s="295"/>
      <c r="D225" s="281" t="s">
        <v>255</v>
      </c>
      <c r="E225" s="234" t="s">
        <v>369</v>
      </c>
      <c r="F225" s="237" t="s">
        <v>370</v>
      </c>
    </row>
    <row r="226" customFormat="false" ht="12" hidden="false" customHeight="false" outlineLevel="0" collapsed="false">
      <c r="A226" s="267" t="s">
        <v>402</v>
      </c>
      <c r="B226" s="280" t="n">
        <v>8</v>
      </c>
      <c r="C226" s="295"/>
      <c r="D226" s="281" t="s">
        <v>255</v>
      </c>
      <c r="E226" s="234" t="s">
        <v>372</v>
      </c>
    </row>
    <row r="227" customFormat="false" ht="12" hidden="false" customHeight="false" outlineLevel="0" collapsed="false">
      <c r="A227" s="288" t="s">
        <v>403</v>
      </c>
      <c r="B227" s="272"/>
      <c r="C227" s="296" t="n">
        <f aca="false">C225+C226</f>
        <v>0</v>
      </c>
      <c r="D227" s="274" t="s">
        <v>255</v>
      </c>
      <c r="E227" s="258" t="s">
        <v>373</v>
      </c>
      <c r="F227" s="270" t="s">
        <v>112</v>
      </c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8"/>
      <c r="R227" s="258"/>
      <c r="S227" s="258"/>
      <c r="T227" s="258"/>
      <c r="U227" s="258"/>
      <c r="V227" s="258"/>
      <c r="W227" s="258"/>
      <c r="X227" s="258"/>
      <c r="Y227" s="258"/>
      <c r="Z227" s="258"/>
      <c r="AA227" s="258"/>
      <c r="AB227" s="258"/>
      <c r="AC227" s="258"/>
      <c r="AD227" s="258"/>
      <c r="AE227" s="258"/>
      <c r="AF227" s="258"/>
      <c r="AG227" s="258"/>
      <c r="AH227" s="258"/>
      <c r="AI227" s="258"/>
      <c r="AJ227" s="258"/>
      <c r="AK227" s="258"/>
      <c r="AL227" s="258"/>
      <c r="AM227" s="258"/>
      <c r="AN227" s="258"/>
      <c r="AO227" s="258"/>
      <c r="AP227" s="258"/>
      <c r="AQ227" s="258"/>
      <c r="AR227" s="258"/>
      <c r="AS227" s="258"/>
      <c r="AT227" s="258"/>
      <c r="AU227" s="258"/>
      <c r="AV227" s="258"/>
      <c r="AW227" s="258"/>
      <c r="AX227" s="258"/>
      <c r="AY227" s="258"/>
      <c r="AZ227" s="258"/>
      <c r="BA227" s="258"/>
      <c r="BB227" s="258"/>
      <c r="BC227" s="258"/>
      <c r="BD227" s="258"/>
      <c r="BE227" s="258"/>
      <c r="BF227" s="258"/>
      <c r="BG227" s="258"/>
      <c r="BH227" s="258"/>
      <c r="BI227" s="258"/>
      <c r="BJ227" s="258"/>
      <c r="BK227" s="258"/>
      <c r="BL227" s="258"/>
      <c r="BM227" s="258"/>
      <c r="BN227" s="258"/>
      <c r="BO227" s="258"/>
      <c r="BP227" s="258"/>
      <c r="BQ227" s="258"/>
      <c r="BR227" s="258"/>
      <c r="BS227" s="258"/>
      <c r="BT227" s="258"/>
      <c r="BU227" s="258"/>
      <c r="BV227" s="258"/>
      <c r="BW227" s="258"/>
      <c r="BX227" s="258"/>
      <c r="BY227" s="258"/>
      <c r="BZ227" s="258"/>
      <c r="CA227" s="258"/>
      <c r="CB227" s="258"/>
      <c r="CC227" s="258"/>
      <c r="CD227" s="258"/>
      <c r="CE227" s="258"/>
      <c r="CF227" s="258"/>
      <c r="CG227" s="258"/>
      <c r="CH227" s="258"/>
      <c r="CI227" s="258"/>
      <c r="CJ227" s="258"/>
      <c r="CK227" s="258"/>
      <c r="CL227" s="258"/>
      <c r="CM227" s="258"/>
      <c r="CN227" s="258"/>
      <c r="CO227" s="258"/>
      <c r="CP227" s="258"/>
      <c r="CQ227" s="258"/>
      <c r="CR227" s="258"/>
      <c r="CS227" s="258"/>
      <c r="CT227" s="258"/>
      <c r="CU227" s="258"/>
      <c r="CV227" s="258"/>
      <c r="CW227" s="258"/>
      <c r="CX227" s="258"/>
      <c r="CY227" s="258"/>
      <c r="CZ227" s="258"/>
      <c r="DA227" s="258"/>
      <c r="DB227" s="258"/>
      <c r="DC227" s="258"/>
      <c r="DD227" s="258"/>
      <c r="DE227" s="258"/>
      <c r="DF227" s="258"/>
      <c r="DG227" s="258"/>
      <c r="DH227" s="258"/>
      <c r="DI227" s="258"/>
      <c r="DJ227" s="258"/>
      <c r="DK227" s="258"/>
      <c r="DL227" s="258"/>
      <c r="DM227" s="258"/>
      <c r="DN227" s="258"/>
      <c r="DO227" s="258"/>
      <c r="DP227" s="258"/>
      <c r="DQ227" s="258"/>
      <c r="DR227" s="258"/>
      <c r="DS227" s="258"/>
      <c r="DT227" s="258"/>
      <c r="DU227" s="258"/>
      <c r="DV227" s="258"/>
      <c r="DW227" s="258"/>
      <c r="DX227" s="258"/>
      <c r="DY227" s="258"/>
      <c r="DZ227" s="258"/>
      <c r="EA227" s="258"/>
      <c r="EB227" s="258"/>
      <c r="EC227" s="258"/>
      <c r="ED227" s="258"/>
      <c r="EE227" s="258"/>
      <c r="EF227" s="258"/>
      <c r="EG227" s="258"/>
      <c r="EH227" s="258"/>
      <c r="EI227" s="258"/>
      <c r="EJ227" s="258"/>
      <c r="EK227" s="258"/>
      <c r="EL227" s="258"/>
      <c r="EM227" s="258"/>
      <c r="EN227" s="258"/>
      <c r="EO227" s="258"/>
      <c r="EP227" s="258"/>
      <c r="EQ227" s="258"/>
      <c r="ER227" s="258"/>
      <c r="ES227" s="258"/>
      <c r="ET227" s="258"/>
      <c r="EU227" s="258"/>
      <c r="EV227" s="258"/>
      <c r="EW227" s="258"/>
      <c r="EX227" s="258"/>
      <c r="EY227" s="258"/>
      <c r="EZ227" s="258"/>
      <c r="FA227" s="258"/>
      <c r="FB227" s="258"/>
      <c r="FC227" s="258"/>
      <c r="FD227" s="258"/>
      <c r="FE227" s="258"/>
      <c r="FF227" s="258"/>
      <c r="FG227" s="258"/>
      <c r="FH227" s="258"/>
      <c r="FI227" s="258"/>
      <c r="FJ227" s="258"/>
      <c r="FK227" s="258"/>
      <c r="FL227" s="258"/>
      <c r="FM227" s="258"/>
      <c r="FN227" s="258"/>
      <c r="FO227" s="258"/>
      <c r="FP227" s="258"/>
      <c r="FQ227" s="258"/>
      <c r="FR227" s="258"/>
      <c r="FS227" s="258"/>
      <c r="FT227" s="258"/>
      <c r="FU227" s="258"/>
      <c r="FV227" s="258"/>
      <c r="FW227" s="258"/>
      <c r="FX227" s="258"/>
      <c r="FY227" s="258"/>
      <c r="FZ227" s="258"/>
      <c r="GA227" s="258"/>
      <c r="GB227" s="258"/>
      <c r="GC227" s="258"/>
      <c r="GD227" s="258"/>
      <c r="GE227" s="258"/>
      <c r="GF227" s="258"/>
      <c r="GG227" s="258"/>
      <c r="GH227" s="258"/>
      <c r="GI227" s="258"/>
      <c r="GJ227" s="258"/>
      <c r="GK227" s="258"/>
      <c r="GL227" s="258"/>
      <c r="GM227" s="258"/>
      <c r="GN227" s="258"/>
      <c r="GO227" s="258"/>
      <c r="GP227" s="258"/>
      <c r="GQ227" s="258"/>
      <c r="GR227" s="258"/>
      <c r="GS227" s="258"/>
      <c r="GT227" s="258"/>
      <c r="GU227" s="258"/>
      <c r="GV227" s="258"/>
      <c r="GW227" s="258"/>
      <c r="GX227" s="258"/>
      <c r="GY227" s="258"/>
      <c r="GZ227" s="258"/>
      <c r="HA227" s="258"/>
      <c r="HB227" s="258"/>
      <c r="HC227" s="258"/>
      <c r="HD227" s="258"/>
      <c r="HE227" s="258"/>
      <c r="HF227" s="258"/>
      <c r="HG227" s="258"/>
      <c r="HH227" s="258"/>
      <c r="HI227" s="258"/>
      <c r="HJ227" s="258"/>
      <c r="HK227" s="258"/>
      <c r="HL227" s="258"/>
      <c r="HM227" s="258"/>
      <c r="HN227" s="258"/>
      <c r="HO227" s="258"/>
      <c r="HP227" s="258"/>
      <c r="HQ227" s="258"/>
      <c r="HR227" s="258"/>
      <c r="HS227" s="258"/>
      <c r="HT227" s="258"/>
      <c r="HU227" s="258"/>
      <c r="HV227" s="258"/>
      <c r="HW227" s="258"/>
      <c r="HX227" s="258"/>
      <c r="HY227" s="258"/>
      <c r="HZ227" s="258"/>
      <c r="IA227" s="258"/>
      <c r="IB227" s="258"/>
      <c r="IC227" s="258"/>
      <c r="ID227" s="258"/>
      <c r="IE227" s="258"/>
      <c r="IF227" s="258"/>
      <c r="IG227" s="258"/>
      <c r="IH227" s="258"/>
      <c r="II227" s="258"/>
      <c r="IJ227" s="258"/>
      <c r="IK227" s="258"/>
      <c r="IL227" s="258"/>
      <c r="IM227" s="258"/>
      <c r="IN227" s="258"/>
      <c r="IO227" s="258"/>
      <c r="IP227" s="258"/>
      <c r="IQ227" s="258"/>
      <c r="IR227" s="258"/>
      <c r="IS227" s="258"/>
      <c r="IT227" s="258"/>
      <c r="IU227" s="258"/>
      <c r="IV227" s="258"/>
      <c r="IW227" s="258"/>
    </row>
    <row r="228" customFormat="false" ht="12" hidden="false" customHeight="false" outlineLevel="0" collapsed="false">
      <c r="A228" s="262" t="s">
        <v>404</v>
      </c>
      <c r="C228" s="278"/>
      <c r="E228" s="234" t="s">
        <v>405</v>
      </c>
      <c r="F228" s="237" t="s">
        <v>406</v>
      </c>
    </row>
    <row r="229" customFormat="false" ht="12" hidden="false" customHeight="false" outlineLevel="0" collapsed="false">
      <c r="A229" s="267" t="s">
        <v>407</v>
      </c>
      <c r="B229" s="280" t="n">
        <v>9</v>
      </c>
      <c r="C229" s="295"/>
      <c r="D229" s="281" t="s">
        <v>255</v>
      </c>
      <c r="E229" s="234" t="s">
        <v>369</v>
      </c>
      <c r="F229" s="237" t="s">
        <v>370</v>
      </c>
    </row>
    <row r="230" customFormat="false" ht="12" hidden="false" customHeight="false" outlineLevel="0" collapsed="false">
      <c r="A230" s="267" t="s">
        <v>408</v>
      </c>
      <c r="B230" s="280" t="n">
        <v>10</v>
      </c>
      <c r="C230" s="295"/>
      <c r="D230" s="281" t="s">
        <v>255</v>
      </c>
      <c r="E230" s="234" t="s">
        <v>372</v>
      </c>
    </row>
    <row r="231" customFormat="false" ht="12" hidden="false" customHeight="false" outlineLevel="0" collapsed="false">
      <c r="A231" s="288" t="s">
        <v>409</v>
      </c>
      <c r="B231" s="272"/>
      <c r="C231" s="296" t="n">
        <f aca="false">C229+C230</f>
        <v>0</v>
      </c>
      <c r="D231" s="274" t="s">
        <v>255</v>
      </c>
      <c r="E231" s="258" t="s">
        <v>373</v>
      </c>
      <c r="F231" s="270" t="s">
        <v>112</v>
      </c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8"/>
      <c r="R231" s="258"/>
      <c r="S231" s="258"/>
      <c r="T231" s="258"/>
      <c r="U231" s="258"/>
      <c r="V231" s="258"/>
      <c r="W231" s="258"/>
      <c r="X231" s="258"/>
      <c r="Y231" s="258"/>
      <c r="Z231" s="258"/>
      <c r="AA231" s="258"/>
      <c r="AB231" s="258"/>
      <c r="AC231" s="258"/>
      <c r="AD231" s="258"/>
      <c r="AE231" s="258"/>
      <c r="AF231" s="258"/>
      <c r="AG231" s="258"/>
      <c r="AH231" s="258"/>
      <c r="AI231" s="258"/>
      <c r="AJ231" s="258"/>
      <c r="AK231" s="258"/>
      <c r="AL231" s="258"/>
      <c r="AM231" s="258"/>
      <c r="AN231" s="258"/>
      <c r="AO231" s="258"/>
      <c r="AP231" s="258"/>
      <c r="AQ231" s="258"/>
      <c r="AR231" s="258"/>
      <c r="AS231" s="258"/>
      <c r="AT231" s="258"/>
      <c r="AU231" s="258"/>
      <c r="AV231" s="258"/>
      <c r="AW231" s="258"/>
      <c r="AX231" s="258"/>
      <c r="AY231" s="258"/>
      <c r="AZ231" s="258"/>
      <c r="BA231" s="258"/>
      <c r="BB231" s="258"/>
      <c r="BC231" s="258"/>
      <c r="BD231" s="258"/>
      <c r="BE231" s="258"/>
      <c r="BF231" s="258"/>
      <c r="BG231" s="258"/>
      <c r="BH231" s="258"/>
      <c r="BI231" s="258"/>
      <c r="BJ231" s="258"/>
      <c r="BK231" s="258"/>
      <c r="BL231" s="258"/>
      <c r="BM231" s="258"/>
      <c r="BN231" s="258"/>
      <c r="BO231" s="258"/>
      <c r="BP231" s="258"/>
      <c r="BQ231" s="258"/>
      <c r="BR231" s="258"/>
      <c r="BS231" s="258"/>
      <c r="BT231" s="258"/>
      <c r="BU231" s="258"/>
      <c r="BV231" s="258"/>
      <c r="BW231" s="258"/>
      <c r="BX231" s="258"/>
      <c r="BY231" s="258"/>
      <c r="BZ231" s="258"/>
      <c r="CA231" s="258"/>
      <c r="CB231" s="258"/>
      <c r="CC231" s="258"/>
      <c r="CD231" s="258"/>
      <c r="CE231" s="258"/>
      <c r="CF231" s="258"/>
      <c r="CG231" s="258"/>
      <c r="CH231" s="258"/>
      <c r="CI231" s="258"/>
      <c r="CJ231" s="258"/>
      <c r="CK231" s="258"/>
      <c r="CL231" s="258"/>
      <c r="CM231" s="258"/>
      <c r="CN231" s="258"/>
      <c r="CO231" s="258"/>
      <c r="CP231" s="258"/>
      <c r="CQ231" s="258"/>
      <c r="CR231" s="258"/>
      <c r="CS231" s="258"/>
      <c r="CT231" s="258"/>
      <c r="CU231" s="258"/>
      <c r="CV231" s="258"/>
      <c r="CW231" s="258"/>
      <c r="CX231" s="258"/>
      <c r="CY231" s="258"/>
      <c r="CZ231" s="258"/>
      <c r="DA231" s="258"/>
      <c r="DB231" s="258"/>
      <c r="DC231" s="258"/>
      <c r="DD231" s="258"/>
      <c r="DE231" s="258"/>
      <c r="DF231" s="258"/>
      <c r="DG231" s="258"/>
      <c r="DH231" s="258"/>
      <c r="DI231" s="258"/>
      <c r="DJ231" s="258"/>
      <c r="DK231" s="258"/>
      <c r="DL231" s="258"/>
      <c r="DM231" s="258"/>
      <c r="DN231" s="258"/>
      <c r="DO231" s="258"/>
      <c r="DP231" s="258"/>
      <c r="DQ231" s="258"/>
      <c r="DR231" s="258"/>
      <c r="DS231" s="258"/>
      <c r="DT231" s="258"/>
      <c r="DU231" s="258"/>
      <c r="DV231" s="258"/>
      <c r="DW231" s="258"/>
      <c r="DX231" s="258"/>
      <c r="DY231" s="258"/>
      <c r="DZ231" s="258"/>
      <c r="EA231" s="258"/>
      <c r="EB231" s="258"/>
      <c r="EC231" s="258"/>
      <c r="ED231" s="258"/>
      <c r="EE231" s="258"/>
      <c r="EF231" s="258"/>
      <c r="EG231" s="258"/>
      <c r="EH231" s="258"/>
      <c r="EI231" s="258"/>
      <c r="EJ231" s="258"/>
      <c r="EK231" s="258"/>
      <c r="EL231" s="258"/>
      <c r="EM231" s="258"/>
      <c r="EN231" s="258"/>
      <c r="EO231" s="258"/>
      <c r="EP231" s="258"/>
      <c r="EQ231" s="258"/>
      <c r="ER231" s="258"/>
      <c r="ES231" s="258"/>
      <c r="ET231" s="258"/>
      <c r="EU231" s="258"/>
      <c r="EV231" s="258"/>
      <c r="EW231" s="258"/>
      <c r="EX231" s="258"/>
      <c r="EY231" s="258"/>
      <c r="EZ231" s="258"/>
      <c r="FA231" s="258"/>
      <c r="FB231" s="258"/>
      <c r="FC231" s="258"/>
      <c r="FD231" s="258"/>
      <c r="FE231" s="258"/>
      <c r="FF231" s="258"/>
      <c r="FG231" s="258"/>
      <c r="FH231" s="258"/>
      <c r="FI231" s="258"/>
      <c r="FJ231" s="258"/>
      <c r="FK231" s="258"/>
      <c r="FL231" s="258"/>
      <c r="FM231" s="258"/>
      <c r="FN231" s="258"/>
      <c r="FO231" s="258"/>
      <c r="FP231" s="258"/>
      <c r="FQ231" s="258"/>
      <c r="FR231" s="258"/>
      <c r="FS231" s="258"/>
      <c r="FT231" s="258"/>
      <c r="FU231" s="258"/>
      <c r="FV231" s="258"/>
      <c r="FW231" s="258"/>
      <c r="FX231" s="258"/>
      <c r="FY231" s="258"/>
      <c r="FZ231" s="258"/>
      <c r="GA231" s="258"/>
      <c r="GB231" s="258"/>
      <c r="GC231" s="258"/>
      <c r="GD231" s="258"/>
      <c r="GE231" s="258"/>
      <c r="GF231" s="258"/>
      <c r="GG231" s="258"/>
      <c r="GH231" s="258"/>
      <c r="GI231" s="258"/>
      <c r="GJ231" s="258"/>
      <c r="GK231" s="258"/>
      <c r="GL231" s="258"/>
      <c r="GM231" s="258"/>
      <c r="GN231" s="258"/>
      <c r="GO231" s="258"/>
      <c r="GP231" s="258"/>
      <c r="GQ231" s="258"/>
      <c r="GR231" s="258"/>
      <c r="GS231" s="258"/>
      <c r="GT231" s="258"/>
      <c r="GU231" s="258"/>
      <c r="GV231" s="258"/>
      <c r="GW231" s="258"/>
      <c r="GX231" s="258"/>
      <c r="GY231" s="258"/>
      <c r="GZ231" s="258"/>
      <c r="HA231" s="258"/>
      <c r="HB231" s="258"/>
      <c r="HC231" s="258"/>
      <c r="HD231" s="258"/>
      <c r="HE231" s="258"/>
      <c r="HF231" s="258"/>
      <c r="HG231" s="258"/>
      <c r="HH231" s="258"/>
      <c r="HI231" s="258"/>
      <c r="HJ231" s="258"/>
      <c r="HK231" s="258"/>
      <c r="HL231" s="258"/>
      <c r="HM231" s="258"/>
      <c r="HN231" s="258"/>
      <c r="HO231" s="258"/>
      <c r="HP231" s="258"/>
      <c r="HQ231" s="258"/>
      <c r="HR231" s="258"/>
      <c r="HS231" s="258"/>
      <c r="HT231" s="258"/>
      <c r="HU231" s="258"/>
      <c r="HV231" s="258"/>
      <c r="HW231" s="258"/>
      <c r="HX231" s="258"/>
      <c r="HY231" s="258"/>
      <c r="HZ231" s="258"/>
      <c r="IA231" s="258"/>
      <c r="IB231" s="258"/>
      <c r="IC231" s="258"/>
      <c r="ID231" s="258"/>
      <c r="IE231" s="258"/>
      <c r="IF231" s="258"/>
      <c r="IG231" s="258"/>
      <c r="IH231" s="258"/>
      <c r="II231" s="258"/>
      <c r="IJ231" s="258"/>
      <c r="IK231" s="258"/>
      <c r="IL231" s="258"/>
      <c r="IM231" s="258"/>
      <c r="IN231" s="258"/>
      <c r="IO231" s="258"/>
      <c r="IP231" s="258"/>
      <c r="IQ231" s="258"/>
      <c r="IR231" s="258"/>
      <c r="IS231" s="258"/>
      <c r="IT231" s="258"/>
      <c r="IU231" s="258"/>
      <c r="IV231" s="258"/>
      <c r="IW231" s="258"/>
    </row>
    <row r="232" customFormat="false" ht="12" hidden="false" customHeight="false" outlineLevel="0" collapsed="false">
      <c r="A232" s="261" t="s">
        <v>410</v>
      </c>
      <c r="C232" s="300"/>
    </row>
    <row r="233" customFormat="false" ht="12" hidden="false" customHeight="false" outlineLevel="0" collapsed="false">
      <c r="A233" s="262" t="s">
        <v>411</v>
      </c>
      <c r="B233" s="260"/>
      <c r="E233" s="234" t="s">
        <v>412</v>
      </c>
      <c r="F233" s="237" t="s">
        <v>367</v>
      </c>
    </row>
    <row r="234" customFormat="false" ht="12" hidden="false" customHeight="false" outlineLevel="0" collapsed="false">
      <c r="A234" s="267" t="s">
        <v>413</v>
      </c>
      <c r="B234" s="280" t="n">
        <v>11</v>
      </c>
      <c r="C234" s="295"/>
      <c r="D234" s="281" t="s">
        <v>255</v>
      </c>
      <c r="E234" s="234" t="s">
        <v>414</v>
      </c>
      <c r="F234" s="237" t="s">
        <v>415</v>
      </c>
    </row>
    <row r="235" customFormat="false" ht="12" hidden="false" customHeight="false" outlineLevel="0" collapsed="false">
      <c r="A235" s="267" t="s">
        <v>416</v>
      </c>
      <c r="B235" s="280" t="n">
        <v>12</v>
      </c>
      <c r="C235" s="295"/>
      <c r="D235" s="281" t="s">
        <v>255</v>
      </c>
      <c r="E235" s="234" t="s">
        <v>417</v>
      </c>
      <c r="F235" s="237" t="s">
        <v>370</v>
      </c>
    </row>
    <row r="236" customFormat="false" ht="12" hidden="false" customHeight="false" outlineLevel="0" collapsed="false">
      <c r="A236" s="267" t="s">
        <v>418</v>
      </c>
      <c r="B236" s="280" t="n">
        <v>13</v>
      </c>
      <c r="C236" s="295"/>
      <c r="D236" s="281" t="s">
        <v>255</v>
      </c>
      <c r="E236" s="234" t="s">
        <v>419</v>
      </c>
    </row>
    <row r="237" customFormat="false" ht="12" hidden="false" customHeight="false" outlineLevel="0" collapsed="false">
      <c r="A237" s="288" t="s">
        <v>334</v>
      </c>
      <c r="B237" s="272"/>
      <c r="C237" s="296" t="n">
        <f aca="false">C235+C236</f>
        <v>0</v>
      </c>
      <c r="D237" s="274" t="s">
        <v>255</v>
      </c>
      <c r="E237" s="258" t="s">
        <v>420</v>
      </c>
      <c r="F237" s="270" t="s">
        <v>112</v>
      </c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8"/>
      <c r="R237" s="258"/>
      <c r="S237" s="258"/>
      <c r="T237" s="258"/>
      <c r="U237" s="258"/>
      <c r="V237" s="258"/>
      <c r="W237" s="258"/>
      <c r="X237" s="258"/>
      <c r="Y237" s="258"/>
      <c r="Z237" s="258"/>
      <c r="AA237" s="258"/>
      <c r="AB237" s="258"/>
      <c r="AC237" s="258"/>
      <c r="AD237" s="258"/>
      <c r="AE237" s="258"/>
      <c r="AF237" s="258"/>
      <c r="AG237" s="258"/>
      <c r="AH237" s="258"/>
      <c r="AI237" s="258"/>
      <c r="AJ237" s="258"/>
      <c r="AK237" s="258"/>
      <c r="AL237" s="258"/>
      <c r="AM237" s="258"/>
      <c r="AN237" s="258"/>
      <c r="AO237" s="258"/>
      <c r="AP237" s="258"/>
      <c r="AQ237" s="258"/>
      <c r="AR237" s="258"/>
      <c r="AS237" s="258"/>
      <c r="AT237" s="258"/>
      <c r="AU237" s="258"/>
      <c r="AV237" s="258"/>
      <c r="AW237" s="258"/>
      <c r="AX237" s="258"/>
      <c r="AY237" s="258"/>
      <c r="AZ237" s="258"/>
      <c r="BA237" s="258"/>
      <c r="BB237" s="258"/>
      <c r="BC237" s="258"/>
      <c r="BD237" s="258"/>
      <c r="BE237" s="258"/>
      <c r="BF237" s="258"/>
      <c r="BG237" s="258"/>
      <c r="BH237" s="258"/>
      <c r="BI237" s="258"/>
      <c r="BJ237" s="258"/>
      <c r="BK237" s="258"/>
      <c r="BL237" s="258"/>
      <c r="BM237" s="258"/>
      <c r="BN237" s="258"/>
      <c r="BO237" s="258"/>
      <c r="BP237" s="258"/>
      <c r="BQ237" s="258"/>
      <c r="BR237" s="258"/>
      <c r="BS237" s="258"/>
      <c r="BT237" s="258"/>
      <c r="BU237" s="258"/>
      <c r="BV237" s="258"/>
      <c r="BW237" s="258"/>
      <c r="BX237" s="258"/>
      <c r="BY237" s="258"/>
      <c r="BZ237" s="258"/>
      <c r="CA237" s="258"/>
      <c r="CB237" s="258"/>
      <c r="CC237" s="258"/>
      <c r="CD237" s="258"/>
      <c r="CE237" s="258"/>
      <c r="CF237" s="258"/>
      <c r="CG237" s="258"/>
      <c r="CH237" s="258"/>
      <c r="CI237" s="258"/>
      <c r="CJ237" s="258"/>
      <c r="CK237" s="258"/>
      <c r="CL237" s="258"/>
      <c r="CM237" s="258"/>
      <c r="CN237" s="258"/>
      <c r="CO237" s="258"/>
      <c r="CP237" s="258"/>
      <c r="CQ237" s="258"/>
      <c r="CR237" s="258"/>
      <c r="CS237" s="258"/>
      <c r="CT237" s="258"/>
      <c r="CU237" s="258"/>
      <c r="CV237" s="258"/>
      <c r="CW237" s="258"/>
      <c r="CX237" s="258"/>
      <c r="CY237" s="258"/>
      <c r="CZ237" s="258"/>
      <c r="DA237" s="258"/>
      <c r="DB237" s="258"/>
      <c r="DC237" s="258"/>
      <c r="DD237" s="258"/>
      <c r="DE237" s="258"/>
      <c r="DF237" s="258"/>
      <c r="DG237" s="258"/>
      <c r="DH237" s="258"/>
      <c r="DI237" s="258"/>
      <c r="DJ237" s="258"/>
      <c r="DK237" s="258"/>
      <c r="DL237" s="258"/>
      <c r="DM237" s="258"/>
      <c r="DN237" s="258"/>
      <c r="DO237" s="258"/>
      <c r="DP237" s="258"/>
      <c r="DQ237" s="258"/>
      <c r="DR237" s="258"/>
      <c r="DS237" s="258"/>
      <c r="DT237" s="258"/>
      <c r="DU237" s="258"/>
      <c r="DV237" s="258"/>
      <c r="DW237" s="258"/>
      <c r="DX237" s="258"/>
      <c r="DY237" s="258"/>
      <c r="DZ237" s="258"/>
      <c r="EA237" s="258"/>
      <c r="EB237" s="258"/>
      <c r="EC237" s="258"/>
      <c r="ED237" s="258"/>
      <c r="EE237" s="258"/>
      <c r="EF237" s="258"/>
      <c r="EG237" s="258"/>
      <c r="EH237" s="258"/>
      <c r="EI237" s="258"/>
      <c r="EJ237" s="258"/>
      <c r="EK237" s="258"/>
      <c r="EL237" s="258"/>
      <c r="EM237" s="258"/>
      <c r="EN237" s="258"/>
      <c r="EO237" s="258"/>
      <c r="EP237" s="258"/>
      <c r="EQ237" s="258"/>
      <c r="ER237" s="258"/>
      <c r="ES237" s="258"/>
      <c r="ET237" s="258"/>
      <c r="EU237" s="258"/>
      <c r="EV237" s="258"/>
      <c r="EW237" s="258"/>
      <c r="EX237" s="258"/>
      <c r="EY237" s="258"/>
      <c r="EZ237" s="258"/>
      <c r="FA237" s="258"/>
      <c r="FB237" s="258"/>
      <c r="FC237" s="258"/>
      <c r="FD237" s="258"/>
      <c r="FE237" s="258"/>
      <c r="FF237" s="258"/>
      <c r="FG237" s="258"/>
      <c r="FH237" s="258"/>
      <c r="FI237" s="258"/>
      <c r="FJ237" s="258"/>
      <c r="FK237" s="258"/>
      <c r="FL237" s="258"/>
      <c r="FM237" s="258"/>
      <c r="FN237" s="258"/>
      <c r="FO237" s="258"/>
      <c r="FP237" s="258"/>
      <c r="FQ237" s="258"/>
      <c r="FR237" s="258"/>
      <c r="FS237" s="258"/>
      <c r="FT237" s="258"/>
      <c r="FU237" s="258"/>
      <c r="FV237" s="258"/>
      <c r="FW237" s="258"/>
      <c r="FX237" s="258"/>
      <c r="FY237" s="258"/>
      <c r="FZ237" s="258"/>
      <c r="GA237" s="258"/>
      <c r="GB237" s="258"/>
      <c r="GC237" s="258"/>
      <c r="GD237" s="258"/>
      <c r="GE237" s="258"/>
      <c r="GF237" s="258"/>
      <c r="GG237" s="258"/>
      <c r="GH237" s="258"/>
      <c r="GI237" s="258"/>
      <c r="GJ237" s="258"/>
      <c r="GK237" s="258"/>
      <c r="GL237" s="258"/>
      <c r="GM237" s="258"/>
      <c r="GN237" s="258"/>
      <c r="GO237" s="258"/>
      <c r="GP237" s="258"/>
      <c r="GQ237" s="258"/>
      <c r="GR237" s="258"/>
      <c r="GS237" s="258"/>
      <c r="GT237" s="258"/>
      <c r="GU237" s="258"/>
      <c r="GV237" s="258"/>
      <c r="GW237" s="258"/>
      <c r="GX237" s="258"/>
      <c r="GY237" s="258"/>
      <c r="GZ237" s="258"/>
      <c r="HA237" s="258"/>
      <c r="HB237" s="258"/>
      <c r="HC237" s="258"/>
      <c r="HD237" s="258"/>
      <c r="HE237" s="258"/>
      <c r="HF237" s="258"/>
      <c r="HG237" s="258"/>
      <c r="HH237" s="258"/>
      <c r="HI237" s="258"/>
      <c r="HJ237" s="258"/>
      <c r="HK237" s="258"/>
      <c r="HL237" s="258"/>
      <c r="HM237" s="258"/>
      <c r="HN237" s="258"/>
      <c r="HO237" s="258"/>
      <c r="HP237" s="258"/>
      <c r="HQ237" s="258"/>
      <c r="HR237" s="258"/>
      <c r="HS237" s="258"/>
      <c r="HT237" s="258"/>
      <c r="HU237" s="258"/>
      <c r="HV237" s="258"/>
      <c r="HW237" s="258"/>
      <c r="HX237" s="258"/>
      <c r="HY237" s="258"/>
      <c r="HZ237" s="258"/>
      <c r="IA237" s="258"/>
      <c r="IB237" s="258"/>
      <c r="IC237" s="258"/>
      <c r="ID237" s="258"/>
      <c r="IE237" s="258"/>
      <c r="IF237" s="258"/>
      <c r="IG237" s="258"/>
      <c r="IH237" s="258"/>
      <c r="II237" s="258"/>
      <c r="IJ237" s="258"/>
      <c r="IK237" s="258"/>
      <c r="IL237" s="258"/>
      <c r="IM237" s="258"/>
      <c r="IN237" s="258"/>
      <c r="IO237" s="258"/>
      <c r="IP237" s="258"/>
      <c r="IQ237" s="258"/>
      <c r="IR237" s="258"/>
      <c r="IS237" s="258"/>
      <c r="IT237" s="258"/>
      <c r="IU237" s="258"/>
      <c r="IV237" s="258"/>
      <c r="IW237" s="258"/>
    </row>
    <row r="238" customFormat="false" ht="12" hidden="false" customHeight="false" outlineLevel="0" collapsed="false">
      <c r="A238" s="262" t="s">
        <v>421</v>
      </c>
      <c r="C238" s="300"/>
      <c r="E238" s="234" t="s">
        <v>422</v>
      </c>
      <c r="F238" s="237" t="s">
        <v>375</v>
      </c>
    </row>
    <row r="239" customFormat="false" ht="12" hidden="false" customHeight="false" outlineLevel="0" collapsed="false">
      <c r="A239" s="234" t="s">
        <v>423</v>
      </c>
      <c r="B239" s="235" t="n">
        <v>14</v>
      </c>
      <c r="C239" s="295"/>
      <c r="D239" s="236" t="s">
        <v>255</v>
      </c>
      <c r="E239" s="234" t="s">
        <v>424</v>
      </c>
      <c r="F239" s="237" t="s">
        <v>367</v>
      </c>
    </row>
    <row r="240" customFormat="false" ht="12" hidden="false" customHeight="false" outlineLevel="0" collapsed="false">
      <c r="A240" s="288" t="s">
        <v>425</v>
      </c>
      <c r="B240" s="272"/>
      <c r="C240" s="296" t="n">
        <f aca="false">C237+C239</f>
        <v>0</v>
      </c>
      <c r="D240" s="274" t="s">
        <v>255</v>
      </c>
      <c r="E240" s="258" t="s">
        <v>379</v>
      </c>
      <c r="F240" s="270" t="s">
        <v>112</v>
      </c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8"/>
      <c r="R240" s="258"/>
      <c r="S240" s="258"/>
      <c r="T240" s="258"/>
      <c r="U240" s="258"/>
      <c r="V240" s="258"/>
      <c r="W240" s="258"/>
      <c r="X240" s="258"/>
      <c r="Y240" s="258"/>
      <c r="Z240" s="258"/>
      <c r="AA240" s="258"/>
      <c r="AB240" s="258"/>
      <c r="AC240" s="258"/>
      <c r="AD240" s="258"/>
      <c r="AE240" s="258"/>
      <c r="AF240" s="258"/>
      <c r="AG240" s="258"/>
      <c r="AH240" s="258"/>
      <c r="AI240" s="258"/>
      <c r="AJ240" s="258"/>
      <c r="AK240" s="258"/>
      <c r="AL240" s="258"/>
      <c r="AM240" s="258"/>
      <c r="AN240" s="258"/>
      <c r="AO240" s="258"/>
      <c r="AP240" s="258"/>
      <c r="AQ240" s="258"/>
      <c r="AR240" s="258"/>
      <c r="AS240" s="258"/>
      <c r="AT240" s="258"/>
      <c r="AU240" s="258"/>
      <c r="AV240" s="258"/>
      <c r="AW240" s="258"/>
      <c r="AX240" s="258"/>
      <c r="AY240" s="258"/>
      <c r="AZ240" s="258"/>
      <c r="BA240" s="258"/>
      <c r="BB240" s="258"/>
      <c r="BC240" s="258"/>
      <c r="BD240" s="258"/>
      <c r="BE240" s="258"/>
      <c r="BF240" s="258"/>
      <c r="BG240" s="258"/>
      <c r="BH240" s="258"/>
      <c r="BI240" s="258"/>
      <c r="BJ240" s="258"/>
      <c r="BK240" s="258"/>
      <c r="BL240" s="258"/>
      <c r="BM240" s="258"/>
      <c r="BN240" s="258"/>
      <c r="BO240" s="258"/>
      <c r="BP240" s="258"/>
      <c r="BQ240" s="258"/>
      <c r="BR240" s="258"/>
      <c r="BS240" s="258"/>
      <c r="BT240" s="258"/>
      <c r="BU240" s="258"/>
      <c r="BV240" s="258"/>
      <c r="BW240" s="258"/>
      <c r="BX240" s="258"/>
      <c r="BY240" s="258"/>
      <c r="BZ240" s="258"/>
      <c r="CA240" s="258"/>
      <c r="CB240" s="258"/>
      <c r="CC240" s="258"/>
      <c r="CD240" s="258"/>
      <c r="CE240" s="258"/>
      <c r="CF240" s="258"/>
      <c r="CG240" s="258"/>
      <c r="CH240" s="258"/>
      <c r="CI240" s="258"/>
      <c r="CJ240" s="258"/>
      <c r="CK240" s="258"/>
      <c r="CL240" s="258"/>
      <c r="CM240" s="258"/>
      <c r="CN240" s="258"/>
      <c r="CO240" s="258"/>
      <c r="CP240" s="258"/>
      <c r="CQ240" s="258"/>
      <c r="CR240" s="258"/>
      <c r="CS240" s="258"/>
      <c r="CT240" s="258"/>
      <c r="CU240" s="258"/>
      <c r="CV240" s="258"/>
      <c r="CW240" s="258"/>
      <c r="CX240" s="258"/>
      <c r="CY240" s="258"/>
      <c r="CZ240" s="258"/>
      <c r="DA240" s="258"/>
      <c r="DB240" s="258"/>
      <c r="DC240" s="258"/>
      <c r="DD240" s="258"/>
      <c r="DE240" s="258"/>
      <c r="DF240" s="258"/>
      <c r="DG240" s="258"/>
      <c r="DH240" s="258"/>
      <c r="DI240" s="258"/>
      <c r="DJ240" s="258"/>
      <c r="DK240" s="258"/>
      <c r="DL240" s="258"/>
      <c r="DM240" s="258"/>
      <c r="DN240" s="258"/>
      <c r="DO240" s="258"/>
      <c r="DP240" s="258"/>
      <c r="DQ240" s="258"/>
      <c r="DR240" s="258"/>
      <c r="DS240" s="258"/>
      <c r="DT240" s="258"/>
      <c r="DU240" s="258"/>
      <c r="DV240" s="258"/>
      <c r="DW240" s="258"/>
      <c r="DX240" s="258"/>
      <c r="DY240" s="258"/>
      <c r="DZ240" s="258"/>
      <c r="EA240" s="258"/>
      <c r="EB240" s="258"/>
      <c r="EC240" s="258"/>
      <c r="ED240" s="258"/>
      <c r="EE240" s="258"/>
      <c r="EF240" s="258"/>
      <c r="EG240" s="258"/>
      <c r="EH240" s="258"/>
      <c r="EI240" s="258"/>
      <c r="EJ240" s="258"/>
      <c r="EK240" s="258"/>
      <c r="EL240" s="258"/>
      <c r="EM240" s="258"/>
      <c r="EN240" s="258"/>
      <c r="EO240" s="258"/>
      <c r="EP240" s="258"/>
      <c r="EQ240" s="258"/>
      <c r="ER240" s="258"/>
      <c r="ES240" s="258"/>
      <c r="ET240" s="258"/>
      <c r="EU240" s="258"/>
      <c r="EV240" s="258"/>
      <c r="EW240" s="258"/>
      <c r="EX240" s="258"/>
      <c r="EY240" s="258"/>
      <c r="EZ240" s="258"/>
      <c r="FA240" s="258"/>
      <c r="FB240" s="258"/>
      <c r="FC240" s="258"/>
      <c r="FD240" s="258"/>
      <c r="FE240" s="258"/>
      <c r="FF240" s="258"/>
      <c r="FG240" s="258"/>
      <c r="FH240" s="258"/>
      <c r="FI240" s="258"/>
      <c r="FJ240" s="258"/>
      <c r="FK240" s="258"/>
      <c r="FL240" s="258"/>
      <c r="FM240" s="258"/>
      <c r="FN240" s="258"/>
      <c r="FO240" s="258"/>
      <c r="FP240" s="258"/>
      <c r="FQ240" s="258"/>
      <c r="FR240" s="258"/>
      <c r="FS240" s="258"/>
      <c r="FT240" s="258"/>
      <c r="FU240" s="258"/>
      <c r="FV240" s="258"/>
      <c r="FW240" s="258"/>
      <c r="FX240" s="258"/>
      <c r="FY240" s="258"/>
      <c r="FZ240" s="258"/>
      <c r="GA240" s="258"/>
      <c r="GB240" s="258"/>
      <c r="GC240" s="258"/>
      <c r="GD240" s="258"/>
      <c r="GE240" s="258"/>
      <c r="GF240" s="258"/>
      <c r="GG240" s="258"/>
      <c r="GH240" s="258"/>
      <c r="GI240" s="258"/>
      <c r="GJ240" s="258"/>
      <c r="GK240" s="258"/>
      <c r="GL240" s="258"/>
      <c r="GM240" s="258"/>
      <c r="GN240" s="258"/>
      <c r="GO240" s="258"/>
      <c r="GP240" s="258"/>
      <c r="GQ240" s="258"/>
      <c r="GR240" s="258"/>
      <c r="GS240" s="258"/>
      <c r="GT240" s="258"/>
      <c r="GU240" s="258"/>
      <c r="GV240" s="258"/>
      <c r="GW240" s="258"/>
      <c r="GX240" s="258"/>
      <c r="GY240" s="258"/>
      <c r="GZ240" s="258"/>
      <c r="HA240" s="258"/>
      <c r="HB240" s="258"/>
      <c r="HC240" s="258"/>
      <c r="HD240" s="258"/>
      <c r="HE240" s="258"/>
      <c r="HF240" s="258"/>
      <c r="HG240" s="258"/>
      <c r="HH240" s="258"/>
      <c r="HI240" s="258"/>
      <c r="HJ240" s="258"/>
      <c r="HK240" s="258"/>
      <c r="HL240" s="258"/>
      <c r="HM240" s="258"/>
      <c r="HN240" s="258"/>
      <c r="HO240" s="258"/>
      <c r="HP240" s="258"/>
      <c r="HQ240" s="258"/>
      <c r="HR240" s="258"/>
      <c r="HS240" s="258"/>
      <c r="HT240" s="258"/>
      <c r="HU240" s="258"/>
      <c r="HV240" s="258"/>
      <c r="HW240" s="258"/>
      <c r="HX240" s="258"/>
      <c r="HY240" s="258"/>
      <c r="HZ240" s="258"/>
      <c r="IA240" s="258"/>
      <c r="IB240" s="258"/>
      <c r="IC240" s="258"/>
      <c r="ID240" s="258"/>
      <c r="IE240" s="258"/>
      <c r="IF240" s="258"/>
      <c r="IG240" s="258"/>
      <c r="IH240" s="258"/>
      <c r="II240" s="258"/>
      <c r="IJ240" s="258"/>
      <c r="IK240" s="258"/>
      <c r="IL240" s="258"/>
      <c r="IM240" s="258"/>
      <c r="IN240" s="258"/>
      <c r="IO240" s="258"/>
      <c r="IP240" s="258"/>
      <c r="IQ240" s="258"/>
      <c r="IR240" s="258"/>
      <c r="IS240" s="258"/>
      <c r="IT240" s="258"/>
      <c r="IU240" s="258"/>
      <c r="IV240" s="258"/>
      <c r="IW240" s="258"/>
    </row>
    <row r="241" customFormat="false" ht="12" hidden="false" customHeight="false" outlineLevel="0" collapsed="false">
      <c r="A241" s="262" t="s">
        <v>426</v>
      </c>
      <c r="B241" s="260"/>
      <c r="E241" s="234" t="s">
        <v>427</v>
      </c>
      <c r="F241" s="237" t="s">
        <v>367</v>
      </c>
    </row>
    <row r="242" customFormat="false" ht="12" hidden="false" customHeight="false" outlineLevel="0" collapsed="false">
      <c r="A242" s="234" t="s">
        <v>428</v>
      </c>
      <c r="B242" s="235" t="n">
        <v>15</v>
      </c>
      <c r="C242" s="301"/>
      <c r="D242" s="236" t="s">
        <v>255</v>
      </c>
      <c r="E242" s="234" t="s">
        <v>383</v>
      </c>
      <c r="F242" s="237" t="s">
        <v>415</v>
      </c>
    </row>
    <row r="243" customFormat="false" ht="12" hidden="false" customHeight="false" outlineLevel="0" collapsed="false">
      <c r="A243" s="267" t="s">
        <v>429</v>
      </c>
      <c r="B243" s="280" t="n">
        <v>16</v>
      </c>
      <c r="C243" s="295"/>
      <c r="D243" s="281" t="s">
        <v>255</v>
      </c>
      <c r="E243" s="234" t="s">
        <v>430</v>
      </c>
      <c r="F243" s="237" t="s">
        <v>370</v>
      </c>
    </row>
    <row r="244" customFormat="false" ht="12" hidden="false" customHeight="false" outlineLevel="0" collapsed="false">
      <c r="A244" s="267" t="s">
        <v>431</v>
      </c>
      <c r="B244" s="280" t="n">
        <v>17</v>
      </c>
      <c r="C244" s="295"/>
      <c r="D244" s="281" t="s">
        <v>255</v>
      </c>
      <c r="E244" s="234" t="s">
        <v>383</v>
      </c>
    </row>
    <row r="245" customFormat="false" ht="12" hidden="false" customHeight="false" outlineLevel="0" collapsed="false">
      <c r="A245" s="288" t="s">
        <v>385</v>
      </c>
      <c r="B245" s="272"/>
      <c r="C245" s="296" t="n">
        <f aca="false">C243+C244</f>
        <v>0</v>
      </c>
      <c r="D245" s="274" t="s">
        <v>255</v>
      </c>
      <c r="E245" s="258" t="s">
        <v>432</v>
      </c>
      <c r="F245" s="270" t="s">
        <v>112</v>
      </c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8"/>
      <c r="R245" s="258"/>
      <c r="S245" s="258"/>
      <c r="T245" s="258"/>
      <c r="U245" s="258"/>
      <c r="V245" s="258"/>
      <c r="W245" s="258"/>
      <c r="X245" s="258"/>
      <c r="Y245" s="258"/>
      <c r="Z245" s="258"/>
      <c r="AA245" s="258"/>
      <c r="AB245" s="258"/>
      <c r="AC245" s="258"/>
      <c r="AD245" s="258"/>
      <c r="AE245" s="258"/>
      <c r="AF245" s="258"/>
      <c r="AG245" s="258"/>
      <c r="AH245" s="258"/>
      <c r="AI245" s="258"/>
      <c r="AJ245" s="258"/>
      <c r="AK245" s="258"/>
      <c r="AL245" s="258"/>
      <c r="AM245" s="258"/>
      <c r="AN245" s="258"/>
      <c r="AO245" s="258"/>
      <c r="AP245" s="258"/>
      <c r="AQ245" s="258"/>
      <c r="AR245" s="258"/>
      <c r="AS245" s="258"/>
      <c r="AT245" s="258"/>
      <c r="AU245" s="258"/>
      <c r="AV245" s="258"/>
      <c r="AW245" s="258"/>
      <c r="AX245" s="258"/>
      <c r="AY245" s="258"/>
      <c r="AZ245" s="258"/>
      <c r="BA245" s="258"/>
      <c r="BB245" s="258"/>
      <c r="BC245" s="258"/>
      <c r="BD245" s="258"/>
      <c r="BE245" s="258"/>
      <c r="BF245" s="258"/>
      <c r="BG245" s="258"/>
      <c r="BH245" s="258"/>
      <c r="BI245" s="258"/>
      <c r="BJ245" s="258"/>
      <c r="BK245" s="258"/>
      <c r="BL245" s="258"/>
      <c r="BM245" s="258"/>
      <c r="BN245" s="258"/>
      <c r="BO245" s="258"/>
      <c r="BP245" s="258"/>
      <c r="BQ245" s="258"/>
      <c r="BR245" s="258"/>
      <c r="BS245" s="258"/>
      <c r="BT245" s="258"/>
      <c r="BU245" s="258"/>
      <c r="BV245" s="258"/>
      <c r="BW245" s="258"/>
      <c r="BX245" s="258"/>
      <c r="BY245" s="258"/>
      <c r="BZ245" s="258"/>
      <c r="CA245" s="258"/>
      <c r="CB245" s="258"/>
      <c r="CC245" s="258"/>
      <c r="CD245" s="258"/>
      <c r="CE245" s="258"/>
      <c r="CF245" s="258"/>
      <c r="CG245" s="258"/>
      <c r="CH245" s="258"/>
      <c r="CI245" s="258"/>
      <c r="CJ245" s="258"/>
      <c r="CK245" s="258"/>
      <c r="CL245" s="258"/>
      <c r="CM245" s="258"/>
      <c r="CN245" s="258"/>
      <c r="CO245" s="258"/>
      <c r="CP245" s="258"/>
      <c r="CQ245" s="258"/>
      <c r="CR245" s="258"/>
      <c r="CS245" s="258"/>
      <c r="CT245" s="258"/>
      <c r="CU245" s="258"/>
      <c r="CV245" s="258"/>
      <c r="CW245" s="258"/>
      <c r="CX245" s="258"/>
      <c r="CY245" s="258"/>
      <c r="CZ245" s="258"/>
      <c r="DA245" s="258"/>
      <c r="DB245" s="258"/>
      <c r="DC245" s="258"/>
      <c r="DD245" s="258"/>
      <c r="DE245" s="258"/>
      <c r="DF245" s="258"/>
      <c r="DG245" s="258"/>
      <c r="DH245" s="258"/>
      <c r="DI245" s="258"/>
      <c r="DJ245" s="258"/>
      <c r="DK245" s="258"/>
      <c r="DL245" s="258"/>
      <c r="DM245" s="258"/>
      <c r="DN245" s="258"/>
      <c r="DO245" s="258"/>
      <c r="DP245" s="258"/>
      <c r="DQ245" s="258"/>
      <c r="DR245" s="258"/>
      <c r="DS245" s="258"/>
      <c r="DT245" s="258"/>
      <c r="DU245" s="258"/>
      <c r="DV245" s="258"/>
      <c r="DW245" s="258"/>
      <c r="DX245" s="258"/>
      <c r="DY245" s="258"/>
      <c r="DZ245" s="258"/>
      <c r="EA245" s="258"/>
      <c r="EB245" s="258"/>
      <c r="EC245" s="258"/>
      <c r="ED245" s="258"/>
      <c r="EE245" s="258"/>
      <c r="EF245" s="258"/>
      <c r="EG245" s="258"/>
      <c r="EH245" s="258"/>
      <c r="EI245" s="258"/>
      <c r="EJ245" s="258"/>
      <c r="EK245" s="258"/>
      <c r="EL245" s="258"/>
      <c r="EM245" s="258"/>
      <c r="EN245" s="258"/>
      <c r="EO245" s="258"/>
      <c r="EP245" s="258"/>
      <c r="EQ245" s="258"/>
      <c r="ER245" s="258"/>
      <c r="ES245" s="258"/>
      <c r="ET245" s="258"/>
      <c r="EU245" s="258"/>
      <c r="EV245" s="258"/>
      <c r="EW245" s="258"/>
      <c r="EX245" s="258"/>
      <c r="EY245" s="258"/>
      <c r="EZ245" s="258"/>
      <c r="FA245" s="258"/>
      <c r="FB245" s="258"/>
      <c r="FC245" s="258"/>
      <c r="FD245" s="258"/>
      <c r="FE245" s="258"/>
      <c r="FF245" s="258"/>
      <c r="FG245" s="258"/>
      <c r="FH245" s="258"/>
      <c r="FI245" s="258"/>
      <c r="FJ245" s="258"/>
      <c r="FK245" s="258"/>
      <c r="FL245" s="258"/>
      <c r="FM245" s="258"/>
      <c r="FN245" s="258"/>
      <c r="FO245" s="258"/>
      <c r="FP245" s="258"/>
      <c r="FQ245" s="258"/>
      <c r="FR245" s="258"/>
      <c r="FS245" s="258"/>
      <c r="FT245" s="258"/>
      <c r="FU245" s="258"/>
      <c r="FV245" s="258"/>
      <c r="FW245" s="258"/>
      <c r="FX245" s="258"/>
      <c r="FY245" s="258"/>
      <c r="FZ245" s="258"/>
      <c r="GA245" s="258"/>
      <c r="GB245" s="258"/>
      <c r="GC245" s="258"/>
      <c r="GD245" s="258"/>
      <c r="GE245" s="258"/>
      <c r="GF245" s="258"/>
      <c r="GG245" s="258"/>
      <c r="GH245" s="258"/>
      <c r="GI245" s="258"/>
      <c r="GJ245" s="258"/>
      <c r="GK245" s="258"/>
      <c r="GL245" s="258"/>
      <c r="GM245" s="258"/>
      <c r="GN245" s="258"/>
      <c r="GO245" s="258"/>
      <c r="GP245" s="258"/>
      <c r="GQ245" s="258"/>
      <c r="GR245" s="258"/>
      <c r="GS245" s="258"/>
      <c r="GT245" s="258"/>
      <c r="GU245" s="258"/>
      <c r="GV245" s="258"/>
      <c r="GW245" s="258"/>
      <c r="GX245" s="258"/>
      <c r="GY245" s="258"/>
      <c r="GZ245" s="258"/>
      <c r="HA245" s="258"/>
      <c r="HB245" s="258"/>
      <c r="HC245" s="258"/>
      <c r="HD245" s="258"/>
      <c r="HE245" s="258"/>
      <c r="HF245" s="258"/>
      <c r="HG245" s="258"/>
      <c r="HH245" s="258"/>
      <c r="HI245" s="258"/>
      <c r="HJ245" s="258"/>
      <c r="HK245" s="258"/>
      <c r="HL245" s="258"/>
      <c r="HM245" s="258"/>
      <c r="HN245" s="258"/>
      <c r="HO245" s="258"/>
      <c r="HP245" s="258"/>
      <c r="HQ245" s="258"/>
      <c r="HR245" s="258"/>
      <c r="HS245" s="258"/>
      <c r="HT245" s="258"/>
      <c r="HU245" s="258"/>
      <c r="HV245" s="258"/>
      <c r="HW245" s="258"/>
      <c r="HX245" s="258"/>
      <c r="HY245" s="258"/>
      <c r="HZ245" s="258"/>
      <c r="IA245" s="258"/>
      <c r="IB245" s="258"/>
      <c r="IC245" s="258"/>
      <c r="ID245" s="258"/>
      <c r="IE245" s="258"/>
      <c r="IF245" s="258"/>
      <c r="IG245" s="258"/>
      <c r="IH245" s="258"/>
      <c r="II245" s="258"/>
      <c r="IJ245" s="258"/>
      <c r="IK245" s="258"/>
      <c r="IL245" s="258"/>
      <c r="IM245" s="258"/>
      <c r="IN245" s="258"/>
      <c r="IO245" s="258"/>
      <c r="IP245" s="258"/>
      <c r="IQ245" s="258"/>
      <c r="IR245" s="258"/>
      <c r="IS245" s="258"/>
      <c r="IT245" s="258"/>
      <c r="IU245" s="258"/>
      <c r="IV245" s="258"/>
      <c r="IW245" s="258"/>
    </row>
    <row r="246" customFormat="false" ht="12" hidden="false" customHeight="false" outlineLevel="0" collapsed="false">
      <c r="A246" s="262" t="s">
        <v>433</v>
      </c>
      <c r="C246" s="300"/>
      <c r="E246" s="234" t="s">
        <v>388</v>
      </c>
    </row>
    <row r="247" customFormat="false" ht="12" hidden="false" customHeight="false" outlineLevel="0" collapsed="false">
      <c r="A247" s="234" t="s">
        <v>434</v>
      </c>
      <c r="B247" s="235" t="n">
        <v>18</v>
      </c>
      <c r="C247" s="295"/>
      <c r="D247" s="236" t="s">
        <v>255</v>
      </c>
      <c r="E247" s="234" t="s">
        <v>435</v>
      </c>
    </row>
    <row r="248" customFormat="false" ht="12" hidden="false" customHeight="false" outlineLevel="0" collapsed="false">
      <c r="A248" s="288" t="s">
        <v>436</v>
      </c>
      <c r="B248" s="272"/>
      <c r="C248" s="296" t="n">
        <f aca="false">C245+C247</f>
        <v>0</v>
      </c>
      <c r="D248" s="274" t="s">
        <v>255</v>
      </c>
      <c r="E248" s="258" t="s">
        <v>392</v>
      </c>
      <c r="F248" s="270" t="s">
        <v>112</v>
      </c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8"/>
      <c r="R248" s="258"/>
      <c r="S248" s="258"/>
      <c r="T248" s="258"/>
      <c r="U248" s="258"/>
      <c r="V248" s="258"/>
      <c r="W248" s="258"/>
      <c r="X248" s="258"/>
      <c r="Y248" s="258"/>
      <c r="Z248" s="258"/>
      <c r="AA248" s="258"/>
      <c r="AB248" s="258"/>
      <c r="AC248" s="258"/>
      <c r="AD248" s="258"/>
      <c r="AE248" s="258"/>
      <c r="AF248" s="258"/>
      <c r="AG248" s="258"/>
      <c r="AH248" s="258"/>
      <c r="AI248" s="258"/>
      <c r="AJ248" s="258"/>
      <c r="AK248" s="258"/>
      <c r="AL248" s="258"/>
      <c r="AM248" s="258"/>
      <c r="AN248" s="258"/>
      <c r="AO248" s="258"/>
      <c r="AP248" s="258"/>
      <c r="AQ248" s="258"/>
      <c r="AR248" s="258"/>
      <c r="AS248" s="258"/>
      <c r="AT248" s="258"/>
      <c r="AU248" s="258"/>
      <c r="AV248" s="258"/>
      <c r="AW248" s="258"/>
      <c r="AX248" s="258"/>
      <c r="AY248" s="258"/>
      <c r="AZ248" s="258"/>
      <c r="BA248" s="258"/>
      <c r="BB248" s="258"/>
      <c r="BC248" s="258"/>
      <c r="BD248" s="258"/>
      <c r="BE248" s="258"/>
      <c r="BF248" s="258"/>
      <c r="BG248" s="258"/>
      <c r="BH248" s="258"/>
      <c r="BI248" s="258"/>
      <c r="BJ248" s="258"/>
      <c r="BK248" s="258"/>
      <c r="BL248" s="258"/>
      <c r="BM248" s="258"/>
      <c r="BN248" s="258"/>
      <c r="BO248" s="258"/>
      <c r="BP248" s="258"/>
      <c r="BQ248" s="258"/>
      <c r="BR248" s="258"/>
      <c r="BS248" s="258"/>
      <c r="BT248" s="258"/>
      <c r="BU248" s="258"/>
      <c r="BV248" s="258"/>
      <c r="BW248" s="258"/>
      <c r="BX248" s="258"/>
      <c r="BY248" s="258"/>
      <c r="BZ248" s="258"/>
      <c r="CA248" s="258"/>
      <c r="CB248" s="258"/>
      <c r="CC248" s="258"/>
      <c r="CD248" s="258"/>
      <c r="CE248" s="258"/>
      <c r="CF248" s="258"/>
      <c r="CG248" s="258"/>
      <c r="CH248" s="258"/>
      <c r="CI248" s="258"/>
      <c r="CJ248" s="258"/>
      <c r="CK248" s="258"/>
      <c r="CL248" s="258"/>
      <c r="CM248" s="258"/>
      <c r="CN248" s="258"/>
      <c r="CO248" s="258"/>
      <c r="CP248" s="258"/>
      <c r="CQ248" s="258"/>
      <c r="CR248" s="258"/>
      <c r="CS248" s="258"/>
      <c r="CT248" s="258"/>
      <c r="CU248" s="258"/>
      <c r="CV248" s="258"/>
      <c r="CW248" s="258"/>
      <c r="CX248" s="258"/>
      <c r="CY248" s="258"/>
      <c r="CZ248" s="258"/>
      <c r="DA248" s="258"/>
      <c r="DB248" s="258"/>
      <c r="DC248" s="258"/>
      <c r="DD248" s="258"/>
      <c r="DE248" s="258"/>
      <c r="DF248" s="258"/>
      <c r="DG248" s="258"/>
      <c r="DH248" s="258"/>
      <c r="DI248" s="258"/>
      <c r="DJ248" s="258"/>
      <c r="DK248" s="258"/>
      <c r="DL248" s="258"/>
      <c r="DM248" s="258"/>
      <c r="DN248" s="258"/>
      <c r="DO248" s="258"/>
      <c r="DP248" s="258"/>
      <c r="DQ248" s="258"/>
      <c r="DR248" s="258"/>
      <c r="DS248" s="258"/>
      <c r="DT248" s="258"/>
      <c r="DU248" s="258"/>
      <c r="DV248" s="258"/>
      <c r="DW248" s="258"/>
      <c r="DX248" s="258"/>
      <c r="DY248" s="258"/>
      <c r="DZ248" s="258"/>
      <c r="EA248" s="258"/>
      <c r="EB248" s="258"/>
      <c r="EC248" s="258"/>
      <c r="ED248" s="258"/>
      <c r="EE248" s="258"/>
      <c r="EF248" s="258"/>
      <c r="EG248" s="258"/>
      <c r="EH248" s="258"/>
      <c r="EI248" s="258"/>
      <c r="EJ248" s="258"/>
      <c r="EK248" s="258"/>
      <c r="EL248" s="258"/>
      <c r="EM248" s="258"/>
      <c r="EN248" s="258"/>
      <c r="EO248" s="258"/>
      <c r="EP248" s="258"/>
      <c r="EQ248" s="258"/>
      <c r="ER248" s="258"/>
      <c r="ES248" s="258"/>
      <c r="ET248" s="258"/>
      <c r="EU248" s="258"/>
      <c r="EV248" s="258"/>
      <c r="EW248" s="258"/>
      <c r="EX248" s="258"/>
      <c r="EY248" s="258"/>
      <c r="EZ248" s="258"/>
      <c r="FA248" s="258"/>
      <c r="FB248" s="258"/>
      <c r="FC248" s="258"/>
      <c r="FD248" s="258"/>
      <c r="FE248" s="258"/>
      <c r="FF248" s="258"/>
      <c r="FG248" s="258"/>
      <c r="FH248" s="258"/>
      <c r="FI248" s="258"/>
      <c r="FJ248" s="258"/>
      <c r="FK248" s="258"/>
      <c r="FL248" s="258"/>
      <c r="FM248" s="258"/>
      <c r="FN248" s="258"/>
      <c r="FO248" s="258"/>
      <c r="FP248" s="258"/>
      <c r="FQ248" s="258"/>
      <c r="FR248" s="258"/>
      <c r="FS248" s="258"/>
      <c r="FT248" s="258"/>
      <c r="FU248" s="258"/>
      <c r="FV248" s="258"/>
      <c r="FW248" s="258"/>
      <c r="FX248" s="258"/>
      <c r="FY248" s="258"/>
      <c r="FZ248" s="258"/>
      <c r="GA248" s="258"/>
      <c r="GB248" s="258"/>
      <c r="GC248" s="258"/>
      <c r="GD248" s="258"/>
      <c r="GE248" s="258"/>
      <c r="GF248" s="258"/>
      <c r="GG248" s="258"/>
      <c r="GH248" s="258"/>
      <c r="GI248" s="258"/>
      <c r="GJ248" s="258"/>
      <c r="GK248" s="258"/>
      <c r="GL248" s="258"/>
      <c r="GM248" s="258"/>
      <c r="GN248" s="258"/>
      <c r="GO248" s="258"/>
      <c r="GP248" s="258"/>
      <c r="GQ248" s="258"/>
      <c r="GR248" s="258"/>
      <c r="GS248" s="258"/>
      <c r="GT248" s="258"/>
      <c r="GU248" s="258"/>
      <c r="GV248" s="258"/>
      <c r="GW248" s="258"/>
      <c r="GX248" s="258"/>
      <c r="GY248" s="258"/>
      <c r="GZ248" s="258"/>
      <c r="HA248" s="258"/>
      <c r="HB248" s="258"/>
      <c r="HC248" s="258"/>
      <c r="HD248" s="258"/>
      <c r="HE248" s="258"/>
      <c r="HF248" s="258"/>
      <c r="HG248" s="258"/>
      <c r="HH248" s="258"/>
      <c r="HI248" s="258"/>
      <c r="HJ248" s="258"/>
      <c r="HK248" s="258"/>
      <c r="HL248" s="258"/>
      <c r="HM248" s="258"/>
      <c r="HN248" s="258"/>
      <c r="HO248" s="258"/>
      <c r="HP248" s="258"/>
      <c r="HQ248" s="258"/>
      <c r="HR248" s="258"/>
      <c r="HS248" s="258"/>
      <c r="HT248" s="258"/>
      <c r="HU248" s="258"/>
      <c r="HV248" s="258"/>
      <c r="HW248" s="258"/>
      <c r="HX248" s="258"/>
      <c r="HY248" s="258"/>
      <c r="HZ248" s="258"/>
      <c r="IA248" s="258"/>
      <c r="IB248" s="258"/>
      <c r="IC248" s="258"/>
      <c r="ID248" s="258"/>
      <c r="IE248" s="258"/>
      <c r="IF248" s="258"/>
      <c r="IG248" s="258"/>
      <c r="IH248" s="258"/>
      <c r="II248" s="258"/>
      <c r="IJ248" s="258"/>
      <c r="IK248" s="258"/>
      <c r="IL248" s="258"/>
      <c r="IM248" s="258"/>
      <c r="IN248" s="258"/>
      <c r="IO248" s="258"/>
      <c r="IP248" s="258"/>
      <c r="IQ248" s="258"/>
      <c r="IR248" s="258"/>
      <c r="IS248" s="258"/>
      <c r="IT248" s="258"/>
      <c r="IU248" s="258"/>
      <c r="IV248" s="258"/>
      <c r="IW248" s="258"/>
    </row>
    <row r="249" customFormat="false" ht="12" hidden="false" customHeight="false" outlineLevel="0" collapsed="false">
      <c r="A249" s="262" t="s">
        <v>437</v>
      </c>
      <c r="C249" s="300"/>
      <c r="F249" s="270" t="s">
        <v>61</v>
      </c>
    </row>
    <row r="250" customFormat="false" ht="12" hidden="false" customHeight="false" outlineLevel="0" collapsed="false">
      <c r="A250" s="258" t="s">
        <v>438</v>
      </c>
      <c r="B250" s="255"/>
      <c r="C250" s="298" t="n">
        <f aca="false">C237+C245</f>
        <v>0</v>
      </c>
      <c r="D250" s="257" t="s">
        <v>255</v>
      </c>
      <c r="E250" s="258" t="s">
        <v>395</v>
      </c>
      <c r="F250" s="270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8"/>
      <c r="R250" s="258"/>
      <c r="S250" s="258"/>
      <c r="T250" s="258"/>
      <c r="U250" s="258"/>
      <c r="V250" s="258"/>
      <c r="W250" s="258"/>
      <c r="X250" s="258"/>
      <c r="Y250" s="258"/>
      <c r="Z250" s="258"/>
      <c r="AA250" s="258"/>
      <c r="AB250" s="258"/>
      <c r="AC250" s="258"/>
      <c r="AD250" s="258"/>
      <c r="AE250" s="258"/>
      <c r="AF250" s="258"/>
      <c r="AG250" s="258"/>
      <c r="AH250" s="258"/>
      <c r="AI250" s="258"/>
      <c r="AJ250" s="258"/>
      <c r="AK250" s="258"/>
      <c r="AL250" s="258"/>
      <c r="AM250" s="258"/>
      <c r="AN250" s="258"/>
      <c r="AO250" s="258"/>
      <c r="AP250" s="258"/>
      <c r="AQ250" s="258"/>
      <c r="AR250" s="258"/>
      <c r="AS250" s="258"/>
      <c r="AT250" s="258"/>
      <c r="AU250" s="258"/>
      <c r="AV250" s="258"/>
      <c r="AW250" s="258"/>
      <c r="AX250" s="258"/>
      <c r="AY250" s="258"/>
      <c r="AZ250" s="258"/>
      <c r="BA250" s="258"/>
      <c r="BB250" s="258"/>
      <c r="BC250" s="258"/>
      <c r="BD250" s="258"/>
      <c r="BE250" s="258"/>
      <c r="BF250" s="258"/>
      <c r="BG250" s="258"/>
      <c r="BH250" s="258"/>
      <c r="BI250" s="258"/>
      <c r="BJ250" s="258"/>
      <c r="BK250" s="258"/>
      <c r="BL250" s="258"/>
      <c r="BM250" s="258"/>
      <c r="BN250" s="258"/>
      <c r="BO250" s="258"/>
      <c r="BP250" s="258"/>
      <c r="BQ250" s="258"/>
      <c r="BR250" s="258"/>
      <c r="BS250" s="258"/>
      <c r="BT250" s="258"/>
      <c r="BU250" s="258"/>
      <c r="BV250" s="258"/>
      <c r="BW250" s="258"/>
      <c r="BX250" s="258"/>
      <c r="BY250" s="258"/>
      <c r="BZ250" s="258"/>
      <c r="CA250" s="258"/>
      <c r="CB250" s="258"/>
      <c r="CC250" s="258"/>
      <c r="CD250" s="258"/>
      <c r="CE250" s="258"/>
      <c r="CF250" s="258"/>
      <c r="CG250" s="258"/>
      <c r="CH250" s="258"/>
      <c r="CI250" s="258"/>
      <c r="CJ250" s="258"/>
      <c r="CK250" s="258"/>
      <c r="CL250" s="258"/>
      <c r="CM250" s="258"/>
      <c r="CN250" s="258"/>
      <c r="CO250" s="258"/>
      <c r="CP250" s="258"/>
      <c r="CQ250" s="258"/>
      <c r="CR250" s="258"/>
      <c r="CS250" s="258"/>
      <c r="CT250" s="258"/>
      <c r="CU250" s="258"/>
      <c r="CV250" s="258"/>
      <c r="CW250" s="258"/>
      <c r="CX250" s="258"/>
      <c r="CY250" s="258"/>
      <c r="CZ250" s="258"/>
      <c r="DA250" s="258"/>
      <c r="DB250" s="258"/>
      <c r="DC250" s="258"/>
      <c r="DD250" s="258"/>
      <c r="DE250" s="258"/>
      <c r="DF250" s="258"/>
      <c r="DG250" s="258"/>
      <c r="DH250" s="258"/>
      <c r="DI250" s="258"/>
      <c r="DJ250" s="258"/>
      <c r="DK250" s="258"/>
      <c r="DL250" s="258"/>
      <c r="DM250" s="258"/>
      <c r="DN250" s="258"/>
      <c r="DO250" s="258"/>
      <c r="DP250" s="258"/>
      <c r="DQ250" s="258"/>
      <c r="DR250" s="258"/>
      <c r="DS250" s="258"/>
      <c r="DT250" s="258"/>
      <c r="DU250" s="258"/>
      <c r="DV250" s="258"/>
      <c r="DW250" s="258"/>
      <c r="DX250" s="258"/>
      <c r="DY250" s="258"/>
      <c r="DZ250" s="258"/>
      <c r="EA250" s="258"/>
      <c r="EB250" s="258"/>
      <c r="EC250" s="258"/>
      <c r="ED250" s="258"/>
      <c r="EE250" s="258"/>
      <c r="EF250" s="258"/>
      <c r="EG250" s="258"/>
      <c r="EH250" s="258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  <c r="ET250" s="258"/>
      <c r="EU250" s="258"/>
      <c r="EV250" s="258"/>
      <c r="EW250" s="258"/>
      <c r="EX250" s="258"/>
      <c r="EY250" s="258"/>
      <c r="EZ250" s="258"/>
      <c r="FA250" s="258"/>
      <c r="FB250" s="258"/>
      <c r="FC250" s="258"/>
      <c r="FD250" s="258"/>
      <c r="FE250" s="258"/>
      <c r="FF250" s="258"/>
      <c r="FG250" s="258"/>
      <c r="FH250" s="258"/>
      <c r="FI250" s="258"/>
      <c r="FJ250" s="258"/>
      <c r="FK250" s="258"/>
      <c r="FL250" s="258"/>
      <c r="FM250" s="258"/>
      <c r="FN250" s="258"/>
      <c r="FO250" s="258"/>
      <c r="FP250" s="258"/>
      <c r="FQ250" s="258"/>
      <c r="FR250" s="258"/>
      <c r="FS250" s="258"/>
      <c r="FT250" s="258"/>
      <c r="FU250" s="258"/>
      <c r="FV250" s="258"/>
      <c r="FW250" s="258"/>
      <c r="FX250" s="258"/>
      <c r="FY250" s="258"/>
      <c r="FZ250" s="258"/>
      <c r="GA250" s="258"/>
      <c r="GB250" s="258"/>
      <c r="GC250" s="258"/>
      <c r="GD250" s="258"/>
      <c r="GE250" s="258"/>
      <c r="GF250" s="258"/>
      <c r="GG250" s="258"/>
      <c r="GH250" s="258"/>
      <c r="GI250" s="258"/>
      <c r="GJ250" s="258"/>
      <c r="GK250" s="258"/>
      <c r="GL250" s="258"/>
      <c r="GM250" s="258"/>
      <c r="GN250" s="258"/>
      <c r="GO250" s="258"/>
      <c r="GP250" s="258"/>
      <c r="GQ250" s="258"/>
      <c r="GR250" s="258"/>
      <c r="GS250" s="258"/>
      <c r="GT250" s="258"/>
      <c r="GU250" s="258"/>
      <c r="GV250" s="258"/>
      <c r="GW250" s="258"/>
      <c r="GX250" s="258"/>
      <c r="GY250" s="258"/>
      <c r="GZ250" s="258"/>
      <c r="HA250" s="258"/>
      <c r="HB250" s="258"/>
      <c r="HC250" s="258"/>
      <c r="HD250" s="258"/>
      <c r="HE250" s="258"/>
      <c r="HF250" s="258"/>
      <c r="HG250" s="258"/>
      <c r="HH250" s="258"/>
      <c r="HI250" s="258"/>
      <c r="HJ250" s="258"/>
      <c r="HK250" s="258"/>
      <c r="HL250" s="258"/>
      <c r="HM250" s="258"/>
      <c r="HN250" s="258"/>
      <c r="HO250" s="258"/>
      <c r="HP250" s="258"/>
      <c r="HQ250" s="258"/>
      <c r="HR250" s="258"/>
      <c r="HS250" s="258"/>
      <c r="HT250" s="258"/>
      <c r="HU250" s="258"/>
      <c r="HV250" s="258"/>
      <c r="HW250" s="258"/>
      <c r="HX250" s="258"/>
      <c r="HY250" s="258"/>
      <c r="HZ250" s="258"/>
      <c r="IA250" s="258"/>
      <c r="IB250" s="258"/>
      <c r="IC250" s="258"/>
      <c r="ID250" s="258"/>
      <c r="IE250" s="258"/>
      <c r="IF250" s="258"/>
      <c r="IG250" s="258"/>
      <c r="IH250" s="258"/>
      <c r="II250" s="258"/>
      <c r="IJ250" s="258"/>
      <c r="IK250" s="258"/>
      <c r="IL250" s="258"/>
      <c r="IM250" s="258"/>
      <c r="IN250" s="258"/>
      <c r="IO250" s="258"/>
      <c r="IP250" s="258"/>
      <c r="IQ250" s="258"/>
      <c r="IR250" s="258"/>
      <c r="IS250" s="258"/>
      <c r="IT250" s="258"/>
      <c r="IU250" s="258"/>
      <c r="IV250" s="258"/>
      <c r="IW250" s="258"/>
    </row>
    <row r="251" customFormat="false" ht="12" hidden="false" customHeight="false" outlineLevel="0" collapsed="false">
      <c r="A251" s="288" t="s">
        <v>439</v>
      </c>
      <c r="B251" s="272"/>
      <c r="C251" s="296" t="n">
        <f aca="false">C240+C248</f>
        <v>0</v>
      </c>
      <c r="D251" s="274" t="s">
        <v>255</v>
      </c>
      <c r="E251" s="258" t="s">
        <v>397</v>
      </c>
      <c r="F251" s="270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8"/>
      <c r="R251" s="258"/>
      <c r="S251" s="258"/>
      <c r="T251" s="258"/>
      <c r="U251" s="258"/>
      <c r="V251" s="258"/>
      <c r="W251" s="258"/>
      <c r="X251" s="258"/>
      <c r="Y251" s="258"/>
      <c r="Z251" s="258"/>
      <c r="AA251" s="258"/>
      <c r="AB251" s="258"/>
      <c r="AC251" s="258"/>
      <c r="AD251" s="258"/>
      <c r="AE251" s="258"/>
      <c r="AF251" s="258"/>
      <c r="AG251" s="258"/>
      <c r="AH251" s="258"/>
      <c r="AI251" s="258"/>
      <c r="AJ251" s="258"/>
      <c r="AK251" s="258"/>
      <c r="AL251" s="258"/>
      <c r="AM251" s="258"/>
      <c r="AN251" s="258"/>
      <c r="AO251" s="258"/>
      <c r="AP251" s="258"/>
      <c r="AQ251" s="258"/>
      <c r="AR251" s="258"/>
      <c r="AS251" s="258"/>
      <c r="AT251" s="258"/>
      <c r="AU251" s="258"/>
      <c r="AV251" s="258"/>
      <c r="AW251" s="258"/>
      <c r="AX251" s="258"/>
      <c r="AY251" s="258"/>
      <c r="AZ251" s="258"/>
      <c r="BA251" s="258"/>
      <c r="BB251" s="258"/>
      <c r="BC251" s="258"/>
      <c r="BD251" s="258"/>
      <c r="BE251" s="258"/>
      <c r="BF251" s="258"/>
      <c r="BG251" s="258"/>
      <c r="BH251" s="258"/>
      <c r="BI251" s="258"/>
      <c r="BJ251" s="258"/>
      <c r="BK251" s="258"/>
      <c r="BL251" s="258"/>
      <c r="BM251" s="258"/>
      <c r="BN251" s="258"/>
      <c r="BO251" s="258"/>
      <c r="BP251" s="258"/>
      <c r="BQ251" s="258"/>
      <c r="BR251" s="258"/>
      <c r="BS251" s="258"/>
      <c r="BT251" s="258"/>
      <c r="BU251" s="258"/>
      <c r="BV251" s="258"/>
      <c r="BW251" s="258"/>
      <c r="BX251" s="258"/>
      <c r="BY251" s="258"/>
      <c r="BZ251" s="258"/>
      <c r="CA251" s="258"/>
      <c r="CB251" s="258"/>
      <c r="CC251" s="258"/>
      <c r="CD251" s="258"/>
      <c r="CE251" s="258"/>
      <c r="CF251" s="258"/>
      <c r="CG251" s="258"/>
      <c r="CH251" s="258"/>
      <c r="CI251" s="258"/>
      <c r="CJ251" s="258"/>
      <c r="CK251" s="258"/>
      <c r="CL251" s="258"/>
      <c r="CM251" s="258"/>
      <c r="CN251" s="258"/>
      <c r="CO251" s="258"/>
      <c r="CP251" s="258"/>
      <c r="CQ251" s="258"/>
      <c r="CR251" s="258"/>
      <c r="CS251" s="258"/>
      <c r="CT251" s="258"/>
      <c r="CU251" s="258"/>
      <c r="CV251" s="258"/>
      <c r="CW251" s="258"/>
      <c r="CX251" s="258"/>
      <c r="CY251" s="258"/>
      <c r="CZ251" s="258"/>
      <c r="DA251" s="258"/>
      <c r="DB251" s="258"/>
      <c r="DC251" s="258"/>
      <c r="DD251" s="258"/>
      <c r="DE251" s="258"/>
      <c r="DF251" s="258"/>
      <c r="DG251" s="258"/>
      <c r="DH251" s="258"/>
      <c r="DI251" s="258"/>
      <c r="DJ251" s="258"/>
      <c r="DK251" s="258"/>
      <c r="DL251" s="258"/>
      <c r="DM251" s="258"/>
      <c r="DN251" s="258"/>
      <c r="DO251" s="258"/>
      <c r="DP251" s="258"/>
      <c r="DQ251" s="258"/>
      <c r="DR251" s="258"/>
      <c r="DS251" s="258"/>
      <c r="DT251" s="258"/>
      <c r="DU251" s="258"/>
      <c r="DV251" s="258"/>
      <c r="DW251" s="258"/>
      <c r="DX251" s="258"/>
      <c r="DY251" s="258"/>
      <c r="DZ251" s="258"/>
      <c r="EA251" s="258"/>
      <c r="EB251" s="258"/>
      <c r="EC251" s="258"/>
      <c r="ED251" s="258"/>
      <c r="EE251" s="258"/>
      <c r="EF251" s="258"/>
      <c r="EG251" s="258"/>
      <c r="EH251" s="258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  <c r="ET251" s="258"/>
      <c r="EU251" s="258"/>
      <c r="EV251" s="258"/>
      <c r="EW251" s="258"/>
      <c r="EX251" s="258"/>
      <c r="EY251" s="258"/>
      <c r="EZ251" s="258"/>
      <c r="FA251" s="258"/>
      <c r="FB251" s="258"/>
      <c r="FC251" s="258"/>
      <c r="FD251" s="258"/>
      <c r="FE251" s="258"/>
      <c r="FF251" s="258"/>
      <c r="FG251" s="258"/>
      <c r="FH251" s="258"/>
      <c r="FI251" s="258"/>
      <c r="FJ251" s="258"/>
      <c r="FK251" s="258"/>
      <c r="FL251" s="258"/>
      <c r="FM251" s="258"/>
      <c r="FN251" s="258"/>
      <c r="FO251" s="258"/>
      <c r="FP251" s="258"/>
      <c r="FQ251" s="258"/>
      <c r="FR251" s="258"/>
      <c r="FS251" s="258"/>
      <c r="FT251" s="258"/>
      <c r="FU251" s="258"/>
      <c r="FV251" s="258"/>
      <c r="FW251" s="258"/>
      <c r="FX251" s="258"/>
      <c r="FY251" s="258"/>
      <c r="FZ251" s="258"/>
      <c r="GA251" s="258"/>
      <c r="GB251" s="258"/>
      <c r="GC251" s="258"/>
      <c r="GD251" s="258"/>
      <c r="GE251" s="258"/>
      <c r="GF251" s="258"/>
      <c r="GG251" s="258"/>
      <c r="GH251" s="258"/>
      <c r="GI251" s="258"/>
      <c r="GJ251" s="258"/>
      <c r="GK251" s="258"/>
      <c r="GL251" s="258"/>
      <c r="GM251" s="258"/>
      <c r="GN251" s="258"/>
      <c r="GO251" s="258"/>
      <c r="GP251" s="258"/>
      <c r="GQ251" s="258"/>
      <c r="GR251" s="258"/>
      <c r="GS251" s="258"/>
      <c r="GT251" s="258"/>
      <c r="GU251" s="258"/>
      <c r="GV251" s="258"/>
      <c r="GW251" s="258"/>
      <c r="GX251" s="258"/>
      <c r="GY251" s="258"/>
      <c r="GZ251" s="258"/>
      <c r="HA251" s="258"/>
      <c r="HB251" s="258"/>
      <c r="HC251" s="258"/>
      <c r="HD251" s="258"/>
      <c r="HE251" s="258"/>
      <c r="HF251" s="258"/>
      <c r="HG251" s="258"/>
      <c r="HH251" s="258"/>
      <c r="HI251" s="258"/>
      <c r="HJ251" s="258"/>
      <c r="HK251" s="258"/>
      <c r="HL251" s="258"/>
      <c r="HM251" s="258"/>
      <c r="HN251" s="258"/>
      <c r="HO251" s="258"/>
      <c r="HP251" s="258"/>
      <c r="HQ251" s="258"/>
      <c r="HR251" s="258"/>
      <c r="HS251" s="258"/>
      <c r="HT251" s="258"/>
      <c r="HU251" s="258"/>
      <c r="HV251" s="258"/>
      <c r="HW251" s="258"/>
      <c r="HX251" s="258"/>
      <c r="HY251" s="258"/>
      <c r="HZ251" s="258"/>
      <c r="IA251" s="258"/>
      <c r="IB251" s="258"/>
      <c r="IC251" s="258"/>
      <c r="ID251" s="258"/>
      <c r="IE251" s="258"/>
      <c r="IF251" s="258"/>
      <c r="IG251" s="258"/>
      <c r="IH251" s="258"/>
      <c r="II251" s="258"/>
      <c r="IJ251" s="258"/>
      <c r="IK251" s="258"/>
      <c r="IL251" s="258"/>
      <c r="IM251" s="258"/>
      <c r="IN251" s="258"/>
      <c r="IO251" s="258"/>
      <c r="IP251" s="258"/>
      <c r="IQ251" s="258"/>
      <c r="IR251" s="258"/>
      <c r="IS251" s="258"/>
      <c r="IT251" s="258"/>
      <c r="IU251" s="258"/>
      <c r="IV251" s="258"/>
      <c r="IW251" s="258"/>
    </row>
    <row r="252" customFormat="false" ht="12" hidden="false" customHeight="false" outlineLevel="0" collapsed="false">
      <c r="A252" s="262" t="s">
        <v>440</v>
      </c>
      <c r="C252" s="278"/>
      <c r="E252" s="234" t="s">
        <v>405</v>
      </c>
      <c r="F252" s="237" t="s">
        <v>406</v>
      </c>
    </row>
    <row r="253" customFormat="false" ht="12" hidden="false" customHeight="false" outlineLevel="0" collapsed="false">
      <c r="A253" s="267" t="s">
        <v>441</v>
      </c>
      <c r="B253" s="280" t="n">
        <v>19</v>
      </c>
      <c r="C253" s="295"/>
      <c r="D253" s="281" t="s">
        <v>255</v>
      </c>
      <c r="E253" s="234" t="s">
        <v>414</v>
      </c>
      <c r="F253" s="237" t="s">
        <v>415</v>
      </c>
    </row>
    <row r="254" customFormat="false" ht="12" hidden="false" customHeight="false" outlineLevel="0" collapsed="false">
      <c r="A254" s="267" t="s">
        <v>442</v>
      </c>
      <c r="B254" s="280" t="n">
        <v>20</v>
      </c>
      <c r="C254" s="295"/>
      <c r="D254" s="281" t="s">
        <v>255</v>
      </c>
      <c r="E254" s="234" t="s">
        <v>417</v>
      </c>
      <c r="F254" s="237" t="s">
        <v>443</v>
      </c>
    </row>
    <row r="255" customFormat="false" ht="12" hidden="false" customHeight="false" outlineLevel="0" collapsed="false">
      <c r="A255" s="267" t="s">
        <v>444</v>
      </c>
      <c r="B255" s="280" t="n">
        <v>21</v>
      </c>
      <c r="C255" s="295"/>
      <c r="D255" s="281" t="s">
        <v>255</v>
      </c>
      <c r="E255" s="234" t="s">
        <v>419</v>
      </c>
    </row>
    <row r="256" customFormat="false" ht="12" hidden="false" customHeight="false" outlineLevel="0" collapsed="false">
      <c r="A256" s="288" t="s">
        <v>445</v>
      </c>
      <c r="B256" s="272"/>
      <c r="C256" s="296" t="n">
        <f aca="false">C254+C255</f>
        <v>0</v>
      </c>
      <c r="D256" s="274" t="s">
        <v>255</v>
      </c>
      <c r="E256" s="258" t="s">
        <v>420</v>
      </c>
      <c r="F256" s="270" t="s">
        <v>112</v>
      </c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8"/>
      <c r="R256" s="258"/>
      <c r="S256" s="258"/>
      <c r="T256" s="258"/>
      <c r="U256" s="258"/>
      <c r="V256" s="258"/>
      <c r="W256" s="258"/>
      <c r="X256" s="258"/>
      <c r="Y256" s="258"/>
      <c r="Z256" s="258"/>
      <c r="AA256" s="258"/>
      <c r="AB256" s="258"/>
      <c r="AC256" s="258"/>
      <c r="AD256" s="258"/>
      <c r="AE256" s="258"/>
      <c r="AF256" s="258"/>
      <c r="AG256" s="258"/>
      <c r="AH256" s="258"/>
      <c r="AI256" s="258"/>
      <c r="AJ256" s="258"/>
      <c r="AK256" s="258"/>
      <c r="AL256" s="258"/>
      <c r="AM256" s="258"/>
      <c r="AN256" s="258"/>
      <c r="AO256" s="258"/>
      <c r="AP256" s="258"/>
      <c r="AQ256" s="258"/>
      <c r="AR256" s="258"/>
      <c r="AS256" s="258"/>
      <c r="AT256" s="258"/>
      <c r="AU256" s="258"/>
      <c r="AV256" s="258"/>
      <c r="AW256" s="258"/>
      <c r="AX256" s="258"/>
      <c r="AY256" s="258"/>
      <c r="AZ256" s="258"/>
      <c r="BA256" s="258"/>
      <c r="BB256" s="258"/>
      <c r="BC256" s="258"/>
      <c r="BD256" s="258"/>
      <c r="BE256" s="258"/>
      <c r="BF256" s="258"/>
      <c r="BG256" s="258"/>
      <c r="BH256" s="258"/>
      <c r="BI256" s="258"/>
      <c r="BJ256" s="258"/>
      <c r="BK256" s="258"/>
      <c r="BL256" s="258"/>
      <c r="BM256" s="258"/>
      <c r="BN256" s="258"/>
      <c r="BO256" s="258"/>
      <c r="BP256" s="258"/>
      <c r="BQ256" s="258"/>
      <c r="BR256" s="258"/>
      <c r="BS256" s="258"/>
      <c r="BT256" s="258"/>
      <c r="BU256" s="258"/>
      <c r="BV256" s="258"/>
      <c r="BW256" s="258"/>
      <c r="BX256" s="258"/>
      <c r="BY256" s="258"/>
      <c r="BZ256" s="258"/>
      <c r="CA256" s="258"/>
      <c r="CB256" s="258"/>
      <c r="CC256" s="258"/>
      <c r="CD256" s="258"/>
      <c r="CE256" s="258"/>
      <c r="CF256" s="258"/>
      <c r="CG256" s="258"/>
      <c r="CH256" s="258"/>
      <c r="CI256" s="258"/>
      <c r="CJ256" s="258"/>
      <c r="CK256" s="258"/>
      <c r="CL256" s="258"/>
      <c r="CM256" s="258"/>
      <c r="CN256" s="258"/>
      <c r="CO256" s="258"/>
      <c r="CP256" s="258"/>
      <c r="CQ256" s="258"/>
      <c r="CR256" s="258"/>
      <c r="CS256" s="258"/>
      <c r="CT256" s="258"/>
      <c r="CU256" s="258"/>
      <c r="CV256" s="258"/>
      <c r="CW256" s="258"/>
      <c r="CX256" s="258"/>
      <c r="CY256" s="258"/>
      <c r="CZ256" s="258"/>
      <c r="DA256" s="258"/>
      <c r="DB256" s="258"/>
      <c r="DC256" s="258"/>
      <c r="DD256" s="258"/>
      <c r="DE256" s="258"/>
      <c r="DF256" s="258"/>
      <c r="DG256" s="258"/>
      <c r="DH256" s="258"/>
      <c r="DI256" s="258"/>
      <c r="DJ256" s="258"/>
      <c r="DK256" s="258"/>
      <c r="DL256" s="258"/>
      <c r="DM256" s="258"/>
      <c r="DN256" s="258"/>
      <c r="DO256" s="258"/>
      <c r="DP256" s="258"/>
      <c r="DQ256" s="258"/>
      <c r="DR256" s="258"/>
      <c r="DS256" s="258"/>
      <c r="DT256" s="258"/>
      <c r="DU256" s="258"/>
      <c r="DV256" s="258"/>
      <c r="DW256" s="258"/>
      <c r="DX256" s="258"/>
      <c r="DY256" s="258"/>
      <c r="DZ256" s="258"/>
      <c r="EA256" s="258"/>
      <c r="EB256" s="258"/>
      <c r="EC256" s="258"/>
      <c r="ED256" s="258"/>
      <c r="EE256" s="258"/>
      <c r="EF256" s="258"/>
      <c r="EG256" s="258"/>
      <c r="EH256" s="258"/>
      <c r="EI256" s="258"/>
      <c r="EJ256" s="258"/>
      <c r="EK256" s="258"/>
      <c r="EL256" s="258"/>
      <c r="EM256" s="258"/>
      <c r="EN256" s="258"/>
      <c r="EO256" s="258"/>
      <c r="EP256" s="258"/>
      <c r="EQ256" s="258"/>
      <c r="ER256" s="258"/>
      <c r="ES256" s="258"/>
      <c r="ET256" s="258"/>
      <c r="EU256" s="258"/>
      <c r="EV256" s="258"/>
      <c r="EW256" s="258"/>
      <c r="EX256" s="258"/>
      <c r="EY256" s="258"/>
      <c r="EZ256" s="258"/>
      <c r="FA256" s="258"/>
      <c r="FB256" s="258"/>
      <c r="FC256" s="258"/>
      <c r="FD256" s="258"/>
      <c r="FE256" s="258"/>
      <c r="FF256" s="258"/>
      <c r="FG256" s="258"/>
      <c r="FH256" s="258"/>
      <c r="FI256" s="258"/>
      <c r="FJ256" s="258"/>
      <c r="FK256" s="258"/>
      <c r="FL256" s="258"/>
      <c r="FM256" s="258"/>
      <c r="FN256" s="258"/>
      <c r="FO256" s="258"/>
      <c r="FP256" s="258"/>
      <c r="FQ256" s="258"/>
      <c r="FR256" s="258"/>
      <c r="FS256" s="258"/>
      <c r="FT256" s="258"/>
      <c r="FU256" s="258"/>
      <c r="FV256" s="258"/>
      <c r="FW256" s="258"/>
      <c r="FX256" s="258"/>
      <c r="FY256" s="258"/>
      <c r="FZ256" s="258"/>
      <c r="GA256" s="258"/>
      <c r="GB256" s="258"/>
      <c r="GC256" s="258"/>
      <c r="GD256" s="258"/>
      <c r="GE256" s="258"/>
      <c r="GF256" s="258"/>
      <c r="GG256" s="258"/>
      <c r="GH256" s="258"/>
      <c r="GI256" s="258"/>
      <c r="GJ256" s="258"/>
      <c r="GK256" s="258"/>
      <c r="GL256" s="258"/>
      <c r="GM256" s="258"/>
      <c r="GN256" s="258"/>
      <c r="GO256" s="258"/>
      <c r="GP256" s="258"/>
      <c r="GQ256" s="258"/>
      <c r="GR256" s="258"/>
      <c r="GS256" s="258"/>
      <c r="GT256" s="258"/>
      <c r="GU256" s="258"/>
      <c r="GV256" s="258"/>
      <c r="GW256" s="258"/>
      <c r="GX256" s="258"/>
      <c r="GY256" s="258"/>
      <c r="GZ256" s="258"/>
      <c r="HA256" s="258"/>
      <c r="HB256" s="258"/>
      <c r="HC256" s="258"/>
      <c r="HD256" s="258"/>
      <c r="HE256" s="258"/>
      <c r="HF256" s="258"/>
      <c r="HG256" s="258"/>
      <c r="HH256" s="258"/>
      <c r="HI256" s="258"/>
      <c r="HJ256" s="258"/>
      <c r="HK256" s="258"/>
      <c r="HL256" s="258"/>
      <c r="HM256" s="258"/>
      <c r="HN256" s="258"/>
      <c r="HO256" s="258"/>
      <c r="HP256" s="258"/>
      <c r="HQ256" s="258"/>
      <c r="HR256" s="258"/>
      <c r="HS256" s="258"/>
      <c r="HT256" s="258"/>
      <c r="HU256" s="258"/>
      <c r="HV256" s="258"/>
      <c r="HW256" s="258"/>
      <c r="HX256" s="258"/>
      <c r="HY256" s="258"/>
      <c r="HZ256" s="258"/>
      <c r="IA256" s="258"/>
      <c r="IB256" s="258"/>
      <c r="IC256" s="258"/>
      <c r="ID256" s="258"/>
      <c r="IE256" s="258"/>
      <c r="IF256" s="258"/>
      <c r="IG256" s="258"/>
      <c r="IH256" s="258"/>
      <c r="II256" s="258"/>
      <c r="IJ256" s="258"/>
      <c r="IK256" s="258"/>
      <c r="IL256" s="258"/>
      <c r="IM256" s="258"/>
      <c r="IN256" s="258"/>
      <c r="IO256" s="258"/>
      <c r="IP256" s="258"/>
      <c r="IQ256" s="258"/>
      <c r="IR256" s="258"/>
      <c r="IS256" s="258"/>
      <c r="IT256" s="258"/>
      <c r="IU256" s="258"/>
      <c r="IV256" s="258"/>
      <c r="IW256" s="258"/>
    </row>
    <row r="257" customFormat="false" ht="12" hidden="false" customHeight="false" outlineLevel="0" collapsed="false">
      <c r="A257" s="262" t="s">
        <v>446</v>
      </c>
      <c r="C257" s="300"/>
      <c r="F257" s="270" t="s">
        <v>61</v>
      </c>
    </row>
    <row r="258" customFormat="false" ht="12" hidden="false" customHeight="false" outlineLevel="0" collapsed="false">
      <c r="A258" s="258" t="s">
        <v>447</v>
      </c>
      <c r="B258" s="255"/>
      <c r="C258" s="298" t="n">
        <f aca="false">C222+C250</f>
        <v>0</v>
      </c>
      <c r="D258" s="257" t="s">
        <v>255</v>
      </c>
      <c r="E258" s="258" t="s">
        <v>395</v>
      </c>
      <c r="F258" s="270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8"/>
      <c r="R258" s="258"/>
      <c r="S258" s="258"/>
      <c r="T258" s="258"/>
      <c r="U258" s="258"/>
      <c r="V258" s="258"/>
      <c r="W258" s="258"/>
      <c r="X258" s="258"/>
      <c r="Y258" s="258"/>
      <c r="Z258" s="258"/>
      <c r="AA258" s="258"/>
      <c r="AB258" s="258"/>
      <c r="AC258" s="258"/>
      <c r="AD258" s="258"/>
      <c r="AE258" s="258"/>
      <c r="AF258" s="258"/>
      <c r="AG258" s="258"/>
      <c r="AH258" s="258"/>
      <c r="AI258" s="258"/>
      <c r="AJ258" s="258"/>
      <c r="AK258" s="258"/>
      <c r="AL258" s="258"/>
      <c r="AM258" s="258"/>
      <c r="AN258" s="258"/>
      <c r="AO258" s="258"/>
      <c r="AP258" s="258"/>
      <c r="AQ258" s="258"/>
      <c r="AR258" s="258"/>
      <c r="AS258" s="258"/>
      <c r="AT258" s="258"/>
      <c r="AU258" s="258"/>
      <c r="AV258" s="258"/>
      <c r="AW258" s="258"/>
      <c r="AX258" s="258"/>
      <c r="AY258" s="258"/>
      <c r="AZ258" s="258"/>
      <c r="BA258" s="258"/>
      <c r="BB258" s="258"/>
      <c r="BC258" s="258"/>
      <c r="BD258" s="258"/>
      <c r="BE258" s="258"/>
      <c r="BF258" s="258"/>
      <c r="BG258" s="258"/>
      <c r="BH258" s="258"/>
      <c r="BI258" s="258"/>
      <c r="BJ258" s="258"/>
      <c r="BK258" s="258"/>
      <c r="BL258" s="258"/>
      <c r="BM258" s="258"/>
      <c r="BN258" s="258"/>
      <c r="BO258" s="258"/>
      <c r="BP258" s="258"/>
      <c r="BQ258" s="258"/>
      <c r="BR258" s="258"/>
      <c r="BS258" s="258"/>
      <c r="BT258" s="258"/>
      <c r="BU258" s="258"/>
      <c r="BV258" s="258"/>
      <c r="BW258" s="258"/>
      <c r="BX258" s="258"/>
      <c r="BY258" s="258"/>
      <c r="BZ258" s="258"/>
      <c r="CA258" s="258"/>
      <c r="CB258" s="258"/>
      <c r="CC258" s="258"/>
      <c r="CD258" s="258"/>
      <c r="CE258" s="258"/>
      <c r="CF258" s="258"/>
      <c r="CG258" s="258"/>
      <c r="CH258" s="258"/>
      <c r="CI258" s="258"/>
      <c r="CJ258" s="258"/>
      <c r="CK258" s="258"/>
      <c r="CL258" s="258"/>
      <c r="CM258" s="258"/>
      <c r="CN258" s="258"/>
      <c r="CO258" s="258"/>
      <c r="CP258" s="258"/>
      <c r="CQ258" s="258"/>
      <c r="CR258" s="258"/>
      <c r="CS258" s="258"/>
      <c r="CT258" s="258"/>
      <c r="CU258" s="258"/>
      <c r="CV258" s="258"/>
      <c r="CW258" s="258"/>
      <c r="CX258" s="258"/>
      <c r="CY258" s="258"/>
      <c r="CZ258" s="258"/>
      <c r="DA258" s="258"/>
      <c r="DB258" s="258"/>
      <c r="DC258" s="258"/>
      <c r="DD258" s="258"/>
      <c r="DE258" s="258"/>
      <c r="DF258" s="258"/>
      <c r="DG258" s="258"/>
      <c r="DH258" s="258"/>
      <c r="DI258" s="258"/>
      <c r="DJ258" s="258"/>
      <c r="DK258" s="258"/>
      <c r="DL258" s="258"/>
      <c r="DM258" s="258"/>
      <c r="DN258" s="258"/>
      <c r="DO258" s="258"/>
      <c r="DP258" s="258"/>
      <c r="DQ258" s="258"/>
      <c r="DR258" s="258"/>
      <c r="DS258" s="258"/>
      <c r="DT258" s="258"/>
      <c r="DU258" s="258"/>
      <c r="DV258" s="258"/>
      <c r="DW258" s="258"/>
      <c r="DX258" s="258"/>
      <c r="DY258" s="258"/>
      <c r="DZ258" s="258"/>
      <c r="EA258" s="258"/>
      <c r="EB258" s="258"/>
      <c r="EC258" s="258"/>
      <c r="ED258" s="258"/>
      <c r="EE258" s="258"/>
      <c r="EF258" s="258"/>
      <c r="EG258" s="258"/>
      <c r="EH258" s="258"/>
      <c r="EI258" s="258"/>
      <c r="EJ258" s="258"/>
      <c r="EK258" s="258"/>
      <c r="EL258" s="258"/>
      <c r="EM258" s="258"/>
      <c r="EN258" s="258"/>
      <c r="EO258" s="258"/>
      <c r="EP258" s="258"/>
      <c r="EQ258" s="258"/>
      <c r="ER258" s="258"/>
      <c r="ES258" s="258"/>
      <c r="ET258" s="258"/>
      <c r="EU258" s="258"/>
      <c r="EV258" s="258"/>
      <c r="EW258" s="258"/>
      <c r="EX258" s="258"/>
      <c r="EY258" s="258"/>
      <c r="EZ258" s="258"/>
      <c r="FA258" s="258"/>
      <c r="FB258" s="258"/>
      <c r="FC258" s="258"/>
      <c r="FD258" s="258"/>
      <c r="FE258" s="258"/>
      <c r="FF258" s="258"/>
      <c r="FG258" s="258"/>
      <c r="FH258" s="258"/>
      <c r="FI258" s="258"/>
      <c r="FJ258" s="258"/>
      <c r="FK258" s="258"/>
      <c r="FL258" s="258"/>
      <c r="FM258" s="258"/>
      <c r="FN258" s="258"/>
      <c r="FO258" s="258"/>
      <c r="FP258" s="258"/>
      <c r="FQ258" s="258"/>
      <c r="FR258" s="258"/>
      <c r="FS258" s="258"/>
      <c r="FT258" s="258"/>
      <c r="FU258" s="258"/>
      <c r="FV258" s="258"/>
      <c r="FW258" s="258"/>
      <c r="FX258" s="258"/>
      <c r="FY258" s="258"/>
      <c r="FZ258" s="258"/>
      <c r="GA258" s="258"/>
      <c r="GB258" s="258"/>
      <c r="GC258" s="258"/>
      <c r="GD258" s="258"/>
      <c r="GE258" s="258"/>
      <c r="GF258" s="258"/>
      <c r="GG258" s="258"/>
      <c r="GH258" s="258"/>
      <c r="GI258" s="258"/>
      <c r="GJ258" s="258"/>
      <c r="GK258" s="258"/>
      <c r="GL258" s="258"/>
      <c r="GM258" s="258"/>
      <c r="GN258" s="258"/>
      <c r="GO258" s="258"/>
      <c r="GP258" s="258"/>
      <c r="GQ258" s="258"/>
      <c r="GR258" s="258"/>
      <c r="GS258" s="258"/>
      <c r="GT258" s="258"/>
      <c r="GU258" s="258"/>
      <c r="GV258" s="258"/>
      <c r="GW258" s="258"/>
      <c r="GX258" s="258"/>
      <c r="GY258" s="258"/>
      <c r="GZ258" s="258"/>
      <c r="HA258" s="258"/>
      <c r="HB258" s="258"/>
      <c r="HC258" s="258"/>
      <c r="HD258" s="258"/>
      <c r="HE258" s="258"/>
      <c r="HF258" s="258"/>
      <c r="HG258" s="258"/>
      <c r="HH258" s="258"/>
      <c r="HI258" s="258"/>
      <c r="HJ258" s="258"/>
      <c r="HK258" s="258"/>
      <c r="HL258" s="258"/>
      <c r="HM258" s="258"/>
      <c r="HN258" s="258"/>
      <c r="HO258" s="258"/>
      <c r="HP258" s="258"/>
      <c r="HQ258" s="258"/>
      <c r="HR258" s="258"/>
      <c r="HS258" s="258"/>
      <c r="HT258" s="258"/>
      <c r="HU258" s="258"/>
      <c r="HV258" s="258"/>
      <c r="HW258" s="258"/>
      <c r="HX258" s="258"/>
      <c r="HY258" s="258"/>
      <c r="HZ258" s="258"/>
      <c r="IA258" s="258"/>
      <c r="IB258" s="258"/>
      <c r="IC258" s="258"/>
      <c r="ID258" s="258"/>
      <c r="IE258" s="258"/>
      <c r="IF258" s="258"/>
      <c r="IG258" s="258"/>
      <c r="IH258" s="258"/>
      <c r="II258" s="258"/>
      <c r="IJ258" s="258"/>
      <c r="IK258" s="258"/>
      <c r="IL258" s="258"/>
      <c r="IM258" s="258"/>
      <c r="IN258" s="258"/>
      <c r="IO258" s="258"/>
      <c r="IP258" s="258"/>
      <c r="IQ258" s="258"/>
      <c r="IR258" s="258"/>
      <c r="IS258" s="258"/>
      <c r="IT258" s="258"/>
      <c r="IU258" s="258"/>
      <c r="IV258" s="258"/>
      <c r="IW258" s="258"/>
    </row>
    <row r="259" customFormat="false" ht="12" hidden="false" customHeight="false" outlineLevel="0" collapsed="false">
      <c r="A259" s="288" t="s">
        <v>448</v>
      </c>
      <c r="B259" s="272"/>
      <c r="C259" s="296" t="n">
        <f aca="false">C223+C251</f>
        <v>0</v>
      </c>
      <c r="D259" s="274" t="s">
        <v>255</v>
      </c>
      <c r="E259" s="258" t="s">
        <v>397</v>
      </c>
      <c r="F259" s="270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8"/>
      <c r="R259" s="258"/>
      <c r="S259" s="258"/>
      <c r="T259" s="258"/>
      <c r="U259" s="258"/>
      <c r="V259" s="258"/>
      <c r="W259" s="258"/>
      <c r="X259" s="258"/>
      <c r="Y259" s="258"/>
      <c r="Z259" s="258"/>
      <c r="AA259" s="258"/>
      <c r="AB259" s="258"/>
      <c r="AC259" s="258"/>
      <c r="AD259" s="258"/>
      <c r="AE259" s="258"/>
      <c r="AF259" s="258"/>
      <c r="AG259" s="258"/>
      <c r="AH259" s="258"/>
      <c r="AI259" s="258"/>
      <c r="AJ259" s="258"/>
      <c r="AK259" s="258"/>
      <c r="AL259" s="258"/>
      <c r="AM259" s="258"/>
      <c r="AN259" s="258"/>
      <c r="AO259" s="258"/>
      <c r="AP259" s="258"/>
      <c r="AQ259" s="258"/>
      <c r="AR259" s="258"/>
      <c r="AS259" s="258"/>
      <c r="AT259" s="258"/>
      <c r="AU259" s="258"/>
      <c r="AV259" s="258"/>
      <c r="AW259" s="258"/>
      <c r="AX259" s="258"/>
      <c r="AY259" s="258"/>
      <c r="AZ259" s="258"/>
      <c r="BA259" s="258"/>
      <c r="BB259" s="258"/>
      <c r="BC259" s="258"/>
      <c r="BD259" s="258"/>
      <c r="BE259" s="258"/>
      <c r="BF259" s="258"/>
      <c r="BG259" s="258"/>
      <c r="BH259" s="258"/>
      <c r="BI259" s="258"/>
      <c r="BJ259" s="258"/>
      <c r="BK259" s="258"/>
      <c r="BL259" s="258"/>
      <c r="BM259" s="258"/>
      <c r="BN259" s="258"/>
      <c r="BO259" s="258"/>
      <c r="BP259" s="258"/>
      <c r="BQ259" s="258"/>
      <c r="BR259" s="258"/>
      <c r="BS259" s="258"/>
      <c r="BT259" s="258"/>
      <c r="BU259" s="258"/>
      <c r="BV259" s="258"/>
      <c r="BW259" s="258"/>
      <c r="BX259" s="258"/>
      <c r="BY259" s="258"/>
      <c r="BZ259" s="258"/>
      <c r="CA259" s="258"/>
      <c r="CB259" s="258"/>
      <c r="CC259" s="258"/>
      <c r="CD259" s="258"/>
      <c r="CE259" s="258"/>
      <c r="CF259" s="258"/>
      <c r="CG259" s="258"/>
      <c r="CH259" s="258"/>
      <c r="CI259" s="258"/>
      <c r="CJ259" s="258"/>
      <c r="CK259" s="258"/>
      <c r="CL259" s="258"/>
      <c r="CM259" s="258"/>
      <c r="CN259" s="258"/>
      <c r="CO259" s="258"/>
      <c r="CP259" s="258"/>
      <c r="CQ259" s="258"/>
      <c r="CR259" s="258"/>
      <c r="CS259" s="258"/>
      <c r="CT259" s="258"/>
      <c r="CU259" s="258"/>
      <c r="CV259" s="258"/>
      <c r="CW259" s="258"/>
      <c r="CX259" s="258"/>
      <c r="CY259" s="258"/>
      <c r="CZ259" s="258"/>
      <c r="DA259" s="258"/>
      <c r="DB259" s="258"/>
      <c r="DC259" s="258"/>
      <c r="DD259" s="258"/>
      <c r="DE259" s="258"/>
      <c r="DF259" s="258"/>
      <c r="DG259" s="258"/>
      <c r="DH259" s="258"/>
      <c r="DI259" s="258"/>
      <c r="DJ259" s="258"/>
      <c r="DK259" s="258"/>
      <c r="DL259" s="258"/>
      <c r="DM259" s="258"/>
      <c r="DN259" s="258"/>
      <c r="DO259" s="258"/>
      <c r="DP259" s="258"/>
      <c r="DQ259" s="258"/>
      <c r="DR259" s="258"/>
      <c r="DS259" s="258"/>
      <c r="DT259" s="258"/>
      <c r="DU259" s="258"/>
      <c r="DV259" s="258"/>
      <c r="DW259" s="258"/>
      <c r="DX259" s="258"/>
      <c r="DY259" s="258"/>
      <c r="DZ259" s="258"/>
      <c r="EA259" s="258"/>
      <c r="EB259" s="258"/>
      <c r="EC259" s="258"/>
      <c r="ED259" s="258"/>
      <c r="EE259" s="258"/>
      <c r="EF259" s="258"/>
      <c r="EG259" s="258"/>
      <c r="EH259" s="258"/>
      <c r="EI259" s="258"/>
      <c r="EJ259" s="258"/>
      <c r="EK259" s="258"/>
      <c r="EL259" s="258"/>
      <c r="EM259" s="258"/>
      <c r="EN259" s="258"/>
      <c r="EO259" s="258"/>
      <c r="EP259" s="258"/>
      <c r="EQ259" s="258"/>
      <c r="ER259" s="258"/>
      <c r="ES259" s="258"/>
      <c r="ET259" s="258"/>
      <c r="EU259" s="258"/>
      <c r="EV259" s="258"/>
      <c r="EW259" s="258"/>
      <c r="EX259" s="258"/>
      <c r="EY259" s="258"/>
      <c r="EZ259" s="258"/>
      <c r="FA259" s="258"/>
      <c r="FB259" s="258"/>
      <c r="FC259" s="258"/>
      <c r="FD259" s="258"/>
      <c r="FE259" s="258"/>
      <c r="FF259" s="258"/>
      <c r="FG259" s="258"/>
      <c r="FH259" s="258"/>
      <c r="FI259" s="258"/>
      <c r="FJ259" s="258"/>
      <c r="FK259" s="258"/>
      <c r="FL259" s="258"/>
      <c r="FM259" s="258"/>
      <c r="FN259" s="258"/>
      <c r="FO259" s="258"/>
      <c r="FP259" s="258"/>
      <c r="FQ259" s="258"/>
      <c r="FR259" s="258"/>
      <c r="FS259" s="258"/>
      <c r="FT259" s="258"/>
      <c r="FU259" s="258"/>
      <c r="FV259" s="258"/>
      <c r="FW259" s="258"/>
      <c r="FX259" s="258"/>
      <c r="FY259" s="258"/>
      <c r="FZ259" s="258"/>
      <c r="GA259" s="258"/>
      <c r="GB259" s="258"/>
      <c r="GC259" s="258"/>
      <c r="GD259" s="258"/>
      <c r="GE259" s="258"/>
      <c r="GF259" s="258"/>
      <c r="GG259" s="258"/>
      <c r="GH259" s="258"/>
      <c r="GI259" s="258"/>
      <c r="GJ259" s="258"/>
      <c r="GK259" s="258"/>
      <c r="GL259" s="258"/>
      <c r="GM259" s="258"/>
      <c r="GN259" s="258"/>
      <c r="GO259" s="258"/>
      <c r="GP259" s="258"/>
      <c r="GQ259" s="258"/>
      <c r="GR259" s="258"/>
      <c r="GS259" s="258"/>
      <c r="GT259" s="258"/>
      <c r="GU259" s="258"/>
      <c r="GV259" s="258"/>
      <c r="GW259" s="258"/>
      <c r="GX259" s="258"/>
      <c r="GY259" s="258"/>
      <c r="GZ259" s="258"/>
      <c r="HA259" s="258"/>
      <c r="HB259" s="258"/>
      <c r="HC259" s="258"/>
      <c r="HD259" s="258"/>
      <c r="HE259" s="258"/>
      <c r="HF259" s="258"/>
      <c r="HG259" s="258"/>
      <c r="HH259" s="258"/>
      <c r="HI259" s="258"/>
      <c r="HJ259" s="258"/>
      <c r="HK259" s="258"/>
      <c r="HL259" s="258"/>
      <c r="HM259" s="258"/>
      <c r="HN259" s="258"/>
      <c r="HO259" s="258"/>
      <c r="HP259" s="258"/>
      <c r="HQ259" s="258"/>
      <c r="HR259" s="258"/>
      <c r="HS259" s="258"/>
      <c r="HT259" s="258"/>
      <c r="HU259" s="258"/>
      <c r="HV259" s="258"/>
      <c r="HW259" s="258"/>
      <c r="HX259" s="258"/>
      <c r="HY259" s="258"/>
      <c r="HZ259" s="258"/>
      <c r="IA259" s="258"/>
      <c r="IB259" s="258"/>
      <c r="IC259" s="258"/>
      <c r="ID259" s="258"/>
      <c r="IE259" s="258"/>
      <c r="IF259" s="258"/>
      <c r="IG259" s="258"/>
      <c r="IH259" s="258"/>
      <c r="II259" s="258"/>
      <c r="IJ259" s="258"/>
      <c r="IK259" s="258"/>
      <c r="IL259" s="258"/>
      <c r="IM259" s="258"/>
      <c r="IN259" s="258"/>
      <c r="IO259" s="258"/>
      <c r="IP259" s="258"/>
      <c r="IQ259" s="258"/>
      <c r="IR259" s="258"/>
      <c r="IS259" s="258"/>
      <c r="IT259" s="258"/>
      <c r="IU259" s="258"/>
      <c r="IV259" s="258"/>
      <c r="IW259" s="258"/>
    </row>
    <row r="260" customFormat="false" ht="13" hidden="false" customHeight="false" outlineLevel="0" collapsed="false">
      <c r="A260" s="289" t="s">
        <v>246</v>
      </c>
      <c r="B260" s="290" t="n">
        <v>21</v>
      </c>
      <c r="C260" s="291" t="s">
        <v>247</v>
      </c>
      <c r="D260" s="292" t="n">
        <v>19</v>
      </c>
      <c r="E260" s="251"/>
      <c r="F260" s="252"/>
      <c r="G260" s="251"/>
      <c r="H260" s="251"/>
      <c r="I260" s="251"/>
      <c r="J260" s="251"/>
      <c r="K260" s="251"/>
      <c r="L260" s="251"/>
      <c r="M260" s="251"/>
      <c r="N260" s="251"/>
      <c r="O260" s="251"/>
      <c r="P260" s="251"/>
      <c r="Q260" s="251"/>
      <c r="R260" s="251"/>
      <c r="S260" s="251"/>
      <c r="T260" s="251"/>
      <c r="U260" s="251"/>
      <c r="V260" s="251"/>
      <c r="W260" s="251"/>
      <c r="X260" s="251"/>
      <c r="Y260" s="251"/>
      <c r="Z260" s="251"/>
      <c r="AA260" s="251"/>
      <c r="AB260" s="251"/>
      <c r="AC260" s="251"/>
      <c r="AD260" s="251"/>
      <c r="AE260" s="251"/>
      <c r="AF260" s="251"/>
      <c r="AG260" s="251"/>
      <c r="AH260" s="251"/>
      <c r="AI260" s="251"/>
      <c r="AJ260" s="251"/>
      <c r="AK260" s="251"/>
      <c r="AL260" s="251"/>
      <c r="AM260" s="251"/>
      <c r="AN260" s="251"/>
      <c r="AO260" s="251"/>
      <c r="AP260" s="251"/>
      <c r="AQ260" s="251"/>
      <c r="AR260" s="251"/>
      <c r="AS260" s="251"/>
      <c r="AT260" s="251"/>
      <c r="AU260" s="251"/>
      <c r="AV260" s="251"/>
      <c r="AW260" s="251"/>
      <c r="AX260" s="251"/>
      <c r="AY260" s="251"/>
      <c r="AZ260" s="251"/>
      <c r="BA260" s="251"/>
      <c r="BB260" s="251"/>
      <c r="BC260" s="251"/>
      <c r="BD260" s="251"/>
      <c r="BE260" s="251"/>
      <c r="BF260" s="251"/>
      <c r="BG260" s="251"/>
      <c r="BH260" s="251"/>
      <c r="BI260" s="251"/>
      <c r="BJ260" s="251"/>
      <c r="BK260" s="251"/>
      <c r="BL260" s="251"/>
      <c r="BM260" s="251"/>
      <c r="BN260" s="251"/>
      <c r="BO260" s="251"/>
      <c r="BP260" s="251"/>
      <c r="BQ260" s="251"/>
      <c r="BR260" s="251"/>
      <c r="BS260" s="251"/>
      <c r="BT260" s="251"/>
      <c r="BU260" s="251"/>
      <c r="BV260" s="251"/>
      <c r="BW260" s="251"/>
      <c r="BX260" s="251"/>
      <c r="BY260" s="251"/>
      <c r="BZ260" s="251"/>
      <c r="CA260" s="251"/>
      <c r="CB260" s="251"/>
      <c r="CC260" s="251"/>
      <c r="CD260" s="251"/>
      <c r="CE260" s="251"/>
      <c r="CF260" s="251"/>
      <c r="CG260" s="251"/>
      <c r="CH260" s="251"/>
      <c r="CI260" s="251"/>
      <c r="CJ260" s="251"/>
      <c r="CK260" s="251"/>
      <c r="CL260" s="251"/>
      <c r="CM260" s="251"/>
      <c r="CN260" s="251"/>
      <c r="CO260" s="251"/>
      <c r="CP260" s="251"/>
      <c r="CQ260" s="251"/>
      <c r="CR260" s="251"/>
      <c r="CS260" s="251"/>
      <c r="CT260" s="251"/>
      <c r="CU260" s="251"/>
      <c r="CV260" s="251"/>
      <c r="CW260" s="251"/>
      <c r="CX260" s="251"/>
      <c r="CY260" s="251"/>
      <c r="CZ260" s="251"/>
      <c r="DA260" s="251"/>
      <c r="DB260" s="251"/>
      <c r="DC260" s="251"/>
      <c r="DD260" s="251"/>
      <c r="DE260" s="251"/>
      <c r="DF260" s="251"/>
      <c r="DG260" s="251"/>
      <c r="DH260" s="251"/>
      <c r="DI260" s="251"/>
      <c r="DJ260" s="251"/>
      <c r="DK260" s="251"/>
      <c r="DL260" s="251"/>
      <c r="DM260" s="251"/>
      <c r="DN260" s="251"/>
      <c r="DO260" s="251"/>
      <c r="DP260" s="251"/>
      <c r="DQ260" s="251"/>
      <c r="DR260" s="251"/>
      <c r="DS260" s="251"/>
      <c r="DT260" s="251"/>
      <c r="DU260" s="251"/>
      <c r="DV260" s="251"/>
      <c r="DW260" s="251"/>
      <c r="DX260" s="251"/>
      <c r="DY260" s="251"/>
      <c r="DZ260" s="251"/>
      <c r="EA260" s="251"/>
      <c r="EB260" s="251"/>
      <c r="EC260" s="251"/>
      <c r="ED260" s="251"/>
      <c r="EE260" s="251"/>
      <c r="EF260" s="251"/>
      <c r="EG260" s="251"/>
      <c r="EH260" s="251"/>
      <c r="EI260" s="251"/>
      <c r="EJ260" s="251"/>
      <c r="EK260" s="251"/>
      <c r="EL260" s="251"/>
      <c r="EM260" s="251"/>
      <c r="EN260" s="251"/>
      <c r="EO260" s="251"/>
      <c r="EP260" s="251"/>
      <c r="EQ260" s="251"/>
      <c r="ER260" s="251"/>
      <c r="ES260" s="251"/>
      <c r="ET260" s="251"/>
      <c r="EU260" s="251"/>
      <c r="EV260" s="251"/>
      <c r="EW260" s="251"/>
      <c r="EX260" s="251"/>
      <c r="EY260" s="251"/>
      <c r="EZ260" s="251"/>
      <c r="FA260" s="251"/>
      <c r="FB260" s="251"/>
      <c r="FC260" s="251"/>
      <c r="FD260" s="251"/>
      <c r="FE260" s="251"/>
      <c r="FF260" s="251"/>
      <c r="FG260" s="251"/>
      <c r="FH260" s="251"/>
      <c r="FI260" s="251"/>
      <c r="FJ260" s="251"/>
      <c r="FK260" s="251"/>
      <c r="FL260" s="251"/>
      <c r="FM260" s="251"/>
      <c r="FN260" s="251"/>
      <c r="FO260" s="251"/>
      <c r="FP260" s="251"/>
      <c r="FQ260" s="251"/>
      <c r="FR260" s="251"/>
      <c r="FS260" s="251"/>
      <c r="FT260" s="251"/>
      <c r="FU260" s="251"/>
      <c r="FV260" s="251"/>
      <c r="FW260" s="251"/>
      <c r="FX260" s="251"/>
      <c r="FY260" s="251"/>
      <c r="FZ260" s="251"/>
      <c r="GA260" s="251"/>
      <c r="GB260" s="251"/>
      <c r="GC260" s="251"/>
      <c r="GD260" s="251"/>
      <c r="GE260" s="251"/>
      <c r="GF260" s="251"/>
      <c r="GG260" s="251"/>
      <c r="GH260" s="251"/>
      <c r="GI260" s="251"/>
      <c r="GJ260" s="251"/>
      <c r="GK260" s="251"/>
      <c r="GL260" s="251"/>
      <c r="GM260" s="251"/>
      <c r="GN260" s="251"/>
      <c r="GO260" s="251"/>
      <c r="GP260" s="251"/>
      <c r="GQ260" s="251"/>
      <c r="GR260" s="251"/>
      <c r="GS260" s="251"/>
      <c r="GT260" s="251"/>
      <c r="GU260" s="251"/>
      <c r="GV260" s="251"/>
      <c r="GW260" s="251"/>
      <c r="GX260" s="251"/>
      <c r="GY260" s="251"/>
      <c r="GZ260" s="251"/>
      <c r="HA260" s="251"/>
      <c r="HB260" s="251"/>
      <c r="HC260" s="251"/>
      <c r="HD260" s="251"/>
      <c r="HE260" s="251"/>
      <c r="HF260" s="251"/>
      <c r="HG260" s="251"/>
      <c r="HH260" s="251"/>
      <c r="HI260" s="251"/>
      <c r="HJ260" s="251"/>
      <c r="HK260" s="251"/>
      <c r="HL260" s="251"/>
      <c r="HM260" s="251"/>
      <c r="HN260" s="251"/>
      <c r="HO260" s="251"/>
      <c r="HP260" s="251"/>
      <c r="HQ260" s="251"/>
      <c r="HR260" s="251"/>
      <c r="HS260" s="251"/>
      <c r="HT260" s="251"/>
      <c r="HU260" s="251"/>
      <c r="HV260" s="251"/>
      <c r="HW260" s="251"/>
      <c r="HX260" s="251"/>
      <c r="HY260" s="251"/>
      <c r="HZ260" s="251"/>
      <c r="IA260" s="251"/>
      <c r="IB260" s="251"/>
      <c r="IC260" s="251"/>
      <c r="ID260" s="251"/>
      <c r="IE260" s="251"/>
      <c r="IF260" s="251"/>
      <c r="IG260" s="251"/>
      <c r="IH260" s="251"/>
      <c r="II260" s="251"/>
      <c r="IJ260" s="251"/>
      <c r="IK260" s="251"/>
      <c r="IL260" s="251"/>
      <c r="IM260" s="251"/>
      <c r="IN260" s="251"/>
      <c r="IO260" s="251"/>
      <c r="IP260" s="251"/>
      <c r="IQ260" s="251"/>
      <c r="IR260" s="251"/>
      <c r="IS260" s="251"/>
      <c r="IT260" s="251"/>
      <c r="IU260" s="251"/>
      <c r="IV260" s="251"/>
      <c r="IW260" s="251"/>
    </row>
    <row r="261" customFormat="false" ht="16" hidden="false" customHeight="false" outlineLevel="0" collapsed="false">
      <c r="A261" s="302" t="s">
        <v>449</v>
      </c>
      <c r="F261" s="237" t="s">
        <v>450</v>
      </c>
    </row>
    <row r="262" customFormat="false" ht="12" hidden="false" customHeight="false" outlineLevel="0" collapsed="false">
      <c r="A262" s="303" t="s">
        <v>451</v>
      </c>
      <c r="E262" s="234" t="s">
        <v>452</v>
      </c>
      <c r="F262" s="237" t="s">
        <v>453</v>
      </c>
    </row>
    <row r="263" customFormat="false" ht="12" hidden="false" customHeight="false" outlineLevel="0" collapsed="false">
      <c r="A263" s="287" t="s">
        <v>454</v>
      </c>
      <c r="B263" s="235" t="n">
        <v>1</v>
      </c>
      <c r="C263" s="295"/>
      <c r="D263" s="236" t="s">
        <v>255</v>
      </c>
      <c r="E263" s="279" t="s">
        <v>455</v>
      </c>
      <c r="F263" s="304" t="s">
        <v>456</v>
      </c>
    </row>
    <row r="264" customFormat="false" ht="12" hidden="false" customHeight="false" outlineLevel="0" collapsed="false">
      <c r="A264" s="287" t="s">
        <v>457</v>
      </c>
      <c r="B264" s="235" t="n">
        <v>2</v>
      </c>
      <c r="C264" s="295"/>
      <c r="D264" s="236" t="s">
        <v>255</v>
      </c>
      <c r="E264" s="279" t="s">
        <v>458</v>
      </c>
      <c r="F264" s="304" t="s">
        <v>459</v>
      </c>
    </row>
    <row r="265" customFormat="false" ht="12" hidden="false" customHeight="false" outlineLevel="0" collapsed="false">
      <c r="A265" s="305" t="s">
        <v>460</v>
      </c>
      <c r="B265" s="265" t="n">
        <v>3</v>
      </c>
      <c r="C265" s="295"/>
      <c r="D265" s="266" t="s">
        <v>255</v>
      </c>
      <c r="E265" s="279" t="s">
        <v>461</v>
      </c>
      <c r="F265" s="304" t="s">
        <v>462</v>
      </c>
    </row>
    <row r="266" customFormat="false" ht="12" hidden="false" customHeight="false" outlineLevel="0" collapsed="false">
      <c r="A266" s="287" t="s">
        <v>463</v>
      </c>
      <c r="B266" s="235" t="n">
        <v>4</v>
      </c>
      <c r="C266" s="297"/>
      <c r="D266" s="236" t="s">
        <v>255</v>
      </c>
      <c r="E266" s="279" t="s">
        <v>455</v>
      </c>
    </row>
    <row r="267" customFormat="false" ht="12" hidden="false" customHeight="false" outlineLevel="0" collapsed="false">
      <c r="A267" s="287" t="s">
        <v>464</v>
      </c>
      <c r="B267" s="235" t="n">
        <v>5</v>
      </c>
      <c r="C267" s="295"/>
      <c r="D267" s="236" t="s">
        <v>255</v>
      </c>
      <c r="E267" s="279" t="s">
        <v>458</v>
      </c>
    </row>
    <row r="268" customFormat="false" ht="12" hidden="false" customHeight="false" outlineLevel="0" collapsed="false">
      <c r="A268" s="305" t="s">
        <v>465</v>
      </c>
      <c r="B268" s="265" t="n">
        <v>6</v>
      </c>
      <c r="C268" s="295"/>
      <c r="D268" s="266" t="s">
        <v>255</v>
      </c>
      <c r="E268" s="279" t="s">
        <v>461</v>
      </c>
    </row>
    <row r="269" customFormat="false" ht="12" hidden="false" customHeight="false" outlineLevel="0" collapsed="false">
      <c r="A269" s="287" t="s">
        <v>466</v>
      </c>
      <c r="B269" s="235" t="n">
        <v>7</v>
      </c>
      <c r="C269" s="297"/>
      <c r="D269" s="236" t="s">
        <v>255</v>
      </c>
      <c r="E269" s="279" t="s">
        <v>455</v>
      </c>
    </row>
    <row r="270" customFormat="false" ht="12" hidden="false" customHeight="false" outlineLevel="0" collapsed="false">
      <c r="A270" s="287" t="s">
        <v>467</v>
      </c>
      <c r="B270" s="235" t="n">
        <v>8</v>
      </c>
      <c r="C270" s="295"/>
      <c r="D270" s="236" t="s">
        <v>255</v>
      </c>
      <c r="E270" s="279" t="s">
        <v>458</v>
      </c>
    </row>
    <row r="271" customFormat="false" ht="12" hidden="false" customHeight="false" outlineLevel="0" collapsed="false">
      <c r="A271" s="305" t="s">
        <v>468</v>
      </c>
      <c r="B271" s="265" t="n">
        <v>9</v>
      </c>
      <c r="C271" s="295"/>
      <c r="D271" s="266" t="s">
        <v>255</v>
      </c>
      <c r="E271" s="279" t="s">
        <v>461</v>
      </c>
    </row>
    <row r="272" customFormat="false" ht="12" hidden="false" customHeight="false" outlineLevel="0" collapsed="false">
      <c r="A272" s="287" t="s">
        <v>469</v>
      </c>
      <c r="B272" s="235" t="n">
        <v>10</v>
      </c>
      <c r="C272" s="297"/>
      <c r="D272" s="236" t="s">
        <v>255</v>
      </c>
      <c r="E272" s="279" t="s">
        <v>455</v>
      </c>
    </row>
    <row r="273" customFormat="false" ht="12" hidden="false" customHeight="false" outlineLevel="0" collapsed="false">
      <c r="A273" s="287" t="s">
        <v>470</v>
      </c>
      <c r="B273" s="235" t="n">
        <v>11</v>
      </c>
      <c r="C273" s="295"/>
      <c r="D273" s="236" t="s">
        <v>255</v>
      </c>
      <c r="E273" s="279" t="s">
        <v>458</v>
      </c>
    </row>
    <row r="274" customFormat="false" ht="12" hidden="false" customHeight="false" outlineLevel="0" collapsed="false">
      <c r="A274" s="305" t="s">
        <v>471</v>
      </c>
      <c r="B274" s="265" t="n">
        <v>12</v>
      </c>
      <c r="C274" s="295"/>
      <c r="D274" s="266" t="s">
        <v>255</v>
      </c>
      <c r="E274" s="279" t="s">
        <v>461</v>
      </c>
    </row>
    <row r="275" customFormat="false" ht="12" hidden="false" customHeight="false" outlineLevel="0" collapsed="false">
      <c r="A275" s="287" t="s">
        <v>472</v>
      </c>
      <c r="B275" s="235" t="n">
        <v>13</v>
      </c>
      <c r="C275" s="297"/>
      <c r="D275" s="236" t="s">
        <v>255</v>
      </c>
      <c r="E275" s="279" t="s">
        <v>455</v>
      </c>
    </row>
    <row r="276" customFormat="false" ht="12" hidden="false" customHeight="false" outlineLevel="0" collapsed="false">
      <c r="A276" s="287" t="s">
        <v>473</v>
      </c>
      <c r="B276" s="235" t="n">
        <v>14</v>
      </c>
      <c r="C276" s="295"/>
      <c r="D276" s="236" t="s">
        <v>255</v>
      </c>
      <c r="E276" s="279" t="s">
        <v>458</v>
      </c>
    </row>
    <row r="277" customFormat="false" ht="12" hidden="false" customHeight="false" outlineLevel="0" collapsed="false">
      <c r="A277" s="305" t="s">
        <v>474</v>
      </c>
      <c r="B277" s="265" t="n">
        <v>15</v>
      </c>
      <c r="C277" s="295"/>
      <c r="D277" s="266" t="s">
        <v>255</v>
      </c>
      <c r="E277" s="279" t="s">
        <v>461</v>
      </c>
    </row>
    <row r="278" customFormat="false" ht="12" hidden="false" customHeight="false" outlineLevel="0" collapsed="false">
      <c r="A278" s="287" t="s">
        <v>475</v>
      </c>
      <c r="B278" s="235" t="n">
        <v>16</v>
      </c>
      <c r="C278" s="297"/>
      <c r="D278" s="236" t="s">
        <v>255</v>
      </c>
      <c r="E278" s="279" t="s">
        <v>476</v>
      </c>
      <c r="F278" s="237" t="s">
        <v>477</v>
      </c>
    </row>
    <row r="279" customFormat="false" ht="12" hidden="false" customHeight="false" outlineLevel="0" collapsed="false">
      <c r="A279" s="287" t="s">
        <v>478</v>
      </c>
      <c r="B279" s="235" t="n">
        <v>17</v>
      </c>
      <c r="C279" s="295"/>
      <c r="D279" s="236" t="s">
        <v>255</v>
      </c>
      <c r="E279" s="279" t="s">
        <v>479</v>
      </c>
      <c r="F279" s="237" t="s">
        <v>480</v>
      </c>
    </row>
    <row r="280" customFormat="false" ht="12" hidden="false" customHeight="false" outlineLevel="0" collapsed="false">
      <c r="A280" s="306" t="s">
        <v>481</v>
      </c>
      <c r="B280" s="272"/>
      <c r="C280" s="296" t="n">
        <f aca="false">SUM(C263:C279)</f>
        <v>0</v>
      </c>
      <c r="D280" s="274" t="s">
        <v>255</v>
      </c>
      <c r="E280" s="258" t="s">
        <v>482</v>
      </c>
      <c r="F280" s="270" t="s">
        <v>112</v>
      </c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8"/>
      <c r="R280" s="258"/>
      <c r="S280" s="258"/>
      <c r="T280" s="258"/>
      <c r="U280" s="258"/>
      <c r="V280" s="258"/>
      <c r="W280" s="258"/>
      <c r="X280" s="258"/>
      <c r="Y280" s="258"/>
      <c r="Z280" s="258"/>
      <c r="AA280" s="258"/>
      <c r="AB280" s="258"/>
      <c r="AC280" s="258"/>
      <c r="AD280" s="258"/>
      <c r="AE280" s="258"/>
      <c r="AF280" s="258"/>
      <c r="AG280" s="258"/>
      <c r="AH280" s="258"/>
      <c r="AI280" s="258"/>
      <c r="AJ280" s="258"/>
      <c r="AK280" s="258"/>
      <c r="AL280" s="258"/>
      <c r="AM280" s="258"/>
      <c r="AN280" s="258"/>
      <c r="AO280" s="258"/>
      <c r="AP280" s="258"/>
      <c r="AQ280" s="258"/>
      <c r="AR280" s="258"/>
      <c r="AS280" s="258"/>
      <c r="AT280" s="258"/>
      <c r="AU280" s="258"/>
      <c r="AV280" s="258"/>
      <c r="AW280" s="258"/>
      <c r="AX280" s="258"/>
      <c r="AY280" s="258"/>
      <c r="AZ280" s="258"/>
      <c r="BA280" s="258"/>
      <c r="BB280" s="258"/>
      <c r="BC280" s="258"/>
      <c r="BD280" s="258"/>
      <c r="BE280" s="258"/>
      <c r="BF280" s="258"/>
      <c r="BG280" s="258"/>
      <c r="BH280" s="258"/>
      <c r="BI280" s="258"/>
      <c r="BJ280" s="258"/>
      <c r="BK280" s="258"/>
      <c r="BL280" s="258"/>
      <c r="BM280" s="258"/>
      <c r="BN280" s="258"/>
      <c r="BO280" s="258"/>
      <c r="BP280" s="258"/>
      <c r="BQ280" s="258"/>
      <c r="BR280" s="258"/>
      <c r="BS280" s="258"/>
      <c r="BT280" s="258"/>
      <c r="BU280" s="258"/>
      <c r="BV280" s="258"/>
      <c r="BW280" s="258"/>
      <c r="BX280" s="258"/>
      <c r="BY280" s="258"/>
      <c r="BZ280" s="258"/>
      <c r="CA280" s="258"/>
      <c r="CB280" s="258"/>
      <c r="CC280" s="258"/>
      <c r="CD280" s="258"/>
      <c r="CE280" s="258"/>
      <c r="CF280" s="258"/>
      <c r="CG280" s="258"/>
      <c r="CH280" s="258"/>
      <c r="CI280" s="258"/>
      <c r="CJ280" s="258"/>
      <c r="CK280" s="258"/>
      <c r="CL280" s="258"/>
      <c r="CM280" s="258"/>
      <c r="CN280" s="258"/>
      <c r="CO280" s="258"/>
      <c r="CP280" s="258"/>
      <c r="CQ280" s="258"/>
      <c r="CR280" s="258"/>
      <c r="CS280" s="258"/>
      <c r="CT280" s="258"/>
      <c r="CU280" s="258"/>
      <c r="CV280" s="258"/>
      <c r="CW280" s="258"/>
      <c r="CX280" s="258"/>
      <c r="CY280" s="258"/>
      <c r="CZ280" s="258"/>
      <c r="DA280" s="258"/>
      <c r="DB280" s="258"/>
      <c r="DC280" s="258"/>
      <c r="DD280" s="258"/>
      <c r="DE280" s="258"/>
      <c r="DF280" s="258"/>
      <c r="DG280" s="258"/>
      <c r="DH280" s="258"/>
      <c r="DI280" s="258"/>
      <c r="DJ280" s="258"/>
      <c r="DK280" s="258"/>
      <c r="DL280" s="258"/>
      <c r="DM280" s="258"/>
      <c r="DN280" s="258"/>
      <c r="DO280" s="258"/>
      <c r="DP280" s="258"/>
      <c r="DQ280" s="258"/>
      <c r="DR280" s="258"/>
      <c r="DS280" s="258"/>
      <c r="DT280" s="258"/>
      <c r="DU280" s="258"/>
      <c r="DV280" s="258"/>
      <c r="DW280" s="258"/>
      <c r="DX280" s="258"/>
      <c r="DY280" s="258"/>
      <c r="DZ280" s="258"/>
      <c r="EA280" s="258"/>
      <c r="EB280" s="258"/>
      <c r="EC280" s="258"/>
      <c r="ED280" s="258"/>
      <c r="EE280" s="258"/>
      <c r="EF280" s="258"/>
      <c r="EG280" s="258"/>
      <c r="EH280" s="258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ET280" s="258"/>
      <c r="EU280" s="258"/>
      <c r="EV280" s="258"/>
      <c r="EW280" s="258"/>
      <c r="EX280" s="258"/>
      <c r="EY280" s="258"/>
      <c r="EZ280" s="258"/>
      <c r="FA280" s="258"/>
      <c r="FB280" s="258"/>
      <c r="FC280" s="258"/>
      <c r="FD280" s="258"/>
      <c r="FE280" s="258"/>
      <c r="FF280" s="258"/>
      <c r="FG280" s="258"/>
      <c r="FH280" s="258"/>
      <c r="FI280" s="258"/>
      <c r="FJ280" s="258"/>
      <c r="FK280" s="258"/>
      <c r="FL280" s="258"/>
      <c r="FM280" s="258"/>
      <c r="FN280" s="258"/>
      <c r="FO280" s="258"/>
      <c r="FP280" s="258"/>
      <c r="FQ280" s="258"/>
      <c r="FR280" s="258"/>
      <c r="FS280" s="258"/>
      <c r="FT280" s="258"/>
      <c r="FU280" s="258"/>
      <c r="FV280" s="258"/>
      <c r="FW280" s="258"/>
      <c r="FX280" s="258"/>
      <c r="FY280" s="258"/>
      <c r="FZ280" s="258"/>
      <c r="GA280" s="258"/>
      <c r="GB280" s="258"/>
      <c r="GC280" s="258"/>
      <c r="GD280" s="258"/>
      <c r="GE280" s="258"/>
      <c r="GF280" s="258"/>
      <c r="GG280" s="258"/>
      <c r="GH280" s="258"/>
      <c r="GI280" s="258"/>
      <c r="GJ280" s="258"/>
      <c r="GK280" s="258"/>
      <c r="GL280" s="258"/>
      <c r="GM280" s="258"/>
      <c r="GN280" s="258"/>
      <c r="GO280" s="258"/>
      <c r="GP280" s="258"/>
      <c r="GQ280" s="258"/>
      <c r="GR280" s="258"/>
      <c r="GS280" s="258"/>
      <c r="GT280" s="258"/>
      <c r="GU280" s="258"/>
      <c r="GV280" s="258"/>
      <c r="GW280" s="258"/>
      <c r="GX280" s="258"/>
      <c r="GY280" s="258"/>
      <c r="GZ280" s="258"/>
      <c r="HA280" s="258"/>
      <c r="HB280" s="258"/>
      <c r="HC280" s="258"/>
      <c r="HD280" s="258"/>
      <c r="HE280" s="258"/>
      <c r="HF280" s="258"/>
      <c r="HG280" s="258"/>
      <c r="HH280" s="258"/>
      <c r="HI280" s="258"/>
      <c r="HJ280" s="258"/>
      <c r="HK280" s="258"/>
      <c r="HL280" s="258"/>
      <c r="HM280" s="258"/>
      <c r="HN280" s="258"/>
      <c r="HO280" s="258"/>
      <c r="HP280" s="258"/>
      <c r="HQ280" s="258"/>
      <c r="HR280" s="258"/>
      <c r="HS280" s="258"/>
      <c r="HT280" s="258"/>
      <c r="HU280" s="258"/>
      <c r="HV280" s="258"/>
      <c r="HW280" s="258"/>
      <c r="HX280" s="258"/>
      <c r="HY280" s="258"/>
      <c r="HZ280" s="258"/>
      <c r="IA280" s="258"/>
      <c r="IB280" s="258"/>
      <c r="IC280" s="258"/>
      <c r="ID280" s="258"/>
      <c r="IE280" s="258"/>
      <c r="IF280" s="258"/>
      <c r="IG280" s="258"/>
      <c r="IH280" s="258"/>
      <c r="II280" s="258"/>
      <c r="IJ280" s="258"/>
      <c r="IK280" s="258"/>
      <c r="IL280" s="258"/>
      <c r="IM280" s="258"/>
      <c r="IN280" s="258"/>
      <c r="IO280" s="258"/>
      <c r="IP280" s="258"/>
      <c r="IQ280" s="258"/>
      <c r="IR280" s="258"/>
      <c r="IS280" s="258"/>
      <c r="IT280" s="258"/>
      <c r="IU280" s="258"/>
      <c r="IV280" s="258"/>
      <c r="IW280" s="258"/>
    </row>
    <row r="281" customFormat="false" ht="12" hidden="false" customHeight="false" outlineLevel="0" collapsed="false">
      <c r="A281" s="303" t="s">
        <v>483</v>
      </c>
      <c r="B281" s="280"/>
      <c r="C281" s="300"/>
      <c r="D281" s="281"/>
      <c r="E281" s="234" t="s">
        <v>484</v>
      </c>
      <c r="F281" s="237" t="s">
        <v>485</v>
      </c>
    </row>
    <row r="282" customFormat="false" ht="12" hidden="false" customHeight="false" outlineLevel="0" collapsed="false">
      <c r="A282" s="287" t="s">
        <v>486</v>
      </c>
      <c r="B282" s="280" t="n">
        <v>18</v>
      </c>
      <c r="C282" s="295"/>
      <c r="D282" s="281" t="s">
        <v>255</v>
      </c>
      <c r="E282" s="279" t="s">
        <v>455</v>
      </c>
      <c r="F282" s="304" t="s">
        <v>456</v>
      </c>
    </row>
    <row r="283" customFormat="false" ht="12" hidden="false" customHeight="false" outlineLevel="0" collapsed="false">
      <c r="A283" s="287" t="s">
        <v>487</v>
      </c>
      <c r="B283" s="280" t="n">
        <v>19</v>
      </c>
      <c r="C283" s="295"/>
      <c r="D283" s="281" t="s">
        <v>255</v>
      </c>
      <c r="E283" s="279" t="s">
        <v>458</v>
      </c>
      <c r="F283" s="304" t="s">
        <v>459</v>
      </c>
    </row>
    <row r="284" customFormat="false" ht="12" hidden="false" customHeight="false" outlineLevel="0" collapsed="false">
      <c r="A284" s="305" t="s">
        <v>488</v>
      </c>
      <c r="B284" s="265" t="n">
        <v>20</v>
      </c>
      <c r="C284" s="295"/>
      <c r="D284" s="266" t="s">
        <v>255</v>
      </c>
      <c r="E284" s="279" t="s">
        <v>461</v>
      </c>
      <c r="F284" s="304" t="s">
        <v>462</v>
      </c>
    </row>
    <row r="285" customFormat="false" ht="12" hidden="false" customHeight="false" outlineLevel="0" collapsed="false">
      <c r="A285" s="287" t="s">
        <v>489</v>
      </c>
      <c r="B285" s="280" t="n">
        <v>21</v>
      </c>
      <c r="C285" s="295"/>
      <c r="D285" s="281" t="s">
        <v>255</v>
      </c>
      <c r="E285" s="279" t="s">
        <v>476</v>
      </c>
      <c r="F285" s="237" t="s">
        <v>477</v>
      </c>
    </row>
    <row r="286" customFormat="false" ht="12" hidden="false" customHeight="false" outlineLevel="0" collapsed="false">
      <c r="A286" s="287" t="s">
        <v>490</v>
      </c>
      <c r="B286" s="280" t="n">
        <v>22</v>
      </c>
      <c r="C286" s="295"/>
      <c r="D286" s="281" t="s">
        <v>255</v>
      </c>
      <c r="E286" s="279" t="s">
        <v>491</v>
      </c>
      <c r="F286" s="237" t="s">
        <v>480</v>
      </c>
    </row>
    <row r="287" customFormat="false" ht="12" hidden="false" customHeight="false" outlineLevel="0" collapsed="false">
      <c r="A287" s="306" t="s">
        <v>492</v>
      </c>
      <c r="B287" s="272"/>
      <c r="C287" s="296" t="n">
        <f aca="false">SUM(C282:C286)</f>
        <v>0</v>
      </c>
      <c r="D287" s="274" t="s">
        <v>255</v>
      </c>
      <c r="E287" s="258" t="s">
        <v>493</v>
      </c>
      <c r="F287" s="270" t="s">
        <v>112</v>
      </c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8"/>
      <c r="R287" s="258"/>
      <c r="S287" s="258"/>
      <c r="T287" s="258"/>
      <c r="U287" s="258"/>
      <c r="V287" s="258"/>
      <c r="W287" s="258"/>
      <c r="X287" s="258"/>
      <c r="Y287" s="258"/>
      <c r="Z287" s="258"/>
      <c r="AA287" s="258"/>
      <c r="AB287" s="258"/>
      <c r="AC287" s="258"/>
      <c r="AD287" s="258"/>
      <c r="AE287" s="258"/>
      <c r="AF287" s="258"/>
      <c r="AG287" s="258"/>
      <c r="AH287" s="258"/>
      <c r="AI287" s="258"/>
      <c r="AJ287" s="258"/>
      <c r="AK287" s="258"/>
      <c r="AL287" s="258"/>
      <c r="AM287" s="258"/>
      <c r="AN287" s="258"/>
      <c r="AO287" s="258"/>
      <c r="AP287" s="258"/>
      <c r="AQ287" s="258"/>
      <c r="AR287" s="258"/>
      <c r="AS287" s="258"/>
      <c r="AT287" s="258"/>
      <c r="AU287" s="258"/>
      <c r="AV287" s="258"/>
      <c r="AW287" s="258"/>
      <c r="AX287" s="258"/>
      <c r="AY287" s="258"/>
      <c r="AZ287" s="258"/>
      <c r="BA287" s="258"/>
      <c r="BB287" s="258"/>
      <c r="BC287" s="258"/>
      <c r="BD287" s="258"/>
      <c r="BE287" s="258"/>
      <c r="BF287" s="258"/>
      <c r="BG287" s="258"/>
      <c r="BH287" s="258"/>
      <c r="BI287" s="258"/>
      <c r="BJ287" s="258"/>
      <c r="BK287" s="258"/>
      <c r="BL287" s="258"/>
      <c r="BM287" s="258"/>
      <c r="BN287" s="258"/>
      <c r="BO287" s="258"/>
      <c r="BP287" s="258"/>
      <c r="BQ287" s="258"/>
      <c r="BR287" s="258"/>
      <c r="BS287" s="258"/>
      <c r="BT287" s="258"/>
      <c r="BU287" s="258"/>
      <c r="BV287" s="258"/>
      <c r="BW287" s="258"/>
      <c r="BX287" s="258"/>
      <c r="BY287" s="258"/>
      <c r="BZ287" s="258"/>
      <c r="CA287" s="258"/>
      <c r="CB287" s="258"/>
      <c r="CC287" s="258"/>
      <c r="CD287" s="258"/>
      <c r="CE287" s="258"/>
      <c r="CF287" s="258"/>
      <c r="CG287" s="258"/>
      <c r="CH287" s="258"/>
      <c r="CI287" s="258"/>
      <c r="CJ287" s="258"/>
      <c r="CK287" s="258"/>
      <c r="CL287" s="258"/>
      <c r="CM287" s="258"/>
      <c r="CN287" s="258"/>
      <c r="CO287" s="258"/>
      <c r="CP287" s="258"/>
      <c r="CQ287" s="258"/>
      <c r="CR287" s="258"/>
      <c r="CS287" s="258"/>
      <c r="CT287" s="258"/>
      <c r="CU287" s="258"/>
      <c r="CV287" s="258"/>
      <c r="CW287" s="258"/>
      <c r="CX287" s="258"/>
      <c r="CY287" s="258"/>
      <c r="CZ287" s="258"/>
      <c r="DA287" s="258"/>
      <c r="DB287" s="258"/>
      <c r="DC287" s="258"/>
      <c r="DD287" s="258"/>
      <c r="DE287" s="258"/>
      <c r="DF287" s="258"/>
      <c r="DG287" s="258"/>
      <c r="DH287" s="258"/>
      <c r="DI287" s="258"/>
      <c r="DJ287" s="258"/>
      <c r="DK287" s="258"/>
      <c r="DL287" s="258"/>
      <c r="DM287" s="258"/>
      <c r="DN287" s="258"/>
      <c r="DO287" s="258"/>
      <c r="DP287" s="258"/>
      <c r="DQ287" s="258"/>
      <c r="DR287" s="258"/>
      <c r="DS287" s="258"/>
      <c r="DT287" s="258"/>
      <c r="DU287" s="258"/>
      <c r="DV287" s="258"/>
      <c r="DW287" s="258"/>
      <c r="DX287" s="258"/>
      <c r="DY287" s="258"/>
      <c r="DZ287" s="258"/>
      <c r="EA287" s="258"/>
      <c r="EB287" s="258"/>
      <c r="EC287" s="258"/>
      <c r="ED287" s="258"/>
      <c r="EE287" s="258"/>
      <c r="EF287" s="258"/>
      <c r="EG287" s="258"/>
      <c r="EH287" s="258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ET287" s="258"/>
      <c r="EU287" s="258"/>
      <c r="EV287" s="258"/>
      <c r="EW287" s="258"/>
      <c r="EX287" s="258"/>
      <c r="EY287" s="258"/>
      <c r="EZ287" s="258"/>
      <c r="FA287" s="258"/>
      <c r="FB287" s="258"/>
      <c r="FC287" s="258"/>
      <c r="FD287" s="258"/>
      <c r="FE287" s="258"/>
      <c r="FF287" s="258"/>
      <c r="FG287" s="258"/>
      <c r="FH287" s="258"/>
      <c r="FI287" s="258"/>
      <c r="FJ287" s="258"/>
      <c r="FK287" s="258"/>
      <c r="FL287" s="258"/>
      <c r="FM287" s="258"/>
      <c r="FN287" s="258"/>
      <c r="FO287" s="258"/>
      <c r="FP287" s="258"/>
      <c r="FQ287" s="258"/>
      <c r="FR287" s="258"/>
      <c r="FS287" s="258"/>
      <c r="FT287" s="258"/>
      <c r="FU287" s="258"/>
      <c r="FV287" s="258"/>
      <c r="FW287" s="258"/>
      <c r="FX287" s="258"/>
      <c r="FY287" s="258"/>
      <c r="FZ287" s="258"/>
      <c r="GA287" s="258"/>
      <c r="GB287" s="258"/>
      <c r="GC287" s="258"/>
      <c r="GD287" s="258"/>
      <c r="GE287" s="258"/>
      <c r="GF287" s="258"/>
      <c r="GG287" s="258"/>
      <c r="GH287" s="258"/>
      <c r="GI287" s="258"/>
      <c r="GJ287" s="258"/>
      <c r="GK287" s="258"/>
      <c r="GL287" s="258"/>
      <c r="GM287" s="258"/>
      <c r="GN287" s="258"/>
      <c r="GO287" s="258"/>
      <c r="GP287" s="258"/>
      <c r="GQ287" s="258"/>
      <c r="GR287" s="258"/>
      <c r="GS287" s="258"/>
      <c r="GT287" s="258"/>
      <c r="GU287" s="258"/>
      <c r="GV287" s="258"/>
      <c r="GW287" s="258"/>
      <c r="GX287" s="258"/>
      <c r="GY287" s="258"/>
      <c r="GZ287" s="258"/>
      <c r="HA287" s="258"/>
      <c r="HB287" s="258"/>
      <c r="HC287" s="258"/>
      <c r="HD287" s="258"/>
      <c r="HE287" s="258"/>
      <c r="HF287" s="258"/>
      <c r="HG287" s="258"/>
      <c r="HH287" s="258"/>
      <c r="HI287" s="258"/>
      <c r="HJ287" s="258"/>
      <c r="HK287" s="258"/>
      <c r="HL287" s="258"/>
      <c r="HM287" s="258"/>
      <c r="HN287" s="258"/>
      <c r="HO287" s="258"/>
      <c r="HP287" s="258"/>
      <c r="HQ287" s="258"/>
      <c r="HR287" s="258"/>
      <c r="HS287" s="258"/>
      <c r="HT287" s="258"/>
      <c r="HU287" s="258"/>
      <c r="HV287" s="258"/>
      <c r="HW287" s="258"/>
      <c r="HX287" s="258"/>
      <c r="HY287" s="258"/>
      <c r="HZ287" s="258"/>
      <c r="IA287" s="258"/>
      <c r="IB287" s="258"/>
      <c r="IC287" s="258"/>
      <c r="ID287" s="258"/>
      <c r="IE287" s="258"/>
      <c r="IF287" s="258"/>
      <c r="IG287" s="258"/>
      <c r="IH287" s="258"/>
      <c r="II287" s="258"/>
      <c r="IJ287" s="258"/>
      <c r="IK287" s="258"/>
      <c r="IL287" s="258"/>
      <c r="IM287" s="258"/>
      <c r="IN287" s="258"/>
      <c r="IO287" s="258"/>
      <c r="IP287" s="258"/>
      <c r="IQ287" s="258"/>
      <c r="IR287" s="258"/>
      <c r="IS287" s="258"/>
      <c r="IT287" s="258"/>
      <c r="IU287" s="258"/>
      <c r="IV287" s="258"/>
      <c r="IW287" s="258"/>
    </row>
    <row r="288" customFormat="false" ht="12" hidden="false" customHeight="false" outlineLevel="0" collapsed="false">
      <c r="A288" s="303" t="s">
        <v>494</v>
      </c>
      <c r="E288" s="234" t="s">
        <v>495</v>
      </c>
      <c r="F288" s="237" t="s">
        <v>496</v>
      </c>
    </row>
    <row r="289" customFormat="false" ht="12" hidden="false" customHeight="false" outlineLevel="0" collapsed="false">
      <c r="A289" s="287" t="s">
        <v>497</v>
      </c>
      <c r="B289" s="235" t="n">
        <v>23</v>
      </c>
      <c r="C289" s="295"/>
      <c r="D289" s="236" t="s">
        <v>255</v>
      </c>
      <c r="E289" s="279" t="s">
        <v>455</v>
      </c>
      <c r="F289" s="304" t="s">
        <v>456</v>
      </c>
    </row>
    <row r="290" customFormat="false" ht="12" hidden="false" customHeight="false" outlineLevel="0" collapsed="false">
      <c r="A290" s="287" t="s">
        <v>498</v>
      </c>
      <c r="B290" s="235" t="n">
        <v>24</v>
      </c>
      <c r="C290" s="295"/>
      <c r="D290" s="236" t="s">
        <v>255</v>
      </c>
      <c r="E290" s="279" t="s">
        <v>458</v>
      </c>
      <c r="F290" s="304" t="s">
        <v>459</v>
      </c>
    </row>
    <row r="291" customFormat="false" ht="12" hidden="false" customHeight="false" outlineLevel="0" collapsed="false">
      <c r="A291" s="305" t="s">
        <v>499</v>
      </c>
      <c r="B291" s="265" t="n">
        <v>25</v>
      </c>
      <c r="C291" s="295"/>
      <c r="D291" s="266" t="s">
        <v>255</v>
      </c>
      <c r="E291" s="279" t="s">
        <v>461</v>
      </c>
      <c r="F291" s="304" t="s">
        <v>462</v>
      </c>
    </row>
    <row r="292" customFormat="false" ht="12" hidden="false" customHeight="false" outlineLevel="0" collapsed="false">
      <c r="A292" s="287" t="s">
        <v>500</v>
      </c>
      <c r="B292" s="235" t="n">
        <v>26</v>
      </c>
      <c r="C292" s="297"/>
      <c r="D292" s="236" t="s">
        <v>255</v>
      </c>
      <c r="E292" s="279" t="s">
        <v>455</v>
      </c>
    </row>
    <row r="293" customFormat="false" ht="12" hidden="false" customHeight="false" outlineLevel="0" collapsed="false">
      <c r="A293" s="287" t="s">
        <v>501</v>
      </c>
      <c r="B293" s="235" t="n">
        <v>27</v>
      </c>
      <c r="C293" s="295"/>
      <c r="D293" s="236" t="s">
        <v>255</v>
      </c>
      <c r="E293" s="279" t="s">
        <v>458</v>
      </c>
    </row>
    <row r="294" customFormat="false" ht="12" hidden="false" customHeight="false" outlineLevel="0" collapsed="false">
      <c r="A294" s="305" t="s">
        <v>502</v>
      </c>
      <c r="B294" s="265" t="n">
        <v>28</v>
      </c>
      <c r="C294" s="295"/>
      <c r="D294" s="266" t="s">
        <v>255</v>
      </c>
      <c r="E294" s="279" t="s">
        <v>461</v>
      </c>
    </row>
    <row r="295" customFormat="false" ht="12" hidden="false" customHeight="false" outlineLevel="0" collapsed="false">
      <c r="A295" s="287" t="s">
        <v>503</v>
      </c>
      <c r="B295" s="235" t="n">
        <v>29</v>
      </c>
      <c r="C295" s="297"/>
      <c r="D295" s="236" t="s">
        <v>255</v>
      </c>
      <c r="E295" s="279" t="s">
        <v>455</v>
      </c>
    </row>
    <row r="296" customFormat="false" ht="12" hidden="false" customHeight="false" outlineLevel="0" collapsed="false">
      <c r="A296" s="287" t="s">
        <v>504</v>
      </c>
      <c r="B296" s="235" t="n">
        <v>30</v>
      </c>
      <c r="C296" s="295"/>
      <c r="D296" s="236" t="s">
        <v>255</v>
      </c>
      <c r="E296" s="279" t="s">
        <v>458</v>
      </c>
    </row>
    <row r="297" customFormat="false" ht="12" hidden="false" customHeight="false" outlineLevel="0" collapsed="false">
      <c r="A297" s="305" t="s">
        <v>505</v>
      </c>
      <c r="B297" s="265" t="n">
        <v>31</v>
      </c>
      <c r="C297" s="295"/>
      <c r="D297" s="266" t="s">
        <v>255</v>
      </c>
      <c r="E297" s="279" t="s">
        <v>461</v>
      </c>
    </row>
    <row r="298" customFormat="false" ht="12" hidden="false" customHeight="false" outlineLevel="0" collapsed="false">
      <c r="A298" s="287" t="s">
        <v>506</v>
      </c>
      <c r="B298" s="235" t="n">
        <v>32</v>
      </c>
      <c r="C298" s="297"/>
      <c r="D298" s="236" t="s">
        <v>255</v>
      </c>
      <c r="E298" s="279" t="s">
        <v>455</v>
      </c>
    </row>
    <row r="299" customFormat="false" ht="12" hidden="false" customHeight="false" outlineLevel="0" collapsed="false">
      <c r="A299" s="287" t="s">
        <v>507</v>
      </c>
      <c r="B299" s="235" t="n">
        <v>33</v>
      </c>
      <c r="C299" s="295"/>
      <c r="D299" s="236" t="s">
        <v>255</v>
      </c>
      <c r="E299" s="279" t="s">
        <v>458</v>
      </c>
    </row>
    <row r="300" customFormat="false" ht="12" hidden="false" customHeight="false" outlineLevel="0" collapsed="false">
      <c r="A300" s="305" t="s">
        <v>508</v>
      </c>
      <c r="B300" s="265" t="n">
        <v>34</v>
      </c>
      <c r="C300" s="295"/>
      <c r="D300" s="266" t="s">
        <v>255</v>
      </c>
      <c r="E300" s="279" t="s">
        <v>461</v>
      </c>
    </row>
    <row r="301" customFormat="false" ht="12" hidden="false" customHeight="false" outlineLevel="0" collapsed="false">
      <c r="A301" s="287" t="s">
        <v>509</v>
      </c>
      <c r="B301" s="235" t="n">
        <v>35</v>
      </c>
      <c r="C301" s="297"/>
      <c r="D301" s="236" t="s">
        <v>255</v>
      </c>
      <c r="E301" s="279" t="s">
        <v>455</v>
      </c>
    </row>
    <row r="302" customFormat="false" ht="12" hidden="false" customHeight="false" outlineLevel="0" collapsed="false">
      <c r="A302" s="287" t="s">
        <v>510</v>
      </c>
      <c r="B302" s="235" t="n">
        <v>36</v>
      </c>
      <c r="C302" s="295"/>
      <c r="D302" s="236" t="s">
        <v>255</v>
      </c>
      <c r="E302" s="279" t="s">
        <v>458</v>
      </c>
    </row>
    <row r="303" customFormat="false" ht="12" hidden="false" customHeight="false" outlineLevel="0" collapsed="false">
      <c r="A303" s="305" t="s">
        <v>511</v>
      </c>
      <c r="B303" s="265" t="n">
        <v>37</v>
      </c>
      <c r="C303" s="295"/>
      <c r="D303" s="266" t="s">
        <v>255</v>
      </c>
      <c r="E303" s="279" t="s">
        <v>461</v>
      </c>
    </row>
    <row r="304" customFormat="false" ht="12" hidden="false" customHeight="false" outlineLevel="0" collapsed="false">
      <c r="A304" s="287" t="s">
        <v>512</v>
      </c>
      <c r="B304" s="235" t="n">
        <v>38</v>
      </c>
      <c r="C304" s="297"/>
      <c r="D304" s="236" t="s">
        <v>255</v>
      </c>
      <c r="E304" s="279" t="s">
        <v>476</v>
      </c>
      <c r="F304" s="237" t="s">
        <v>477</v>
      </c>
    </row>
    <row r="305" customFormat="false" ht="12" hidden="false" customHeight="false" outlineLevel="0" collapsed="false">
      <c r="A305" s="287" t="s">
        <v>513</v>
      </c>
      <c r="B305" s="235" t="n">
        <v>39</v>
      </c>
      <c r="C305" s="295"/>
      <c r="D305" s="236" t="s">
        <v>255</v>
      </c>
      <c r="E305" s="279" t="s">
        <v>514</v>
      </c>
      <c r="F305" s="237" t="s">
        <v>480</v>
      </c>
    </row>
    <row r="306" customFormat="false" ht="12" hidden="false" customHeight="false" outlineLevel="0" collapsed="false">
      <c r="A306" s="306" t="s">
        <v>515</v>
      </c>
      <c r="B306" s="272"/>
      <c r="C306" s="296" t="n">
        <f aca="false">SUM(C289:C305)</f>
        <v>0</v>
      </c>
      <c r="D306" s="274" t="s">
        <v>255</v>
      </c>
      <c r="E306" s="258" t="s">
        <v>516</v>
      </c>
      <c r="F306" s="270" t="s">
        <v>112</v>
      </c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8"/>
      <c r="R306" s="258"/>
      <c r="S306" s="258"/>
      <c r="T306" s="258"/>
      <c r="U306" s="258"/>
      <c r="V306" s="258"/>
      <c r="W306" s="258"/>
      <c r="X306" s="258"/>
      <c r="Y306" s="258"/>
      <c r="Z306" s="258"/>
      <c r="AA306" s="258"/>
      <c r="AB306" s="258"/>
      <c r="AC306" s="258"/>
      <c r="AD306" s="258"/>
      <c r="AE306" s="258"/>
      <c r="AF306" s="258"/>
      <c r="AG306" s="258"/>
      <c r="AH306" s="258"/>
      <c r="AI306" s="258"/>
      <c r="AJ306" s="258"/>
      <c r="AK306" s="258"/>
      <c r="AL306" s="258"/>
      <c r="AM306" s="258"/>
      <c r="AN306" s="258"/>
      <c r="AO306" s="258"/>
      <c r="AP306" s="258"/>
      <c r="AQ306" s="258"/>
      <c r="AR306" s="258"/>
      <c r="AS306" s="258"/>
      <c r="AT306" s="258"/>
      <c r="AU306" s="258"/>
      <c r="AV306" s="258"/>
      <c r="AW306" s="258"/>
      <c r="AX306" s="258"/>
      <c r="AY306" s="258"/>
      <c r="AZ306" s="258"/>
      <c r="BA306" s="258"/>
      <c r="BB306" s="258"/>
      <c r="BC306" s="258"/>
      <c r="BD306" s="258"/>
      <c r="BE306" s="258"/>
      <c r="BF306" s="258"/>
      <c r="BG306" s="258"/>
      <c r="BH306" s="258"/>
      <c r="BI306" s="258"/>
      <c r="BJ306" s="258"/>
      <c r="BK306" s="258"/>
      <c r="BL306" s="258"/>
      <c r="BM306" s="258"/>
      <c r="BN306" s="258"/>
      <c r="BO306" s="258"/>
      <c r="BP306" s="258"/>
      <c r="BQ306" s="258"/>
      <c r="BR306" s="258"/>
      <c r="BS306" s="258"/>
      <c r="BT306" s="258"/>
      <c r="BU306" s="258"/>
      <c r="BV306" s="258"/>
      <c r="BW306" s="258"/>
      <c r="BX306" s="258"/>
      <c r="BY306" s="258"/>
      <c r="BZ306" s="258"/>
      <c r="CA306" s="258"/>
      <c r="CB306" s="258"/>
      <c r="CC306" s="258"/>
      <c r="CD306" s="258"/>
      <c r="CE306" s="258"/>
      <c r="CF306" s="258"/>
      <c r="CG306" s="258"/>
      <c r="CH306" s="258"/>
      <c r="CI306" s="258"/>
      <c r="CJ306" s="258"/>
      <c r="CK306" s="258"/>
      <c r="CL306" s="258"/>
      <c r="CM306" s="258"/>
      <c r="CN306" s="258"/>
      <c r="CO306" s="258"/>
      <c r="CP306" s="258"/>
      <c r="CQ306" s="258"/>
      <c r="CR306" s="258"/>
      <c r="CS306" s="258"/>
      <c r="CT306" s="258"/>
      <c r="CU306" s="258"/>
      <c r="CV306" s="258"/>
      <c r="CW306" s="258"/>
      <c r="CX306" s="258"/>
      <c r="CY306" s="258"/>
      <c r="CZ306" s="258"/>
      <c r="DA306" s="258"/>
      <c r="DB306" s="258"/>
      <c r="DC306" s="258"/>
      <c r="DD306" s="258"/>
      <c r="DE306" s="258"/>
      <c r="DF306" s="258"/>
      <c r="DG306" s="258"/>
      <c r="DH306" s="258"/>
      <c r="DI306" s="258"/>
      <c r="DJ306" s="258"/>
      <c r="DK306" s="258"/>
      <c r="DL306" s="258"/>
      <c r="DM306" s="258"/>
      <c r="DN306" s="258"/>
      <c r="DO306" s="258"/>
      <c r="DP306" s="258"/>
      <c r="DQ306" s="258"/>
      <c r="DR306" s="258"/>
      <c r="DS306" s="258"/>
      <c r="DT306" s="258"/>
      <c r="DU306" s="258"/>
      <c r="DV306" s="258"/>
      <c r="DW306" s="258"/>
      <c r="DX306" s="258"/>
      <c r="DY306" s="258"/>
      <c r="DZ306" s="258"/>
      <c r="EA306" s="258"/>
      <c r="EB306" s="258"/>
      <c r="EC306" s="258"/>
      <c r="ED306" s="258"/>
      <c r="EE306" s="258"/>
      <c r="EF306" s="258"/>
      <c r="EG306" s="258"/>
      <c r="EH306" s="258"/>
      <c r="EI306" s="258"/>
      <c r="EJ306" s="258"/>
      <c r="EK306" s="258"/>
      <c r="EL306" s="258"/>
      <c r="EM306" s="258"/>
      <c r="EN306" s="258"/>
      <c r="EO306" s="258"/>
      <c r="EP306" s="258"/>
      <c r="EQ306" s="258"/>
      <c r="ER306" s="258"/>
      <c r="ES306" s="258"/>
      <c r="ET306" s="258"/>
      <c r="EU306" s="258"/>
      <c r="EV306" s="258"/>
      <c r="EW306" s="258"/>
      <c r="EX306" s="258"/>
      <c r="EY306" s="258"/>
      <c r="EZ306" s="258"/>
      <c r="FA306" s="258"/>
      <c r="FB306" s="258"/>
      <c r="FC306" s="258"/>
      <c r="FD306" s="258"/>
      <c r="FE306" s="258"/>
      <c r="FF306" s="258"/>
      <c r="FG306" s="258"/>
      <c r="FH306" s="258"/>
      <c r="FI306" s="258"/>
      <c r="FJ306" s="258"/>
      <c r="FK306" s="258"/>
      <c r="FL306" s="258"/>
      <c r="FM306" s="258"/>
      <c r="FN306" s="258"/>
      <c r="FO306" s="258"/>
      <c r="FP306" s="258"/>
      <c r="FQ306" s="258"/>
      <c r="FR306" s="258"/>
      <c r="FS306" s="258"/>
      <c r="FT306" s="258"/>
      <c r="FU306" s="258"/>
      <c r="FV306" s="258"/>
      <c r="FW306" s="258"/>
      <c r="FX306" s="258"/>
      <c r="FY306" s="258"/>
      <c r="FZ306" s="258"/>
      <c r="GA306" s="258"/>
      <c r="GB306" s="258"/>
      <c r="GC306" s="258"/>
      <c r="GD306" s="258"/>
      <c r="GE306" s="258"/>
      <c r="GF306" s="258"/>
      <c r="GG306" s="258"/>
      <c r="GH306" s="258"/>
      <c r="GI306" s="258"/>
      <c r="GJ306" s="258"/>
      <c r="GK306" s="258"/>
      <c r="GL306" s="258"/>
      <c r="GM306" s="258"/>
      <c r="GN306" s="258"/>
      <c r="GO306" s="258"/>
      <c r="GP306" s="258"/>
      <c r="GQ306" s="258"/>
      <c r="GR306" s="258"/>
      <c r="GS306" s="258"/>
      <c r="GT306" s="258"/>
      <c r="GU306" s="258"/>
      <c r="GV306" s="258"/>
      <c r="GW306" s="258"/>
      <c r="GX306" s="258"/>
      <c r="GY306" s="258"/>
      <c r="GZ306" s="258"/>
      <c r="HA306" s="258"/>
      <c r="HB306" s="258"/>
      <c r="HC306" s="258"/>
      <c r="HD306" s="258"/>
      <c r="HE306" s="258"/>
      <c r="HF306" s="258"/>
      <c r="HG306" s="258"/>
      <c r="HH306" s="258"/>
      <c r="HI306" s="258"/>
      <c r="HJ306" s="258"/>
      <c r="HK306" s="258"/>
      <c r="HL306" s="258"/>
      <c r="HM306" s="258"/>
      <c r="HN306" s="258"/>
      <c r="HO306" s="258"/>
      <c r="HP306" s="258"/>
      <c r="HQ306" s="258"/>
      <c r="HR306" s="258"/>
      <c r="HS306" s="258"/>
      <c r="HT306" s="258"/>
      <c r="HU306" s="258"/>
      <c r="HV306" s="258"/>
      <c r="HW306" s="258"/>
      <c r="HX306" s="258"/>
      <c r="HY306" s="258"/>
      <c r="HZ306" s="258"/>
      <c r="IA306" s="258"/>
      <c r="IB306" s="258"/>
      <c r="IC306" s="258"/>
      <c r="ID306" s="258"/>
      <c r="IE306" s="258"/>
      <c r="IF306" s="258"/>
      <c r="IG306" s="258"/>
      <c r="IH306" s="258"/>
      <c r="II306" s="258"/>
      <c r="IJ306" s="258"/>
      <c r="IK306" s="258"/>
      <c r="IL306" s="258"/>
      <c r="IM306" s="258"/>
      <c r="IN306" s="258"/>
      <c r="IO306" s="258"/>
      <c r="IP306" s="258"/>
      <c r="IQ306" s="258"/>
      <c r="IR306" s="258"/>
      <c r="IS306" s="258"/>
      <c r="IT306" s="258"/>
      <c r="IU306" s="258"/>
      <c r="IV306" s="258"/>
      <c r="IW306" s="258"/>
    </row>
    <row r="307" customFormat="false" ht="12" hidden="false" customHeight="false" outlineLevel="0" collapsed="false">
      <c r="A307" s="303" t="s">
        <v>517</v>
      </c>
      <c r="E307" s="234" t="s">
        <v>518</v>
      </c>
      <c r="F307" s="237" t="s">
        <v>519</v>
      </c>
    </row>
    <row r="308" customFormat="false" ht="12" hidden="false" customHeight="false" outlineLevel="0" collapsed="false">
      <c r="A308" s="287" t="s">
        <v>520</v>
      </c>
      <c r="B308" s="235" t="n">
        <v>40</v>
      </c>
      <c r="C308" s="295"/>
      <c r="D308" s="236" t="s">
        <v>255</v>
      </c>
      <c r="E308" s="279" t="s">
        <v>455</v>
      </c>
      <c r="F308" s="304" t="s">
        <v>456</v>
      </c>
    </row>
    <row r="309" customFormat="false" ht="12" hidden="false" customHeight="false" outlineLevel="0" collapsed="false">
      <c r="A309" s="287" t="s">
        <v>521</v>
      </c>
      <c r="B309" s="235" t="n">
        <v>41</v>
      </c>
      <c r="C309" s="295"/>
      <c r="D309" s="236" t="s">
        <v>255</v>
      </c>
      <c r="E309" s="279" t="s">
        <v>522</v>
      </c>
      <c r="F309" s="304" t="s">
        <v>459</v>
      </c>
    </row>
    <row r="310" customFormat="false" ht="12" hidden="false" customHeight="false" outlineLevel="0" collapsed="false">
      <c r="A310" s="305" t="s">
        <v>523</v>
      </c>
      <c r="B310" s="265" t="n">
        <v>42</v>
      </c>
      <c r="C310" s="295"/>
      <c r="D310" s="266" t="s">
        <v>255</v>
      </c>
      <c r="E310" s="279" t="s">
        <v>461</v>
      </c>
      <c r="F310" s="304" t="s">
        <v>462</v>
      </c>
    </row>
    <row r="311" customFormat="false" ht="12" hidden="false" customHeight="false" outlineLevel="0" collapsed="false">
      <c r="A311" s="287" t="s">
        <v>524</v>
      </c>
      <c r="B311" s="235" t="n">
        <v>43</v>
      </c>
      <c r="C311" s="297"/>
      <c r="D311" s="236" t="s">
        <v>255</v>
      </c>
      <c r="E311" s="279" t="s">
        <v>455</v>
      </c>
    </row>
    <row r="312" customFormat="false" ht="12" hidden="false" customHeight="false" outlineLevel="0" collapsed="false">
      <c r="A312" s="287" t="s">
        <v>525</v>
      </c>
      <c r="B312" s="235" t="n">
        <v>44</v>
      </c>
      <c r="C312" s="295"/>
      <c r="D312" s="236" t="s">
        <v>255</v>
      </c>
      <c r="E312" s="279" t="s">
        <v>522</v>
      </c>
    </row>
    <row r="313" customFormat="false" ht="12" hidden="false" customHeight="false" outlineLevel="0" collapsed="false">
      <c r="A313" s="305" t="s">
        <v>526</v>
      </c>
      <c r="B313" s="265" t="n">
        <v>45</v>
      </c>
      <c r="C313" s="295"/>
      <c r="D313" s="266" t="s">
        <v>255</v>
      </c>
      <c r="E313" s="279" t="s">
        <v>461</v>
      </c>
    </row>
    <row r="314" customFormat="false" ht="12" hidden="false" customHeight="false" outlineLevel="0" collapsed="false">
      <c r="A314" s="287" t="s">
        <v>527</v>
      </c>
      <c r="B314" s="235" t="n">
        <v>46</v>
      </c>
      <c r="C314" s="297"/>
      <c r="D314" s="236" t="s">
        <v>255</v>
      </c>
      <c r="E314" s="279" t="s">
        <v>455</v>
      </c>
    </row>
    <row r="315" customFormat="false" ht="12" hidden="false" customHeight="false" outlineLevel="0" collapsed="false">
      <c r="A315" s="287" t="s">
        <v>528</v>
      </c>
      <c r="B315" s="235" t="n">
        <v>47</v>
      </c>
      <c r="C315" s="295"/>
      <c r="D315" s="236" t="s">
        <v>255</v>
      </c>
      <c r="E315" s="279" t="s">
        <v>522</v>
      </c>
    </row>
    <row r="316" customFormat="false" ht="12" hidden="false" customHeight="false" outlineLevel="0" collapsed="false">
      <c r="A316" s="305" t="s">
        <v>529</v>
      </c>
      <c r="B316" s="265" t="n">
        <v>48</v>
      </c>
      <c r="C316" s="295"/>
      <c r="D316" s="266" t="s">
        <v>255</v>
      </c>
      <c r="E316" s="279" t="s">
        <v>461</v>
      </c>
    </row>
    <row r="317" customFormat="false" ht="12" hidden="false" customHeight="false" outlineLevel="0" collapsed="false">
      <c r="A317" s="287" t="s">
        <v>530</v>
      </c>
      <c r="B317" s="235" t="n">
        <v>49</v>
      </c>
      <c r="C317" s="297"/>
      <c r="D317" s="236" t="s">
        <v>255</v>
      </c>
      <c r="E317" s="279" t="s">
        <v>531</v>
      </c>
    </row>
    <row r="318" customFormat="false" ht="12" hidden="false" customHeight="false" outlineLevel="0" collapsed="false">
      <c r="A318" s="287" t="s">
        <v>532</v>
      </c>
      <c r="B318" s="235" t="n">
        <v>50</v>
      </c>
      <c r="C318" s="295"/>
      <c r="D318" s="236" t="s">
        <v>255</v>
      </c>
      <c r="E318" s="279" t="s">
        <v>533</v>
      </c>
    </row>
    <row r="319" customFormat="false" ht="12" hidden="false" customHeight="false" outlineLevel="0" collapsed="false">
      <c r="A319" s="305" t="s">
        <v>534</v>
      </c>
      <c r="B319" s="265" t="n">
        <v>51</v>
      </c>
      <c r="C319" s="295"/>
      <c r="D319" s="266" t="s">
        <v>255</v>
      </c>
      <c r="E319" s="279" t="s">
        <v>535</v>
      </c>
    </row>
    <row r="320" customFormat="false" ht="12" hidden="false" customHeight="false" outlineLevel="0" collapsed="false">
      <c r="A320" s="287" t="s">
        <v>536</v>
      </c>
      <c r="B320" s="235" t="n">
        <v>52</v>
      </c>
      <c r="C320" s="297"/>
      <c r="D320" s="236" t="s">
        <v>255</v>
      </c>
      <c r="E320" s="279" t="s">
        <v>537</v>
      </c>
      <c r="F320" s="237" t="s">
        <v>538</v>
      </c>
    </row>
    <row r="321" customFormat="false" ht="12" hidden="false" customHeight="false" outlineLevel="0" collapsed="false">
      <c r="A321" s="287" t="s">
        <v>539</v>
      </c>
      <c r="B321" s="235" t="n">
        <v>53</v>
      </c>
      <c r="C321" s="295"/>
      <c r="D321" s="236" t="s">
        <v>255</v>
      </c>
      <c r="E321" s="279" t="s">
        <v>537</v>
      </c>
    </row>
    <row r="322" customFormat="false" ht="12" hidden="false" customHeight="false" outlineLevel="0" collapsed="false">
      <c r="A322" s="287" t="s">
        <v>540</v>
      </c>
      <c r="B322" s="235" t="n">
        <v>54</v>
      </c>
      <c r="C322" s="295"/>
      <c r="D322" s="236" t="s">
        <v>255</v>
      </c>
      <c r="E322" s="279" t="s">
        <v>537</v>
      </c>
    </row>
    <row r="323" customFormat="false" ht="12" hidden="false" customHeight="false" outlineLevel="0" collapsed="false">
      <c r="A323" s="305" t="s">
        <v>541</v>
      </c>
      <c r="B323" s="265" t="n">
        <v>55</v>
      </c>
      <c r="C323" s="295"/>
      <c r="D323" s="266" t="s">
        <v>255</v>
      </c>
      <c r="E323" s="279" t="s">
        <v>537</v>
      </c>
    </row>
    <row r="324" customFormat="false" ht="12" hidden="false" customHeight="false" outlineLevel="0" collapsed="false">
      <c r="A324" s="287" t="s">
        <v>542</v>
      </c>
      <c r="B324" s="280" t="n">
        <v>56</v>
      </c>
      <c r="C324" s="297"/>
      <c r="D324" s="236" t="s">
        <v>255</v>
      </c>
      <c r="E324" s="279" t="s">
        <v>543</v>
      </c>
      <c r="F324" s="237" t="s">
        <v>544</v>
      </c>
    </row>
    <row r="325" customFormat="false" ht="12" hidden="false" customHeight="false" outlineLevel="0" collapsed="false">
      <c r="A325" s="287" t="s">
        <v>545</v>
      </c>
      <c r="B325" s="280" t="n">
        <v>57</v>
      </c>
      <c r="C325" s="297"/>
      <c r="D325" s="236" t="s">
        <v>255</v>
      </c>
      <c r="E325" s="279" t="s">
        <v>546</v>
      </c>
    </row>
    <row r="326" customFormat="false" ht="12" hidden="false" customHeight="false" outlineLevel="0" collapsed="false">
      <c r="A326" s="287" t="s">
        <v>547</v>
      </c>
      <c r="B326" s="235" t="n">
        <v>58</v>
      </c>
      <c r="C326" s="297"/>
      <c r="D326" s="236" t="s">
        <v>255</v>
      </c>
      <c r="E326" s="279" t="s">
        <v>548</v>
      </c>
    </row>
    <row r="327" customFormat="false" ht="12" hidden="false" customHeight="false" outlineLevel="0" collapsed="false">
      <c r="A327" s="287" t="s">
        <v>549</v>
      </c>
      <c r="B327" s="280" t="n">
        <v>59</v>
      </c>
      <c r="C327" s="295"/>
      <c r="D327" s="236" t="s">
        <v>255</v>
      </c>
      <c r="E327" s="279" t="s">
        <v>550</v>
      </c>
    </row>
    <row r="328" customFormat="false" ht="12" hidden="false" customHeight="false" outlineLevel="0" collapsed="false">
      <c r="A328" s="287" t="s">
        <v>551</v>
      </c>
      <c r="B328" s="235" t="n">
        <v>60</v>
      </c>
      <c r="C328" s="295"/>
      <c r="D328" s="236" t="s">
        <v>255</v>
      </c>
      <c r="E328" s="279" t="s">
        <v>552</v>
      </c>
    </row>
    <row r="329" customFormat="false" ht="12" hidden="false" customHeight="false" outlineLevel="0" collapsed="false">
      <c r="A329" s="287" t="s">
        <v>553</v>
      </c>
      <c r="B329" s="280" t="n">
        <v>61</v>
      </c>
      <c r="C329" s="295"/>
      <c r="D329" s="236" t="s">
        <v>255</v>
      </c>
      <c r="E329" s="279" t="s">
        <v>554</v>
      </c>
    </row>
    <row r="330" customFormat="false" ht="12" hidden="false" customHeight="false" outlineLevel="0" collapsed="false">
      <c r="A330" s="287" t="s">
        <v>555</v>
      </c>
      <c r="B330" s="235" t="n">
        <v>62</v>
      </c>
      <c r="C330" s="295"/>
      <c r="D330" s="236" t="s">
        <v>255</v>
      </c>
      <c r="E330" s="279" t="s">
        <v>556</v>
      </c>
    </row>
    <row r="331" customFormat="false" ht="12" hidden="false" customHeight="false" outlineLevel="0" collapsed="false">
      <c r="A331" s="287" t="s">
        <v>557</v>
      </c>
      <c r="B331" s="280" t="n">
        <v>63</v>
      </c>
      <c r="C331" s="295"/>
      <c r="D331" s="236" t="s">
        <v>255</v>
      </c>
      <c r="E331" s="279" t="s">
        <v>558</v>
      </c>
    </row>
    <row r="332" customFormat="false" ht="12" hidden="false" customHeight="false" outlineLevel="0" collapsed="false">
      <c r="A332" s="305" t="s">
        <v>559</v>
      </c>
      <c r="B332" s="265" t="n">
        <v>64</v>
      </c>
      <c r="C332" s="295"/>
      <c r="D332" s="266" t="s">
        <v>255</v>
      </c>
      <c r="E332" s="279" t="s">
        <v>560</v>
      </c>
    </row>
    <row r="333" customFormat="false" ht="12" hidden="false" customHeight="false" outlineLevel="0" collapsed="false">
      <c r="A333" s="307" t="s">
        <v>561</v>
      </c>
      <c r="B333" s="308"/>
      <c r="C333" s="309" t="n">
        <f aca="false">SUM(C308:C332)</f>
        <v>0</v>
      </c>
      <c r="D333" s="310" t="s">
        <v>255</v>
      </c>
      <c r="E333" s="258" t="s">
        <v>562</v>
      </c>
      <c r="F333" s="270" t="s">
        <v>112</v>
      </c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8"/>
      <c r="R333" s="258"/>
      <c r="S333" s="258"/>
      <c r="T333" s="258"/>
      <c r="U333" s="258"/>
      <c r="V333" s="258"/>
      <c r="W333" s="258"/>
      <c r="X333" s="258"/>
      <c r="Y333" s="258"/>
      <c r="Z333" s="258"/>
      <c r="AA333" s="258"/>
      <c r="AB333" s="258"/>
      <c r="AC333" s="258"/>
      <c r="AD333" s="258"/>
      <c r="AE333" s="258"/>
      <c r="AF333" s="258"/>
      <c r="AG333" s="258"/>
      <c r="AH333" s="258"/>
      <c r="AI333" s="258"/>
      <c r="AJ333" s="258"/>
      <c r="AK333" s="258"/>
      <c r="AL333" s="258"/>
      <c r="AM333" s="258"/>
      <c r="AN333" s="258"/>
      <c r="AO333" s="258"/>
      <c r="AP333" s="258"/>
      <c r="AQ333" s="258"/>
      <c r="AR333" s="258"/>
      <c r="AS333" s="258"/>
      <c r="AT333" s="258"/>
      <c r="AU333" s="258"/>
      <c r="AV333" s="258"/>
      <c r="AW333" s="258"/>
      <c r="AX333" s="258"/>
      <c r="AY333" s="258"/>
      <c r="AZ333" s="258"/>
      <c r="BA333" s="258"/>
      <c r="BB333" s="258"/>
      <c r="BC333" s="258"/>
      <c r="BD333" s="258"/>
      <c r="BE333" s="258"/>
      <c r="BF333" s="258"/>
      <c r="BG333" s="258"/>
      <c r="BH333" s="258"/>
      <c r="BI333" s="258"/>
      <c r="BJ333" s="258"/>
      <c r="BK333" s="258"/>
      <c r="BL333" s="258"/>
      <c r="BM333" s="258"/>
      <c r="BN333" s="258"/>
      <c r="BO333" s="258"/>
      <c r="BP333" s="258"/>
      <c r="BQ333" s="258"/>
      <c r="BR333" s="258"/>
      <c r="BS333" s="258"/>
      <c r="BT333" s="258"/>
      <c r="BU333" s="258"/>
      <c r="BV333" s="258"/>
      <c r="BW333" s="258"/>
      <c r="BX333" s="258"/>
      <c r="BY333" s="258"/>
      <c r="BZ333" s="258"/>
      <c r="CA333" s="258"/>
      <c r="CB333" s="258"/>
      <c r="CC333" s="258"/>
      <c r="CD333" s="258"/>
      <c r="CE333" s="258"/>
      <c r="CF333" s="258"/>
      <c r="CG333" s="258"/>
      <c r="CH333" s="258"/>
      <c r="CI333" s="258"/>
      <c r="CJ333" s="258"/>
      <c r="CK333" s="258"/>
      <c r="CL333" s="258"/>
      <c r="CM333" s="258"/>
      <c r="CN333" s="258"/>
      <c r="CO333" s="258"/>
      <c r="CP333" s="258"/>
      <c r="CQ333" s="258"/>
      <c r="CR333" s="258"/>
      <c r="CS333" s="258"/>
      <c r="CT333" s="258"/>
      <c r="CU333" s="258"/>
      <c r="CV333" s="258"/>
      <c r="CW333" s="258"/>
      <c r="CX333" s="258"/>
      <c r="CY333" s="258"/>
      <c r="CZ333" s="258"/>
      <c r="DA333" s="258"/>
      <c r="DB333" s="258"/>
      <c r="DC333" s="258"/>
      <c r="DD333" s="258"/>
      <c r="DE333" s="258"/>
      <c r="DF333" s="258"/>
      <c r="DG333" s="258"/>
      <c r="DH333" s="258"/>
      <c r="DI333" s="258"/>
      <c r="DJ333" s="258"/>
      <c r="DK333" s="258"/>
      <c r="DL333" s="258"/>
      <c r="DM333" s="258"/>
      <c r="DN333" s="258"/>
      <c r="DO333" s="258"/>
      <c r="DP333" s="258"/>
      <c r="DQ333" s="258"/>
      <c r="DR333" s="258"/>
      <c r="DS333" s="258"/>
      <c r="DT333" s="258"/>
      <c r="DU333" s="258"/>
      <c r="DV333" s="258"/>
      <c r="DW333" s="258"/>
      <c r="DX333" s="258"/>
      <c r="DY333" s="258"/>
      <c r="DZ333" s="258"/>
      <c r="EA333" s="258"/>
      <c r="EB333" s="258"/>
      <c r="EC333" s="258"/>
      <c r="ED333" s="258"/>
      <c r="EE333" s="258"/>
      <c r="EF333" s="258"/>
      <c r="EG333" s="258"/>
      <c r="EH333" s="258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ET333" s="258"/>
      <c r="EU333" s="258"/>
      <c r="EV333" s="258"/>
      <c r="EW333" s="258"/>
      <c r="EX333" s="258"/>
      <c r="EY333" s="258"/>
      <c r="EZ333" s="258"/>
      <c r="FA333" s="258"/>
      <c r="FB333" s="258"/>
      <c r="FC333" s="258"/>
      <c r="FD333" s="258"/>
      <c r="FE333" s="258"/>
      <c r="FF333" s="258"/>
      <c r="FG333" s="258"/>
      <c r="FH333" s="258"/>
      <c r="FI333" s="258"/>
      <c r="FJ333" s="258"/>
      <c r="FK333" s="258"/>
      <c r="FL333" s="258"/>
      <c r="FM333" s="258"/>
      <c r="FN333" s="258"/>
      <c r="FO333" s="258"/>
      <c r="FP333" s="258"/>
      <c r="FQ333" s="258"/>
      <c r="FR333" s="258"/>
      <c r="FS333" s="258"/>
      <c r="FT333" s="258"/>
      <c r="FU333" s="258"/>
      <c r="FV333" s="258"/>
      <c r="FW333" s="258"/>
      <c r="FX333" s="258"/>
      <c r="FY333" s="258"/>
      <c r="FZ333" s="258"/>
      <c r="GA333" s="258"/>
      <c r="GB333" s="258"/>
      <c r="GC333" s="258"/>
      <c r="GD333" s="258"/>
      <c r="GE333" s="258"/>
      <c r="GF333" s="258"/>
      <c r="GG333" s="258"/>
      <c r="GH333" s="258"/>
      <c r="GI333" s="258"/>
      <c r="GJ333" s="258"/>
      <c r="GK333" s="258"/>
      <c r="GL333" s="258"/>
      <c r="GM333" s="258"/>
      <c r="GN333" s="258"/>
      <c r="GO333" s="258"/>
      <c r="GP333" s="258"/>
      <c r="GQ333" s="258"/>
      <c r="GR333" s="258"/>
      <c r="GS333" s="258"/>
      <c r="GT333" s="258"/>
      <c r="GU333" s="258"/>
      <c r="GV333" s="258"/>
      <c r="GW333" s="258"/>
      <c r="GX333" s="258"/>
      <c r="GY333" s="258"/>
      <c r="GZ333" s="258"/>
      <c r="HA333" s="258"/>
      <c r="HB333" s="258"/>
      <c r="HC333" s="258"/>
      <c r="HD333" s="258"/>
      <c r="HE333" s="258"/>
      <c r="HF333" s="258"/>
      <c r="HG333" s="258"/>
      <c r="HH333" s="258"/>
      <c r="HI333" s="258"/>
      <c r="HJ333" s="258"/>
      <c r="HK333" s="258"/>
      <c r="HL333" s="258"/>
      <c r="HM333" s="258"/>
      <c r="HN333" s="258"/>
      <c r="HO333" s="258"/>
      <c r="HP333" s="258"/>
      <c r="HQ333" s="258"/>
      <c r="HR333" s="258"/>
      <c r="HS333" s="258"/>
      <c r="HT333" s="258"/>
      <c r="HU333" s="258"/>
      <c r="HV333" s="258"/>
      <c r="HW333" s="258"/>
      <c r="HX333" s="258"/>
      <c r="HY333" s="258"/>
      <c r="HZ333" s="258"/>
      <c r="IA333" s="258"/>
      <c r="IB333" s="258"/>
      <c r="IC333" s="258"/>
      <c r="ID333" s="258"/>
      <c r="IE333" s="258"/>
      <c r="IF333" s="258"/>
      <c r="IG333" s="258"/>
      <c r="IH333" s="258"/>
      <c r="II333" s="258"/>
      <c r="IJ333" s="258"/>
      <c r="IK333" s="258"/>
      <c r="IL333" s="258"/>
      <c r="IM333" s="258"/>
      <c r="IN333" s="258"/>
      <c r="IO333" s="258"/>
      <c r="IP333" s="258"/>
      <c r="IQ333" s="258"/>
      <c r="IR333" s="258"/>
      <c r="IS333" s="258"/>
      <c r="IT333" s="258"/>
      <c r="IU333" s="258"/>
      <c r="IV333" s="258"/>
      <c r="IW333" s="258"/>
    </row>
    <row r="334" customFormat="false" ht="12" hidden="false" customHeight="false" outlineLevel="0" collapsed="false">
      <c r="A334" s="262" t="s">
        <v>563</v>
      </c>
      <c r="F334" s="270" t="s">
        <v>61</v>
      </c>
    </row>
    <row r="335" customFormat="false" ht="12" hidden="false" customHeight="false" outlineLevel="0" collapsed="false">
      <c r="A335" s="258" t="s">
        <v>481</v>
      </c>
      <c r="B335" s="255"/>
      <c r="C335" s="311" t="n">
        <f aca="false">C280</f>
        <v>0</v>
      </c>
      <c r="D335" s="257" t="s">
        <v>255</v>
      </c>
      <c r="E335" s="258" t="s">
        <v>564</v>
      </c>
      <c r="F335" s="270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8"/>
      <c r="R335" s="258"/>
      <c r="S335" s="258"/>
      <c r="T335" s="258"/>
      <c r="U335" s="258"/>
      <c r="V335" s="258"/>
      <c r="W335" s="258"/>
      <c r="X335" s="258"/>
      <c r="Y335" s="258"/>
      <c r="Z335" s="258"/>
      <c r="AA335" s="258"/>
      <c r="AB335" s="258"/>
      <c r="AC335" s="258"/>
      <c r="AD335" s="258"/>
      <c r="AE335" s="258"/>
      <c r="AF335" s="258"/>
      <c r="AG335" s="258"/>
      <c r="AH335" s="258"/>
      <c r="AI335" s="258"/>
      <c r="AJ335" s="258"/>
      <c r="AK335" s="258"/>
      <c r="AL335" s="258"/>
      <c r="AM335" s="258"/>
      <c r="AN335" s="258"/>
      <c r="AO335" s="258"/>
      <c r="AP335" s="258"/>
      <c r="AQ335" s="258"/>
      <c r="AR335" s="258"/>
      <c r="AS335" s="258"/>
      <c r="AT335" s="258"/>
      <c r="AU335" s="258"/>
      <c r="AV335" s="258"/>
      <c r="AW335" s="258"/>
      <c r="AX335" s="258"/>
      <c r="AY335" s="258"/>
      <c r="AZ335" s="258"/>
      <c r="BA335" s="258"/>
      <c r="BB335" s="258"/>
      <c r="BC335" s="258"/>
      <c r="BD335" s="258"/>
      <c r="BE335" s="258"/>
      <c r="BF335" s="258"/>
      <c r="BG335" s="258"/>
      <c r="BH335" s="258"/>
      <c r="BI335" s="258"/>
      <c r="BJ335" s="258"/>
      <c r="BK335" s="258"/>
      <c r="BL335" s="258"/>
      <c r="BM335" s="258"/>
      <c r="BN335" s="258"/>
      <c r="BO335" s="258"/>
      <c r="BP335" s="258"/>
      <c r="BQ335" s="258"/>
      <c r="BR335" s="258"/>
      <c r="BS335" s="258"/>
      <c r="BT335" s="258"/>
      <c r="BU335" s="258"/>
      <c r="BV335" s="258"/>
      <c r="BW335" s="258"/>
      <c r="BX335" s="258"/>
      <c r="BY335" s="258"/>
      <c r="BZ335" s="258"/>
      <c r="CA335" s="258"/>
      <c r="CB335" s="258"/>
      <c r="CC335" s="258"/>
      <c r="CD335" s="258"/>
      <c r="CE335" s="258"/>
      <c r="CF335" s="258"/>
      <c r="CG335" s="258"/>
      <c r="CH335" s="258"/>
      <c r="CI335" s="258"/>
      <c r="CJ335" s="258"/>
      <c r="CK335" s="258"/>
      <c r="CL335" s="258"/>
      <c r="CM335" s="258"/>
      <c r="CN335" s="258"/>
      <c r="CO335" s="258"/>
      <c r="CP335" s="258"/>
      <c r="CQ335" s="258"/>
      <c r="CR335" s="258"/>
      <c r="CS335" s="258"/>
      <c r="CT335" s="258"/>
      <c r="CU335" s="258"/>
      <c r="CV335" s="258"/>
      <c r="CW335" s="258"/>
      <c r="CX335" s="258"/>
      <c r="CY335" s="258"/>
      <c r="CZ335" s="258"/>
      <c r="DA335" s="258"/>
      <c r="DB335" s="258"/>
      <c r="DC335" s="258"/>
      <c r="DD335" s="258"/>
      <c r="DE335" s="258"/>
      <c r="DF335" s="258"/>
      <c r="DG335" s="258"/>
      <c r="DH335" s="258"/>
      <c r="DI335" s="258"/>
      <c r="DJ335" s="258"/>
      <c r="DK335" s="258"/>
      <c r="DL335" s="258"/>
      <c r="DM335" s="258"/>
      <c r="DN335" s="258"/>
      <c r="DO335" s="258"/>
      <c r="DP335" s="258"/>
      <c r="DQ335" s="258"/>
      <c r="DR335" s="258"/>
      <c r="DS335" s="258"/>
      <c r="DT335" s="258"/>
      <c r="DU335" s="258"/>
      <c r="DV335" s="258"/>
      <c r="DW335" s="258"/>
      <c r="DX335" s="258"/>
      <c r="DY335" s="258"/>
      <c r="DZ335" s="258"/>
      <c r="EA335" s="258"/>
      <c r="EB335" s="258"/>
      <c r="EC335" s="258"/>
      <c r="ED335" s="258"/>
      <c r="EE335" s="258"/>
      <c r="EF335" s="258"/>
      <c r="EG335" s="258"/>
      <c r="EH335" s="258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ET335" s="258"/>
      <c r="EU335" s="258"/>
      <c r="EV335" s="258"/>
      <c r="EW335" s="258"/>
      <c r="EX335" s="258"/>
      <c r="EY335" s="258"/>
      <c r="EZ335" s="258"/>
      <c r="FA335" s="258"/>
      <c r="FB335" s="258"/>
      <c r="FC335" s="258"/>
      <c r="FD335" s="258"/>
      <c r="FE335" s="258"/>
      <c r="FF335" s="258"/>
      <c r="FG335" s="258"/>
      <c r="FH335" s="258"/>
      <c r="FI335" s="258"/>
      <c r="FJ335" s="258"/>
      <c r="FK335" s="258"/>
      <c r="FL335" s="258"/>
      <c r="FM335" s="258"/>
      <c r="FN335" s="258"/>
      <c r="FO335" s="258"/>
      <c r="FP335" s="258"/>
      <c r="FQ335" s="258"/>
      <c r="FR335" s="258"/>
      <c r="FS335" s="258"/>
      <c r="FT335" s="258"/>
      <c r="FU335" s="258"/>
      <c r="FV335" s="258"/>
      <c r="FW335" s="258"/>
      <c r="FX335" s="258"/>
      <c r="FY335" s="258"/>
      <c r="FZ335" s="258"/>
      <c r="GA335" s="258"/>
      <c r="GB335" s="258"/>
      <c r="GC335" s="258"/>
      <c r="GD335" s="258"/>
      <c r="GE335" s="258"/>
      <c r="GF335" s="258"/>
      <c r="GG335" s="258"/>
      <c r="GH335" s="258"/>
      <c r="GI335" s="258"/>
      <c r="GJ335" s="258"/>
      <c r="GK335" s="258"/>
      <c r="GL335" s="258"/>
      <c r="GM335" s="258"/>
      <c r="GN335" s="258"/>
      <c r="GO335" s="258"/>
      <c r="GP335" s="258"/>
      <c r="GQ335" s="258"/>
      <c r="GR335" s="258"/>
      <c r="GS335" s="258"/>
      <c r="GT335" s="258"/>
      <c r="GU335" s="258"/>
      <c r="GV335" s="258"/>
      <c r="GW335" s="258"/>
      <c r="GX335" s="258"/>
      <c r="GY335" s="258"/>
      <c r="GZ335" s="258"/>
      <c r="HA335" s="258"/>
      <c r="HB335" s="258"/>
      <c r="HC335" s="258"/>
      <c r="HD335" s="258"/>
      <c r="HE335" s="258"/>
      <c r="HF335" s="258"/>
      <c r="HG335" s="258"/>
      <c r="HH335" s="258"/>
      <c r="HI335" s="258"/>
      <c r="HJ335" s="258"/>
      <c r="HK335" s="258"/>
      <c r="HL335" s="258"/>
      <c r="HM335" s="258"/>
      <c r="HN335" s="258"/>
      <c r="HO335" s="258"/>
      <c r="HP335" s="258"/>
      <c r="HQ335" s="258"/>
      <c r="HR335" s="258"/>
      <c r="HS335" s="258"/>
      <c r="HT335" s="258"/>
      <c r="HU335" s="258"/>
      <c r="HV335" s="258"/>
      <c r="HW335" s="258"/>
      <c r="HX335" s="258"/>
      <c r="HY335" s="258"/>
      <c r="HZ335" s="258"/>
      <c r="IA335" s="258"/>
      <c r="IB335" s="258"/>
      <c r="IC335" s="258"/>
      <c r="ID335" s="258"/>
      <c r="IE335" s="258"/>
      <c r="IF335" s="258"/>
      <c r="IG335" s="258"/>
      <c r="IH335" s="258"/>
      <c r="II335" s="258"/>
      <c r="IJ335" s="258"/>
      <c r="IK335" s="258"/>
      <c r="IL335" s="258"/>
      <c r="IM335" s="258"/>
      <c r="IN335" s="258"/>
      <c r="IO335" s="258"/>
      <c r="IP335" s="258"/>
      <c r="IQ335" s="258"/>
      <c r="IR335" s="258"/>
      <c r="IS335" s="258"/>
      <c r="IT335" s="258"/>
      <c r="IU335" s="258"/>
      <c r="IV335" s="258"/>
      <c r="IW335" s="258"/>
    </row>
    <row r="336" customFormat="false" ht="12" hidden="false" customHeight="false" outlineLevel="0" collapsed="false">
      <c r="A336" s="258" t="s">
        <v>492</v>
      </c>
      <c r="B336" s="255"/>
      <c r="C336" s="311" t="n">
        <f aca="false">C287</f>
        <v>0</v>
      </c>
      <c r="D336" s="257" t="s">
        <v>255</v>
      </c>
      <c r="E336" s="258" t="s">
        <v>565</v>
      </c>
      <c r="F336" s="270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8"/>
      <c r="R336" s="258"/>
      <c r="S336" s="258"/>
      <c r="T336" s="258"/>
      <c r="U336" s="258"/>
      <c r="V336" s="258"/>
      <c r="W336" s="258"/>
      <c r="X336" s="258"/>
      <c r="Y336" s="258"/>
      <c r="Z336" s="258"/>
      <c r="AA336" s="258"/>
      <c r="AB336" s="258"/>
      <c r="AC336" s="258"/>
      <c r="AD336" s="258"/>
      <c r="AE336" s="258"/>
      <c r="AF336" s="258"/>
      <c r="AG336" s="258"/>
      <c r="AH336" s="258"/>
      <c r="AI336" s="258"/>
      <c r="AJ336" s="258"/>
      <c r="AK336" s="258"/>
      <c r="AL336" s="258"/>
      <c r="AM336" s="258"/>
      <c r="AN336" s="258"/>
      <c r="AO336" s="258"/>
      <c r="AP336" s="258"/>
      <c r="AQ336" s="258"/>
      <c r="AR336" s="258"/>
      <c r="AS336" s="258"/>
      <c r="AT336" s="258"/>
      <c r="AU336" s="258"/>
      <c r="AV336" s="258"/>
      <c r="AW336" s="258"/>
      <c r="AX336" s="258"/>
      <c r="AY336" s="258"/>
      <c r="AZ336" s="258"/>
      <c r="BA336" s="258"/>
      <c r="BB336" s="258"/>
      <c r="BC336" s="258"/>
      <c r="BD336" s="258"/>
      <c r="BE336" s="258"/>
      <c r="BF336" s="258"/>
      <c r="BG336" s="258"/>
      <c r="BH336" s="258"/>
      <c r="BI336" s="258"/>
      <c r="BJ336" s="258"/>
      <c r="BK336" s="258"/>
      <c r="BL336" s="258"/>
      <c r="BM336" s="258"/>
      <c r="BN336" s="258"/>
      <c r="BO336" s="258"/>
      <c r="BP336" s="258"/>
      <c r="BQ336" s="258"/>
      <c r="BR336" s="258"/>
      <c r="BS336" s="258"/>
      <c r="BT336" s="258"/>
      <c r="BU336" s="258"/>
      <c r="BV336" s="258"/>
      <c r="BW336" s="258"/>
      <c r="BX336" s="258"/>
      <c r="BY336" s="258"/>
      <c r="BZ336" s="258"/>
      <c r="CA336" s="258"/>
      <c r="CB336" s="258"/>
      <c r="CC336" s="258"/>
      <c r="CD336" s="258"/>
      <c r="CE336" s="258"/>
      <c r="CF336" s="258"/>
      <c r="CG336" s="258"/>
      <c r="CH336" s="258"/>
      <c r="CI336" s="258"/>
      <c r="CJ336" s="258"/>
      <c r="CK336" s="258"/>
      <c r="CL336" s="258"/>
      <c r="CM336" s="258"/>
      <c r="CN336" s="258"/>
      <c r="CO336" s="258"/>
      <c r="CP336" s="258"/>
      <c r="CQ336" s="258"/>
      <c r="CR336" s="258"/>
      <c r="CS336" s="258"/>
      <c r="CT336" s="258"/>
      <c r="CU336" s="258"/>
      <c r="CV336" s="258"/>
      <c r="CW336" s="258"/>
      <c r="CX336" s="258"/>
      <c r="CY336" s="258"/>
      <c r="CZ336" s="258"/>
      <c r="DA336" s="258"/>
      <c r="DB336" s="258"/>
      <c r="DC336" s="258"/>
      <c r="DD336" s="258"/>
      <c r="DE336" s="258"/>
      <c r="DF336" s="258"/>
      <c r="DG336" s="258"/>
      <c r="DH336" s="258"/>
      <c r="DI336" s="258"/>
      <c r="DJ336" s="258"/>
      <c r="DK336" s="258"/>
      <c r="DL336" s="258"/>
      <c r="DM336" s="258"/>
      <c r="DN336" s="258"/>
      <c r="DO336" s="258"/>
      <c r="DP336" s="258"/>
      <c r="DQ336" s="258"/>
      <c r="DR336" s="258"/>
      <c r="DS336" s="258"/>
      <c r="DT336" s="258"/>
      <c r="DU336" s="258"/>
      <c r="DV336" s="258"/>
      <c r="DW336" s="258"/>
      <c r="DX336" s="258"/>
      <c r="DY336" s="258"/>
      <c r="DZ336" s="258"/>
      <c r="EA336" s="258"/>
      <c r="EB336" s="258"/>
      <c r="EC336" s="258"/>
      <c r="ED336" s="258"/>
      <c r="EE336" s="258"/>
      <c r="EF336" s="258"/>
      <c r="EG336" s="258"/>
      <c r="EH336" s="258"/>
      <c r="EI336" s="258"/>
      <c r="EJ336" s="258"/>
      <c r="EK336" s="258"/>
      <c r="EL336" s="258"/>
      <c r="EM336" s="258"/>
      <c r="EN336" s="258"/>
      <c r="EO336" s="258"/>
      <c r="EP336" s="258"/>
      <c r="EQ336" s="258"/>
      <c r="ER336" s="258"/>
      <c r="ES336" s="258"/>
      <c r="ET336" s="258"/>
      <c r="EU336" s="258"/>
      <c r="EV336" s="258"/>
      <c r="EW336" s="258"/>
      <c r="EX336" s="258"/>
      <c r="EY336" s="258"/>
      <c r="EZ336" s="258"/>
      <c r="FA336" s="258"/>
      <c r="FB336" s="258"/>
      <c r="FC336" s="258"/>
      <c r="FD336" s="258"/>
      <c r="FE336" s="258"/>
      <c r="FF336" s="258"/>
      <c r="FG336" s="258"/>
      <c r="FH336" s="258"/>
      <c r="FI336" s="258"/>
      <c r="FJ336" s="258"/>
      <c r="FK336" s="258"/>
      <c r="FL336" s="258"/>
      <c r="FM336" s="258"/>
      <c r="FN336" s="258"/>
      <c r="FO336" s="258"/>
      <c r="FP336" s="258"/>
      <c r="FQ336" s="258"/>
      <c r="FR336" s="258"/>
      <c r="FS336" s="258"/>
      <c r="FT336" s="258"/>
      <c r="FU336" s="258"/>
      <c r="FV336" s="258"/>
      <c r="FW336" s="258"/>
      <c r="FX336" s="258"/>
      <c r="FY336" s="258"/>
      <c r="FZ336" s="258"/>
      <c r="GA336" s="258"/>
      <c r="GB336" s="258"/>
      <c r="GC336" s="258"/>
      <c r="GD336" s="258"/>
      <c r="GE336" s="258"/>
      <c r="GF336" s="258"/>
      <c r="GG336" s="258"/>
      <c r="GH336" s="258"/>
      <c r="GI336" s="258"/>
      <c r="GJ336" s="258"/>
      <c r="GK336" s="258"/>
      <c r="GL336" s="258"/>
      <c r="GM336" s="258"/>
      <c r="GN336" s="258"/>
      <c r="GO336" s="258"/>
      <c r="GP336" s="258"/>
      <c r="GQ336" s="258"/>
      <c r="GR336" s="258"/>
      <c r="GS336" s="258"/>
      <c r="GT336" s="258"/>
      <c r="GU336" s="258"/>
      <c r="GV336" s="258"/>
      <c r="GW336" s="258"/>
      <c r="GX336" s="258"/>
      <c r="GY336" s="258"/>
      <c r="GZ336" s="258"/>
      <c r="HA336" s="258"/>
      <c r="HB336" s="258"/>
      <c r="HC336" s="258"/>
      <c r="HD336" s="258"/>
      <c r="HE336" s="258"/>
      <c r="HF336" s="258"/>
      <c r="HG336" s="258"/>
      <c r="HH336" s="258"/>
      <c r="HI336" s="258"/>
      <c r="HJ336" s="258"/>
      <c r="HK336" s="258"/>
      <c r="HL336" s="258"/>
      <c r="HM336" s="258"/>
      <c r="HN336" s="258"/>
      <c r="HO336" s="258"/>
      <c r="HP336" s="258"/>
      <c r="HQ336" s="258"/>
      <c r="HR336" s="258"/>
      <c r="HS336" s="258"/>
      <c r="HT336" s="258"/>
      <c r="HU336" s="258"/>
      <c r="HV336" s="258"/>
      <c r="HW336" s="258"/>
      <c r="HX336" s="258"/>
      <c r="HY336" s="258"/>
      <c r="HZ336" s="258"/>
      <c r="IA336" s="258"/>
      <c r="IB336" s="258"/>
      <c r="IC336" s="258"/>
      <c r="ID336" s="258"/>
      <c r="IE336" s="258"/>
      <c r="IF336" s="258"/>
      <c r="IG336" s="258"/>
      <c r="IH336" s="258"/>
      <c r="II336" s="258"/>
      <c r="IJ336" s="258"/>
      <c r="IK336" s="258"/>
      <c r="IL336" s="258"/>
      <c r="IM336" s="258"/>
      <c r="IN336" s="258"/>
      <c r="IO336" s="258"/>
      <c r="IP336" s="258"/>
      <c r="IQ336" s="258"/>
      <c r="IR336" s="258"/>
      <c r="IS336" s="258"/>
      <c r="IT336" s="258"/>
      <c r="IU336" s="258"/>
      <c r="IV336" s="258"/>
      <c r="IW336" s="258"/>
    </row>
    <row r="337" customFormat="false" ht="12" hidden="false" customHeight="false" outlineLevel="0" collapsed="false">
      <c r="A337" s="258" t="s">
        <v>515</v>
      </c>
      <c r="B337" s="255"/>
      <c r="C337" s="311" t="n">
        <f aca="false">C306</f>
        <v>0</v>
      </c>
      <c r="D337" s="257" t="s">
        <v>255</v>
      </c>
      <c r="E337" s="258" t="s">
        <v>566</v>
      </c>
      <c r="F337" s="270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8"/>
      <c r="R337" s="258"/>
      <c r="S337" s="258"/>
      <c r="T337" s="258"/>
      <c r="U337" s="258"/>
      <c r="V337" s="258"/>
      <c r="W337" s="258"/>
      <c r="X337" s="258"/>
      <c r="Y337" s="258"/>
      <c r="Z337" s="258"/>
      <c r="AA337" s="258"/>
      <c r="AB337" s="258"/>
      <c r="AC337" s="258"/>
      <c r="AD337" s="258"/>
      <c r="AE337" s="258"/>
      <c r="AF337" s="258"/>
      <c r="AG337" s="258"/>
      <c r="AH337" s="258"/>
      <c r="AI337" s="258"/>
      <c r="AJ337" s="258"/>
      <c r="AK337" s="258"/>
      <c r="AL337" s="258"/>
      <c r="AM337" s="258"/>
      <c r="AN337" s="258"/>
      <c r="AO337" s="258"/>
      <c r="AP337" s="258"/>
      <c r="AQ337" s="258"/>
      <c r="AR337" s="258"/>
      <c r="AS337" s="258"/>
      <c r="AT337" s="258"/>
      <c r="AU337" s="258"/>
      <c r="AV337" s="258"/>
      <c r="AW337" s="258"/>
      <c r="AX337" s="258"/>
      <c r="AY337" s="258"/>
      <c r="AZ337" s="258"/>
      <c r="BA337" s="258"/>
      <c r="BB337" s="258"/>
      <c r="BC337" s="258"/>
      <c r="BD337" s="258"/>
      <c r="BE337" s="258"/>
      <c r="BF337" s="258"/>
      <c r="BG337" s="258"/>
      <c r="BH337" s="258"/>
      <c r="BI337" s="258"/>
      <c r="BJ337" s="258"/>
      <c r="BK337" s="258"/>
      <c r="BL337" s="258"/>
      <c r="BM337" s="258"/>
      <c r="BN337" s="258"/>
      <c r="BO337" s="258"/>
      <c r="BP337" s="258"/>
      <c r="BQ337" s="258"/>
      <c r="BR337" s="258"/>
      <c r="BS337" s="258"/>
      <c r="BT337" s="258"/>
      <c r="BU337" s="258"/>
      <c r="BV337" s="258"/>
      <c r="BW337" s="258"/>
      <c r="BX337" s="258"/>
      <c r="BY337" s="258"/>
      <c r="BZ337" s="258"/>
      <c r="CA337" s="258"/>
      <c r="CB337" s="258"/>
      <c r="CC337" s="258"/>
      <c r="CD337" s="258"/>
      <c r="CE337" s="258"/>
      <c r="CF337" s="258"/>
      <c r="CG337" s="258"/>
      <c r="CH337" s="258"/>
      <c r="CI337" s="258"/>
      <c r="CJ337" s="258"/>
      <c r="CK337" s="258"/>
      <c r="CL337" s="258"/>
      <c r="CM337" s="258"/>
      <c r="CN337" s="258"/>
      <c r="CO337" s="258"/>
      <c r="CP337" s="258"/>
      <c r="CQ337" s="258"/>
      <c r="CR337" s="258"/>
      <c r="CS337" s="258"/>
      <c r="CT337" s="258"/>
      <c r="CU337" s="258"/>
      <c r="CV337" s="258"/>
      <c r="CW337" s="258"/>
      <c r="CX337" s="258"/>
      <c r="CY337" s="258"/>
      <c r="CZ337" s="258"/>
      <c r="DA337" s="258"/>
      <c r="DB337" s="258"/>
      <c r="DC337" s="258"/>
      <c r="DD337" s="258"/>
      <c r="DE337" s="258"/>
      <c r="DF337" s="258"/>
      <c r="DG337" s="258"/>
      <c r="DH337" s="258"/>
      <c r="DI337" s="258"/>
      <c r="DJ337" s="258"/>
      <c r="DK337" s="258"/>
      <c r="DL337" s="258"/>
      <c r="DM337" s="258"/>
      <c r="DN337" s="258"/>
      <c r="DO337" s="258"/>
      <c r="DP337" s="258"/>
      <c r="DQ337" s="258"/>
      <c r="DR337" s="258"/>
      <c r="DS337" s="258"/>
      <c r="DT337" s="258"/>
      <c r="DU337" s="258"/>
      <c r="DV337" s="258"/>
      <c r="DW337" s="258"/>
      <c r="DX337" s="258"/>
      <c r="DY337" s="258"/>
      <c r="DZ337" s="258"/>
      <c r="EA337" s="258"/>
      <c r="EB337" s="258"/>
      <c r="EC337" s="258"/>
      <c r="ED337" s="258"/>
      <c r="EE337" s="258"/>
      <c r="EF337" s="258"/>
      <c r="EG337" s="258"/>
      <c r="EH337" s="258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ET337" s="258"/>
      <c r="EU337" s="258"/>
      <c r="EV337" s="258"/>
      <c r="EW337" s="258"/>
      <c r="EX337" s="258"/>
      <c r="EY337" s="258"/>
      <c r="EZ337" s="258"/>
      <c r="FA337" s="258"/>
      <c r="FB337" s="258"/>
      <c r="FC337" s="258"/>
      <c r="FD337" s="258"/>
      <c r="FE337" s="258"/>
      <c r="FF337" s="258"/>
      <c r="FG337" s="258"/>
      <c r="FH337" s="258"/>
      <c r="FI337" s="258"/>
      <c r="FJ337" s="258"/>
      <c r="FK337" s="258"/>
      <c r="FL337" s="258"/>
      <c r="FM337" s="258"/>
      <c r="FN337" s="258"/>
      <c r="FO337" s="258"/>
      <c r="FP337" s="258"/>
      <c r="FQ337" s="258"/>
      <c r="FR337" s="258"/>
      <c r="FS337" s="258"/>
      <c r="FT337" s="258"/>
      <c r="FU337" s="258"/>
      <c r="FV337" s="258"/>
      <c r="FW337" s="258"/>
      <c r="FX337" s="258"/>
      <c r="FY337" s="258"/>
      <c r="FZ337" s="258"/>
      <c r="GA337" s="258"/>
      <c r="GB337" s="258"/>
      <c r="GC337" s="258"/>
      <c r="GD337" s="258"/>
      <c r="GE337" s="258"/>
      <c r="GF337" s="258"/>
      <c r="GG337" s="258"/>
      <c r="GH337" s="258"/>
      <c r="GI337" s="258"/>
      <c r="GJ337" s="258"/>
      <c r="GK337" s="258"/>
      <c r="GL337" s="258"/>
      <c r="GM337" s="258"/>
      <c r="GN337" s="258"/>
      <c r="GO337" s="258"/>
      <c r="GP337" s="258"/>
      <c r="GQ337" s="258"/>
      <c r="GR337" s="258"/>
      <c r="GS337" s="258"/>
      <c r="GT337" s="258"/>
      <c r="GU337" s="258"/>
      <c r="GV337" s="258"/>
      <c r="GW337" s="258"/>
      <c r="GX337" s="258"/>
      <c r="GY337" s="258"/>
      <c r="GZ337" s="258"/>
      <c r="HA337" s="258"/>
      <c r="HB337" s="258"/>
      <c r="HC337" s="258"/>
      <c r="HD337" s="258"/>
      <c r="HE337" s="258"/>
      <c r="HF337" s="258"/>
      <c r="HG337" s="258"/>
      <c r="HH337" s="258"/>
      <c r="HI337" s="258"/>
      <c r="HJ337" s="258"/>
      <c r="HK337" s="258"/>
      <c r="HL337" s="258"/>
      <c r="HM337" s="258"/>
      <c r="HN337" s="258"/>
      <c r="HO337" s="258"/>
      <c r="HP337" s="258"/>
      <c r="HQ337" s="258"/>
      <c r="HR337" s="258"/>
      <c r="HS337" s="258"/>
      <c r="HT337" s="258"/>
      <c r="HU337" s="258"/>
      <c r="HV337" s="258"/>
      <c r="HW337" s="258"/>
      <c r="HX337" s="258"/>
      <c r="HY337" s="258"/>
      <c r="HZ337" s="258"/>
      <c r="IA337" s="258"/>
      <c r="IB337" s="258"/>
      <c r="IC337" s="258"/>
      <c r="ID337" s="258"/>
      <c r="IE337" s="258"/>
      <c r="IF337" s="258"/>
      <c r="IG337" s="258"/>
      <c r="IH337" s="258"/>
      <c r="II337" s="258"/>
      <c r="IJ337" s="258"/>
      <c r="IK337" s="258"/>
      <c r="IL337" s="258"/>
      <c r="IM337" s="258"/>
      <c r="IN337" s="258"/>
      <c r="IO337" s="258"/>
      <c r="IP337" s="258"/>
      <c r="IQ337" s="258"/>
      <c r="IR337" s="258"/>
      <c r="IS337" s="258"/>
      <c r="IT337" s="258"/>
      <c r="IU337" s="258"/>
      <c r="IV337" s="258"/>
      <c r="IW337" s="258"/>
    </row>
    <row r="338" customFormat="false" ht="12" hidden="false" customHeight="false" outlineLevel="0" collapsed="false">
      <c r="A338" s="288" t="s">
        <v>561</v>
      </c>
      <c r="B338" s="272"/>
      <c r="C338" s="312" t="n">
        <f aca="false">C333</f>
        <v>0</v>
      </c>
      <c r="D338" s="274" t="s">
        <v>255</v>
      </c>
      <c r="E338" s="258" t="s">
        <v>562</v>
      </c>
      <c r="F338" s="270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8"/>
      <c r="R338" s="258"/>
      <c r="S338" s="258"/>
      <c r="T338" s="258"/>
      <c r="U338" s="258"/>
      <c r="V338" s="258"/>
      <c r="W338" s="258"/>
      <c r="X338" s="258"/>
      <c r="Y338" s="258"/>
      <c r="Z338" s="258"/>
      <c r="AA338" s="258"/>
      <c r="AB338" s="258"/>
      <c r="AC338" s="258"/>
      <c r="AD338" s="258"/>
      <c r="AE338" s="258"/>
      <c r="AF338" s="258"/>
      <c r="AG338" s="258"/>
      <c r="AH338" s="258"/>
      <c r="AI338" s="258"/>
      <c r="AJ338" s="258"/>
      <c r="AK338" s="258"/>
      <c r="AL338" s="258"/>
      <c r="AM338" s="258"/>
      <c r="AN338" s="258"/>
      <c r="AO338" s="258"/>
      <c r="AP338" s="258"/>
      <c r="AQ338" s="258"/>
      <c r="AR338" s="258"/>
      <c r="AS338" s="258"/>
      <c r="AT338" s="258"/>
      <c r="AU338" s="258"/>
      <c r="AV338" s="258"/>
      <c r="AW338" s="258"/>
      <c r="AX338" s="258"/>
      <c r="AY338" s="258"/>
      <c r="AZ338" s="258"/>
      <c r="BA338" s="258"/>
      <c r="BB338" s="258"/>
      <c r="BC338" s="258"/>
      <c r="BD338" s="258"/>
      <c r="BE338" s="258"/>
      <c r="BF338" s="258"/>
      <c r="BG338" s="258"/>
      <c r="BH338" s="258"/>
      <c r="BI338" s="258"/>
      <c r="BJ338" s="258"/>
      <c r="BK338" s="258"/>
      <c r="BL338" s="258"/>
      <c r="BM338" s="258"/>
      <c r="BN338" s="258"/>
      <c r="BO338" s="258"/>
      <c r="BP338" s="258"/>
      <c r="BQ338" s="258"/>
      <c r="BR338" s="258"/>
      <c r="BS338" s="258"/>
      <c r="BT338" s="258"/>
      <c r="BU338" s="258"/>
      <c r="BV338" s="258"/>
      <c r="BW338" s="258"/>
      <c r="BX338" s="258"/>
      <c r="BY338" s="258"/>
      <c r="BZ338" s="258"/>
      <c r="CA338" s="258"/>
      <c r="CB338" s="258"/>
      <c r="CC338" s="258"/>
      <c r="CD338" s="258"/>
      <c r="CE338" s="258"/>
      <c r="CF338" s="258"/>
      <c r="CG338" s="258"/>
      <c r="CH338" s="258"/>
      <c r="CI338" s="258"/>
      <c r="CJ338" s="258"/>
      <c r="CK338" s="258"/>
      <c r="CL338" s="258"/>
      <c r="CM338" s="258"/>
      <c r="CN338" s="258"/>
      <c r="CO338" s="258"/>
      <c r="CP338" s="258"/>
      <c r="CQ338" s="258"/>
      <c r="CR338" s="258"/>
      <c r="CS338" s="258"/>
      <c r="CT338" s="258"/>
      <c r="CU338" s="258"/>
      <c r="CV338" s="258"/>
      <c r="CW338" s="258"/>
      <c r="CX338" s="258"/>
      <c r="CY338" s="258"/>
      <c r="CZ338" s="258"/>
      <c r="DA338" s="258"/>
      <c r="DB338" s="258"/>
      <c r="DC338" s="258"/>
      <c r="DD338" s="258"/>
      <c r="DE338" s="258"/>
      <c r="DF338" s="258"/>
      <c r="DG338" s="258"/>
      <c r="DH338" s="258"/>
      <c r="DI338" s="258"/>
      <c r="DJ338" s="258"/>
      <c r="DK338" s="258"/>
      <c r="DL338" s="258"/>
      <c r="DM338" s="258"/>
      <c r="DN338" s="258"/>
      <c r="DO338" s="258"/>
      <c r="DP338" s="258"/>
      <c r="DQ338" s="258"/>
      <c r="DR338" s="258"/>
      <c r="DS338" s="258"/>
      <c r="DT338" s="258"/>
      <c r="DU338" s="258"/>
      <c r="DV338" s="258"/>
      <c r="DW338" s="258"/>
      <c r="DX338" s="258"/>
      <c r="DY338" s="258"/>
      <c r="DZ338" s="258"/>
      <c r="EA338" s="258"/>
      <c r="EB338" s="258"/>
      <c r="EC338" s="258"/>
      <c r="ED338" s="258"/>
      <c r="EE338" s="258"/>
      <c r="EF338" s="258"/>
      <c r="EG338" s="258"/>
      <c r="EH338" s="258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ET338" s="258"/>
      <c r="EU338" s="258"/>
      <c r="EV338" s="258"/>
      <c r="EW338" s="258"/>
      <c r="EX338" s="258"/>
      <c r="EY338" s="258"/>
      <c r="EZ338" s="258"/>
      <c r="FA338" s="258"/>
      <c r="FB338" s="258"/>
      <c r="FC338" s="258"/>
      <c r="FD338" s="258"/>
      <c r="FE338" s="258"/>
      <c r="FF338" s="258"/>
      <c r="FG338" s="258"/>
      <c r="FH338" s="258"/>
      <c r="FI338" s="258"/>
      <c r="FJ338" s="258"/>
      <c r="FK338" s="258"/>
      <c r="FL338" s="258"/>
      <c r="FM338" s="258"/>
      <c r="FN338" s="258"/>
      <c r="FO338" s="258"/>
      <c r="FP338" s="258"/>
      <c r="FQ338" s="258"/>
      <c r="FR338" s="258"/>
      <c r="FS338" s="258"/>
      <c r="FT338" s="258"/>
      <c r="FU338" s="258"/>
      <c r="FV338" s="258"/>
      <c r="FW338" s="258"/>
      <c r="FX338" s="258"/>
      <c r="FY338" s="258"/>
      <c r="FZ338" s="258"/>
      <c r="GA338" s="258"/>
      <c r="GB338" s="258"/>
      <c r="GC338" s="258"/>
      <c r="GD338" s="258"/>
      <c r="GE338" s="258"/>
      <c r="GF338" s="258"/>
      <c r="GG338" s="258"/>
      <c r="GH338" s="258"/>
      <c r="GI338" s="258"/>
      <c r="GJ338" s="258"/>
      <c r="GK338" s="258"/>
      <c r="GL338" s="258"/>
      <c r="GM338" s="258"/>
      <c r="GN338" s="258"/>
      <c r="GO338" s="258"/>
      <c r="GP338" s="258"/>
      <c r="GQ338" s="258"/>
      <c r="GR338" s="258"/>
      <c r="GS338" s="258"/>
      <c r="GT338" s="258"/>
      <c r="GU338" s="258"/>
      <c r="GV338" s="258"/>
      <c r="GW338" s="258"/>
      <c r="GX338" s="258"/>
      <c r="GY338" s="258"/>
      <c r="GZ338" s="258"/>
      <c r="HA338" s="258"/>
      <c r="HB338" s="258"/>
      <c r="HC338" s="258"/>
      <c r="HD338" s="258"/>
      <c r="HE338" s="258"/>
      <c r="HF338" s="258"/>
      <c r="HG338" s="258"/>
      <c r="HH338" s="258"/>
      <c r="HI338" s="258"/>
      <c r="HJ338" s="258"/>
      <c r="HK338" s="258"/>
      <c r="HL338" s="258"/>
      <c r="HM338" s="258"/>
      <c r="HN338" s="258"/>
      <c r="HO338" s="258"/>
      <c r="HP338" s="258"/>
      <c r="HQ338" s="258"/>
      <c r="HR338" s="258"/>
      <c r="HS338" s="258"/>
      <c r="HT338" s="258"/>
      <c r="HU338" s="258"/>
      <c r="HV338" s="258"/>
      <c r="HW338" s="258"/>
      <c r="HX338" s="258"/>
      <c r="HY338" s="258"/>
      <c r="HZ338" s="258"/>
      <c r="IA338" s="258"/>
      <c r="IB338" s="258"/>
      <c r="IC338" s="258"/>
      <c r="ID338" s="258"/>
      <c r="IE338" s="258"/>
      <c r="IF338" s="258"/>
      <c r="IG338" s="258"/>
      <c r="IH338" s="258"/>
      <c r="II338" s="258"/>
      <c r="IJ338" s="258"/>
      <c r="IK338" s="258"/>
      <c r="IL338" s="258"/>
      <c r="IM338" s="258"/>
      <c r="IN338" s="258"/>
      <c r="IO338" s="258"/>
      <c r="IP338" s="258"/>
      <c r="IQ338" s="258"/>
      <c r="IR338" s="258"/>
      <c r="IS338" s="258"/>
      <c r="IT338" s="258"/>
      <c r="IU338" s="258"/>
      <c r="IV338" s="258"/>
      <c r="IW338" s="258"/>
    </row>
    <row r="339" customFormat="false" ht="12" hidden="false" customHeight="false" outlineLevel="0" collapsed="false">
      <c r="A339" s="288" t="s">
        <v>567</v>
      </c>
      <c r="B339" s="272"/>
      <c r="C339" s="296" t="n">
        <f aca="false">SUM(C335:C338)</f>
        <v>0</v>
      </c>
      <c r="D339" s="274" t="s">
        <v>255</v>
      </c>
      <c r="E339" s="258" t="s">
        <v>568</v>
      </c>
      <c r="F339" s="270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8"/>
      <c r="R339" s="258"/>
      <c r="S339" s="258"/>
      <c r="T339" s="258"/>
      <c r="U339" s="258"/>
      <c r="V339" s="258"/>
      <c r="W339" s="258"/>
      <c r="X339" s="258"/>
      <c r="Y339" s="258"/>
      <c r="Z339" s="258"/>
      <c r="AA339" s="258"/>
      <c r="AB339" s="258"/>
      <c r="AC339" s="258"/>
      <c r="AD339" s="258"/>
      <c r="AE339" s="258"/>
      <c r="AF339" s="258"/>
      <c r="AG339" s="258"/>
      <c r="AH339" s="258"/>
      <c r="AI339" s="258"/>
      <c r="AJ339" s="258"/>
      <c r="AK339" s="258"/>
      <c r="AL339" s="258"/>
      <c r="AM339" s="258"/>
      <c r="AN339" s="258"/>
      <c r="AO339" s="258"/>
      <c r="AP339" s="258"/>
      <c r="AQ339" s="258"/>
      <c r="AR339" s="258"/>
      <c r="AS339" s="258"/>
      <c r="AT339" s="258"/>
      <c r="AU339" s="258"/>
      <c r="AV339" s="258"/>
      <c r="AW339" s="258"/>
      <c r="AX339" s="258"/>
      <c r="AY339" s="258"/>
      <c r="AZ339" s="258"/>
      <c r="BA339" s="258"/>
      <c r="BB339" s="258"/>
      <c r="BC339" s="258"/>
      <c r="BD339" s="258"/>
      <c r="BE339" s="258"/>
      <c r="BF339" s="258"/>
      <c r="BG339" s="258"/>
      <c r="BH339" s="258"/>
      <c r="BI339" s="258"/>
      <c r="BJ339" s="258"/>
      <c r="BK339" s="258"/>
      <c r="BL339" s="258"/>
      <c r="BM339" s="258"/>
      <c r="BN339" s="258"/>
      <c r="BO339" s="258"/>
      <c r="BP339" s="258"/>
      <c r="BQ339" s="258"/>
      <c r="BR339" s="258"/>
      <c r="BS339" s="258"/>
      <c r="BT339" s="258"/>
      <c r="BU339" s="258"/>
      <c r="BV339" s="258"/>
      <c r="BW339" s="258"/>
      <c r="BX339" s="258"/>
      <c r="BY339" s="258"/>
      <c r="BZ339" s="258"/>
      <c r="CA339" s="258"/>
      <c r="CB339" s="258"/>
      <c r="CC339" s="258"/>
      <c r="CD339" s="258"/>
      <c r="CE339" s="258"/>
      <c r="CF339" s="258"/>
      <c r="CG339" s="258"/>
      <c r="CH339" s="258"/>
      <c r="CI339" s="258"/>
      <c r="CJ339" s="258"/>
      <c r="CK339" s="258"/>
      <c r="CL339" s="258"/>
      <c r="CM339" s="258"/>
      <c r="CN339" s="258"/>
      <c r="CO339" s="258"/>
      <c r="CP339" s="258"/>
      <c r="CQ339" s="258"/>
      <c r="CR339" s="258"/>
      <c r="CS339" s="258"/>
      <c r="CT339" s="258"/>
      <c r="CU339" s="258"/>
      <c r="CV339" s="258"/>
      <c r="CW339" s="258"/>
      <c r="CX339" s="258"/>
      <c r="CY339" s="258"/>
      <c r="CZ339" s="258"/>
      <c r="DA339" s="258"/>
      <c r="DB339" s="258"/>
      <c r="DC339" s="258"/>
      <c r="DD339" s="258"/>
      <c r="DE339" s="258"/>
      <c r="DF339" s="258"/>
      <c r="DG339" s="258"/>
      <c r="DH339" s="258"/>
      <c r="DI339" s="258"/>
      <c r="DJ339" s="258"/>
      <c r="DK339" s="258"/>
      <c r="DL339" s="258"/>
      <c r="DM339" s="258"/>
      <c r="DN339" s="258"/>
      <c r="DO339" s="258"/>
      <c r="DP339" s="258"/>
      <c r="DQ339" s="258"/>
      <c r="DR339" s="258"/>
      <c r="DS339" s="258"/>
      <c r="DT339" s="258"/>
      <c r="DU339" s="258"/>
      <c r="DV339" s="258"/>
      <c r="DW339" s="258"/>
      <c r="DX339" s="258"/>
      <c r="DY339" s="258"/>
      <c r="DZ339" s="258"/>
      <c r="EA339" s="258"/>
      <c r="EB339" s="258"/>
      <c r="EC339" s="258"/>
      <c r="ED339" s="258"/>
      <c r="EE339" s="258"/>
      <c r="EF339" s="258"/>
      <c r="EG339" s="258"/>
      <c r="EH339" s="258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ET339" s="258"/>
      <c r="EU339" s="258"/>
      <c r="EV339" s="258"/>
      <c r="EW339" s="258"/>
      <c r="EX339" s="258"/>
      <c r="EY339" s="258"/>
      <c r="EZ339" s="258"/>
      <c r="FA339" s="258"/>
      <c r="FB339" s="258"/>
      <c r="FC339" s="258"/>
      <c r="FD339" s="258"/>
      <c r="FE339" s="258"/>
      <c r="FF339" s="258"/>
      <c r="FG339" s="258"/>
      <c r="FH339" s="258"/>
      <c r="FI339" s="258"/>
      <c r="FJ339" s="258"/>
      <c r="FK339" s="258"/>
      <c r="FL339" s="258"/>
      <c r="FM339" s="258"/>
      <c r="FN339" s="258"/>
      <c r="FO339" s="258"/>
      <c r="FP339" s="258"/>
      <c r="FQ339" s="258"/>
      <c r="FR339" s="258"/>
      <c r="FS339" s="258"/>
      <c r="FT339" s="258"/>
      <c r="FU339" s="258"/>
      <c r="FV339" s="258"/>
      <c r="FW339" s="258"/>
      <c r="FX339" s="258"/>
      <c r="FY339" s="258"/>
      <c r="FZ339" s="258"/>
      <c r="GA339" s="258"/>
      <c r="GB339" s="258"/>
      <c r="GC339" s="258"/>
      <c r="GD339" s="258"/>
      <c r="GE339" s="258"/>
      <c r="GF339" s="258"/>
      <c r="GG339" s="258"/>
      <c r="GH339" s="258"/>
      <c r="GI339" s="258"/>
      <c r="GJ339" s="258"/>
      <c r="GK339" s="258"/>
      <c r="GL339" s="258"/>
      <c r="GM339" s="258"/>
      <c r="GN339" s="258"/>
      <c r="GO339" s="258"/>
      <c r="GP339" s="258"/>
      <c r="GQ339" s="258"/>
      <c r="GR339" s="258"/>
      <c r="GS339" s="258"/>
      <c r="GT339" s="258"/>
      <c r="GU339" s="258"/>
      <c r="GV339" s="258"/>
      <c r="GW339" s="258"/>
      <c r="GX339" s="258"/>
      <c r="GY339" s="258"/>
      <c r="GZ339" s="258"/>
      <c r="HA339" s="258"/>
      <c r="HB339" s="258"/>
      <c r="HC339" s="258"/>
      <c r="HD339" s="258"/>
      <c r="HE339" s="258"/>
      <c r="HF339" s="258"/>
      <c r="HG339" s="258"/>
      <c r="HH339" s="258"/>
      <c r="HI339" s="258"/>
      <c r="HJ339" s="258"/>
      <c r="HK339" s="258"/>
      <c r="HL339" s="258"/>
      <c r="HM339" s="258"/>
      <c r="HN339" s="258"/>
      <c r="HO339" s="258"/>
      <c r="HP339" s="258"/>
      <c r="HQ339" s="258"/>
      <c r="HR339" s="258"/>
      <c r="HS339" s="258"/>
      <c r="HT339" s="258"/>
      <c r="HU339" s="258"/>
      <c r="HV339" s="258"/>
      <c r="HW339" s="258"/>
      <c r="HX339" s="258"/>
      <c r="HY339" s="258"/>
      <c r="HZ339" s="258"/>
      <c r="IA339" s="258"/>
      <c r="IB339" s="258"/>
      <c r="IC339" s="258"/>
      <c r="ID339" s="258"/>
      <c r="IE339" s="258"/>
      <c r="IF339" s="258"/>
      <c r="IG339" s="258"/>
      <c r="IH339" s="258"/>
      <c r="II339" s="258"/>
      <c r="IJ339" s="258"/>
      <c r="IK339" s="258"/>
      <c r="IL339" s="258"/>
      <c r="IM339" s="258"/>
      <c r="IN339" s="258"/>
      <c r="IO339" s="258"/>
      <c r="IP339" s="258"/>
      <c r="IQ339" s="258"/>
      <c r="IR339" s="258"/>
      <c r="IS339" s="258"/>
      <c r="IT339" s="258"/>
      <c r="IU339" s="258"/>
      <c r="IV339" s="258"/>
      <c r="IW339" s="258"/>
    </row>
    <row r="340" customFormat="false" ht="12" hidden="false" customHeight="false" outlineLevel="0" collapsed="false">
      <c r="A340" s="313" t="s">
        <v>569</v>
      </c>
      <c r="B340" s="280"/>
      <c r="C340" s="300"/>
      <c r="D340" s="281"/>
    </row>
    <row r="341" customFormat="false" ht="12" hidden="false" customHeight="false" outlineLevel="0" collapsed="false">
      <c r="A341" s="262" t="s">
        <v>570</v>
      </c>
      <c r="F341" s="237" t="s">
        <v>571</v>
      </c>
    </row>
    <row r="342" customFormat="false" ht="12" hidden="false" customHeight="false" outlineLevel="0" collapsed="false">
      <c r="A342" s="234" t="s">
        <v>572</v>
      </c>
      <c r="B342" s="235" t="n">
        <v>65</v>
      </c>
      <c r="C342" s="245"/>
      <c r="D342" s="236" t="s">
        <v>255</v>
      </c>
      <c r="E342" s="234" t="s">
        <v>573</v>
      </c>
    </row>
    <row r="343" customFormat="false" ht="12" hidden="false" customHeight="false" outlineLevel="0" collapsed="false">
      <c r="A343" s="288" t="s">
        <v>574</v>
      </c>
      <c r="B343" s="272"/>
      <c r="C343" s="312" t="n">
        <f aca="false">C339-C342</f>
        <v>0</v>
      </c>
      <c r="D343" s="274" t="s">
        <v>255</v>
      </c>
      <c r="E343" s="258" t="s">
        <v>575</v>
      </c>
      <c r="F343" s="270" t="s">
        <v>112</v>
      </c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8"/>
      <c r="R343" s="258"/>
      <c r="S343" s="258"/>
      <c r="T343" s="258"/>
      <c r="U343" s="258"/>
      <c r="V343" s="258"/>
      <c r="W343" s="258"/>
      <c r="X343" s="258"/>
      <c r="Y343" s="258"/>
      <c r="Z343" s="258"/>
      <c r="AA343" s="258"/>
      <c r="AB343" s="258"/>
      <c r="AC343" s="258"/>
      <c r="AD343" s="258"/>
      <c r="AE343" s="258"/>
      <c r="AF343" s="258"/>
      <c r="AG343" s="258"/>
      <c r="AH343" s="258"/>
      <c r="AI343" s="258"/>
      <c r="AJ343" s="258"/>
      <c r="AK343" s="258"/>
      <c r="AL343" s="258"/>
      <c r="AM343" s="258"/>
      <c r="AN343" s="258"/>
      <c r="AO343" s="258"/>
      <c r="AP343" s="258"/>
      <c r="AQ343" s="258"/>
      <c r="AR343" s="258"/>
      <c r="AS343" s="258"/>
      <c r="AT343" s="258"/>
      <c r="AU343" s="258"/>
      <c r="AV343" s="258"/>
      <c r="AW343" s="258"/>
      <c r="AX343" s="258"/>
      <c r="AY343" s="258"/>
      <c r="AZ343" s="258"/>
      <c r="BA343" s="258"/>
      <c r="BB343" s="258"/>
      <c r="BC343" s="258"/>
      <c r="BD343" s="258"/>
      <c r="BE343" s="258"/>
      <c r="BF343" s="258"/>
      <c r="BG343" s="258"/>
      <c r="BH343" s="258"/>
      <c r="BI343" s="258"/>
      <c r="BJ343" s="258"/>
      <c r="BK343" s="258"/>
      <c r="BL343" s="258"/>
      <c r="BM343" s="258"/>
      <c r="BN343" s="258"/>
      <c r="BO343" s="258"/>
      <c r="BP343" s="258"/>
      <c r="BQ343" s="258"/>
      <c r="BR343" s="258"/>
      <c r="BS343" s="258"/>
      <c r="BT343" s="258"/>
      <c r="BU343" s="258"/>
      <c r="BV343" s="258"/>
      <c r="BW343" s="258"/>
      <c r="BX343" s="258"/>
      <c r="BY343" s="258"/>
      <c r="BZ343" s="258"/>
      <c r="CA343" s="258"/>
      <c r="CB343" s="258"/>
      <c r="CC343" s="258"/>
      <c r="CD343" s="258"/>
      <c r="CE343" s="258"/>
      <c r="CF343" s="258"/>
      <c r="CG343" s="258"/>
      <c r="CH343" s="258"/>
      <c r="CI343" s="258"/>
      <c r="CJ343" s="258"/>
      <c r="CK343" s="258"/>
      <c r="CL343" s="258"/>
      <c r="CM343" s="258"/>
      <c r="CN343" s="258"/>
      <c r="CO343" s="258"/>
      <c r="CP343" s="258"/>
      <c r="CQ343" s="258"/>
      <c r="CR343" s="258"/>
      <c r="CS343" s="258"/>
      <c r="CT343" s="258"/>
      <c r="CU343" s="258"/>
      <c r="CV343" s="258"/>
      <c r="CW343" s="258"/>
      <c r="CX343" s="258"/>
      <c r="CY343" s="258"/>
      <c r="CZ343" s="258"/>
      <c r="DA343" s="258"/>
      <c r="DB343" s="258"/>
      <c r="DC343" s="258"/>
      <c r="DD343" s="258"/>
      <c r="DE343" s="258"/>
      <c r="DF343" s="258"/>
      <c r="DG343" s="258"/>
      <c r="DH343" s="258"/>
      <c r="DI343" s="258"/>
      <c r="DJ343" s="258"/>
      <c r="DK343" s="258"/>
      <c r="DL343" s="258"/>
      <c r="DM343" s="258"/>
      <c r="DN343" s="258"/>
      <c r="DO343" s="258"/>
      <c r="DP343" s="258"/>
      <c r="DQ343" s="258"/>
      <c r="DR343" s="258"/>
      <c r="DS343" s="258"/>
      <c r="DT343" s="258"/>
      <c r="DU343" s="258"/>
      <c r="DV343" s="258"/>
      <c r="DW343" s="258"/>
      <c r="DX343" s="258"/>
      <c r="DY343" s="258"/>
      <c r="DZ343" s="258"/>
      <c r="EA343" s="258"/>
      <c r="EB343" s="258"/>
      <c r="EC343" s="258"/>
      <c r="ED343" s="258"/>
      <c r="EE343" s="258"/>
      <c r="EF343" s="258"/>
      <c r="EG343" s="258"/>
      <c r="EH343" s="258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ET343" s="258"/>
      <c r="EU343" s="258"/>
      <c r="EV343" s="258"/>
      <c r="EW343" s="258"/>
      <c r="EX343" s="258"/>
      <c r="EY343" s="258"/>
      <c r="EZ343" s="258"/>
      <c r="FA343" s="258"/>
      <c r="FB343" s="258"/>
      <c r="FC343" s="258"/>
      <c r="FD343" s="258"/>
      <c r="FE343" s="258"/>
      <c r="FF343" s="258"/>
      <c r="FG343" s="258"/>
      <c r="FH343" s="258"/>
      <c r="FI343" s="258"/>
      <c r="FJ343" s="258"/>
      <c r="FK343" s="258"/>
      <c r="FL343" s="258"/>
      <c r="FM343" s="258"/>
      <c r="FN343" s="258"/>
      <c r="FO343" s="258"/>
      <c r="FP343" s="258"/>
      <c r="FQ343" s="258"/>
      <c r="FR343" s="258"/>
      <c r="FS343" s="258"/>
      <c r="FT343" s="258"/>
      <c r="FU343" s="258"/>
      <c r="FV343" s="258"/>
      <c r="FW343" s="258"/>
      <c r="FX343" s="258"/>
      <c r="FY343" s="258"/>
      <c r="FZ343" s="258"/>
      <c r="GA343" s="258"/>
      <c r="GB343" s="258"/>
      <c r="GC343" s="258"/>
      <c r="GD343" s="258"/>
      <c r="GE343" s="258"/>
      <c r="GF343" s="258"/>
      <c r="GG343" s="258"/>
      <c r="GH343" s="258"/>
      <c r="GI343" s="258"/>
      <c r="GJ343" s="258"/>
      <c r="GK343" s="258"/>
      <c r="GL343" s="258"/>
      <c r="GM343" s="258"/>
      <c r="GN343" s="258"/>
      <c r="GO343" s="258"/>
      <c r="GP343" s="258"/>
      <c r="GQ343" s="258"/>
      <c r="GR343" s="258"/>
      <c r="GS343" s="258"/>
      <c r="GT343" s="258"/>
      <c r="GU343" s="258"/>
      <c r="GV343" s="258"/>
      <c r="GW343" s="258"/>
      <c r="GX343" s="258"/>
      <c r="GY343" s="258"/>
      <c r="GZ343" s="258"/>
      <c r="HA343" s="258"/>
      <c r="HB343" s="258"/>
      <c r="HC343" s="258"/>
      <c r="HD343" s="258"/>
      <c r="HE343" s="258"/>
      <c r="HF343" s="258"/>
      <c r="HG343" s="258"/>
      <c r="HH343" s="258"/>
      <c r="HI343" s="258"/>
      <c r="HJ343" s="258"/>
      <c r="HK343" s="258"/>
      <c r="HL343" s="258"/>
      <c r="HM343" s="258"/>
      <c r="HN343" s="258"/>
      <c r="HO343" s="258"/>
      <c r="HP343" s="258"/>
      <c r="HQ343" s="258"/>
      <c r="HR343" s="258"/>
      <c r="HS343" s="258"/>
      <c r="HT343" s="258"/>
      <c r="HU343" s="258"/>
      <c r="HV343" s="258"/>
      <c r="HW343" s="258"/>
      <c r="HX343" s="258"/>
      <c r="HY343" s="258"/>
      <c r="HZ343" s="258"/>
      <c r="IA343" s="258"/>
      <c r="IB343" s="258"/>
      <c r="IC343" s="258"/>
      <c r="ID343" s="258"/>
      <c r="IE343" s="258"/>
      <c r="IF343" s="258"/>
      <c r="IG343" s="258"/>
      <c r="IH343" s="258"/>
      <c r="II343" s="258"/>
      <c r="IJ343" s="258"/>
      <c r="IK343" s="258"/>
      <c r="IL343" s="258"/>
      <c r="IM343" s="258"/>
      <c r="IN343" s="258"/>
      <c r="IO343" s="258"/>
      <c r="IP343" s="258"/>
      <c r="IQ343" s="258"/>
      <c r="IR343" s="258"/>
      <c r="IS343" s="258"/>
      <c r="IT343" s="258"/>
      <c r="IU343" s="258"/>
      <c r="IV343" s="258"/>
      <c r="IW343" s="258"/>
    </row>
    <row r="344" customFormat="false" ht="12" hidden="false" customHeight="false" outlineLevel="0" collapsed="false">
      <c r="A344" s="303" t="s">
        <v>576</v>
      </c>
      <c r="B344" s="281"/>
      <c r="C344" s="281"/>
      <c r="D344" s="281"/>
      <c r="E344" s="267"/>
      <c r="F344" s="237" t="s">
        <v>577</v>
      </c>
    </row>
    <row r="345" customFormat="false" ht="12" hidden="false" customHeight="false" outlineLevel="0" collapsed="false">
      <c r="A345" s="287" t="s">
        <v>578</v>
      </c>
      <c r="B345" s="281" t="n">
        <v>66</v>
      </c>
      <c r="C345" s="314"/>
      <c r="D345" s="281" t="s">
        <v>579</v>
      </c>
      <c r="E345" s="279" t="s">
        <v>580</v>
      </c>
    </row>
    <row r="346" customFormat="false" ht="12" hidden="false" customHeight="false" outlineLevel="0" collapsed="false">
      <c r="A346" s="305" t="s">
        <v>581</v>
      </c>
      <c r="B346" s="266" t="n">
        <v>67</v>
      </c>
      <c r="C346" s="314"/>
      <c r="D346" s="266" t="s">
        <v>582</v>
      </c>
      <c r="E346" s="279" t="s">
        <v>583</v>
      </c>
    </row>
    <row r="347" customFormat="false" ht="12" hidden="false" customHeight="false" outlineLevel="0" collapsed="false">
      <c r="A347" s="287" t="s">
        <v>584</v>
      </c>
      <c r="B347" s="281" t="n">
        <v>68</v>
      </c>
      <c r="C347" s="315"/>
      <c r="D347" s="281" t="s">
        <v>579</v>
      </c>
      <c r="E347" s="279" t="s">
        <v>580</v>
      </c>
    </row>
    <row r="348" customFormat="false" ht="12" hidden="false" customHeight="false" outlineLevel="0" collapsed="false">
      <c r="A348" s="305" t="s">
        <v>585</v>
      </c>
      <c r="B348" s="266" t="n">
        <v>69</v>
      </c>
      <c r="C348" s="314"/>
      <c r="D348" s="266" t="s">
        <v>582</v>
      </c>
      <c r="E348" s="279" t="s">
        <v>583</v>
      </c>
    </row>
    <row r="349" customFormat="false" ht="12" hidden="false" customHeight="false" outlineLevel="0" collapsed="false">
      <c r="A349" s="287" t="s">
        <v>586</v>
      </c>
      <c r="B349" s="281" t="n">
        <v>70</v>
      </c>
      <c r="C349" s="315"/>
      <c r="D349" s="281" t="s">
        <v>579</v>
      </c>
      <c r="E349" s="279" t="s">
        <v>580</v>
      </c>
    </row>
    <row r="350" customFormat="false" ht="12" hidden="false" customHeight="false" outlineLevel="0" collapsed="false">
      <c r="A350" s="305" t="s">
        <v>587</v>
      </c>
      <c r="B350" s="266" t="n">
        <v>71</v>
      </c>
      <c r="C350" s="314"/>
      <c r="D350" s="266" t="s">
        <v>582</v>
      </c>
      <c r="E350" s="279" t="s">
        <v>583</v>
      </c>
    </row>
    <row r="351" customFormat="false" ht="12" hidden="false" customHeight="false" outlineLevel="0" collapsed="false">
      <c r="A351" s="287" t="s">
        <v>588</v>
      </c>
      <c r="B351" s="281" t="n">
        <v>72</v>
      </c>
      <c r="C351" s="315"/>
      <c r="D351" s="281" t="s">
        <v>579</v>
      </c>
      <c r="E351" s="279" t="s">
        <v>580</v>
      </c>
    </row>
    <row r="352" customFormat="false" ht="12" hidden="false" customHeight="false" outlineLevel="0" collapsed="false">
      <c r="A352" s="305" t="s">
        <v>589</v>
      </c>
      <c r="B352" s="266" t="n">
        <v>73</v>
      </c>
      <c r="C352" s="314"/>
      <c r="D352" s="266" t="s">
        <v>582</v>
      </c>
      <c r="E352" s="279" t="s">
        <v>583</v>
      </c>
    </row>
    <row r="353" customFormat="false" ht="12" hidden="false" customHeight="false" outlineLevel="0" collapsed="false">
      <c r="A353" s="287" t="s">
        <v>590</v>
      </c>
      <c r="B353" s="281" t="n">
        <v>74</v>
      </c>
      <c r="C353" s="315"/>
      <c r="D353" s="281" t="s">
        <v>579</v>
      </c>
      <c r="E353" s="279" t="s">
        <v>580</v>
      </c>
    </row>
    <row r="354" customFormat="false" ht="12" hidden="false" customHeight="false" outlineLevel="0" collapsed="false">
      <c r="A354" s="305" t="s">
        <v>591</v>
      </c>
      <c r="B354" s="266" t="n">
        <v>75</v>
      </c>
      <c r="C354" s="314"/>
      <c r="D354" s="266" t="s">
        <v>582</v>
      </c>
      <c r="E354" s="279" t="s">
        <v>583</v>
      </c>
    </row>
    <row r="355" customFormat="false" ht="12" hidden="false" customHeight="false" outlineLevel="0" collapsed="false">
      <c r="A355" s="287" t="s">
        <v>592</v>
      </c>
      <c r="B355" s="281" t="n">
        <v>76</v>
      </c>
      <c r="C355" s="315"/>
      <c r="D355" s="281" t="s">
        <v>579</v>
      </c>
      <c r="E355" s="279" t="s">
        <v>580</v>
      </c>
    </row>
    <row r="356" customFormat="false" ht="12" hidden="false" customHeight="false" outlineLevel="0" collapsed="false">
      <c r="A356" s="305" t="s">
        <v>593</v>
      </c>
      <c r="B356" s="266" t="n">
        <v>77</v>
      </c>
      <c r="C356" s="314"/>
      <c r="D356" s="266" t="s">
        <v>582</v>
      </c>
      <c r="E356" s="279" t="s">
        <v>583</v>
      </c>
    </row>
    <row r="357" customFormat="false" ht="12" hidden="false" customHeight="false" outlineLevel="0" collapsed="false">
      <c r="A357" s="287" t="s">
        <v>594</v>
      </c>
      <c r="B357" s="281" t="n">
        <v>78</v>
      </c>
      <c r="C357" s="315"/>
      <c r="D357" s="281" t="s">
        <v>579</v>
      </c>
      <c r="E357" s="279" t="s">
        <v>580</v>
      </c>
    </row>
    <row r="358" customFormat="false" ht="12" hidden="false" customHeight="false" outlineLevel="0" collapsed="false">
      <c r="A358" s="305" t="s">
        <v>595</v>
      </c>
      <c r="B358" s="266" t="n">
        <v>79</v>
      </c>
      <c r="C358" s="314"/>
      <c r="D358" s="266" t="s">
        <v>582</v>
      </c>
      <c r="E358" s="279" t="s">
        <v>583</v>
      </c>
    </row>
    <row r="359" customFormat="false" ht="12" hidden="false" customHeight="false" outlineLevel="0" collapsed="false">
      <c r="A359" s="287" t="s">
        <v>596</v>
      </c>
      <c r="B359" s="281" t="n">
        <v>80</v>
      </c>
      <c r="C359" s="315"/>
      <c r="D359" s="281" t="s">
        <v>579</v>
      </c>
      <c r="E359" s="279" t="s">
        <v>580</v>
      </c>
    </row>
    <row r="360" customFormat="false" ht="12" hidden="false" customHeight="false" outlineLevel="0" collapsed="false">
      <c r="A360" s="305" t="s">
        <v>597</v>
      </c>
      <c r="B360" s="266" t="n">
        <v>81</v>
      </c>
      <c r="C360" s="314"/>
      <c r="D360" s="266" t="s">
        <v>582</v>
      </c>
      <c r="E360" s="279" t="s">
        <v>583</v>
      </c>
    </row>
    <row r="361" customFormat="false" ht="12" hidden="false" customHeight="false" outlineLevel="0" collapsed="false">
      <c r="A361" s="287" t="s">
        <v>598</v>
      </c>
      <c r="B361" s="281" t="n">
        <v>82</v>
      </c>
      <c r="C361" s="315"/>
      <c r="D361" s="281" t="s">
        <v>579</v>
      </c>
      <c r="E361" s="279" t="s">
        <v>580</v>
      </c>
    </row>
    <row r="362" customFormat="false" ht="12" hidden="false" customHeight="false" outlineLevel="0" collapsed="false">
      <c r="A362" s="305" t="s">
        <v>599</v>
      </c>
      <c r="B362" s="266" t="n">
        <v>83</v>
      </c>
      <c r="C362" s="314"/>
      <c r="D362" s="266" t="s">
        <v>582</v>
      </c>
      <c r="E362" s="279" t="s">
        <v>583</v>
      </c>
    </row>
    <row r="363" customFormat="false" ht="12" hidden="false" customHeight="false" outlineLevel="0" collapsed="false">
      <c r="A363" s="287" t="s">
        <v>600</v>
      </c>
      <c r="B363" s="281" t="n">
        <v>84</v>
      </c>
      <c r="C363" s="315"/>
      <c r="D363" s="281" t="s">
        <v>579</v>
      </c>
      <c r="E363" s="279" t="s">
        <v>580</v>
      </c>
    </row>
    <row r="364" customFormat="false" ht="12" hidden="false" customHeight="false" outlineLevel="0" collapsed="false">
      <c r="A364" s="305" t="s">
        <v>601</v>
      </c>
      <c r="B364" s="266" t="n">
        <v>85</v>
      </c>
      <c r="C364" s="314"/>
      <c r="D364" s="266" t="s">
        <v>582</v>
      </c>
      <c r="E364" s="279" t="s">
        <v>583</v>
      </c>
    </row>
    <row r="365" customFormat="false" ht="12" hidden="false" customHeight="false" outlineLevel="0" collapsed="false">
      <c r="A365" s="287" t="s">
        <v>602</v>
      </c>
      <c r="B365" s="281" t="n">
        <v>86</v>
      </c>
      <c r="C365" s="315"/>
      <c r="D365" s="281" t="s">
        <v>579</v>
      </c>
      <c r="E365" s="279" t="s">
        <v>580</v>
      </c>
    </row>
    <row r="366" customFormat="false" ht="12" hidden="false" customHeight="false" outlineLevel="0" collapsed="false">
      <c r="A366" s="305" t="s">
        <v>603</v>
      </c>
      <c r="B366" s="266" t="n">
        <v>87</v>
      </c>
      <c r="C366" s="314"/>
      <c r="D366" s="266" t="s">
        <v>582</v>
      </c>
      <c r="E366" s="279" t="s">
        <v>583</v>
      </c>
    </row>
    <row r="367" customFormat="false" ht="12" hidden="false" customHeight="false" outlineLevel="0" collapsed="false">
      <c r="A367" s="287" t="s">
        <v>604</v>
      </c>
      <c r="B367" s="281" t="n">
        <v>88</v>
      </c>
      <c r="C367" s="315"/>
      <c r="D367" s="281" t="s">
        <v>579</v>
      </c>
      <c r="E367" s="279" t="s">
        <v>580</v>
      </c>
    </row>
    <row r="368" customFormat="false" ht="12" hidden="false" customHeight="false" outlineLevel="0" collapsed="false">
      <c r="A368" s="305" t="s">
        <v>605</v>
      </c>
      <c r="B368" s="266" t="n">
        <v>89</v>
      </c>
      <c r="C368" s="314"/>
      <c r="D368" s="266" t="s">
        <v>582</v>
      </c>
      <c r="E368" s="279" t="s">
        <v>583</v>
      </c>
    </row>
    <row r="369" customFormat="false" ht="12" hidden="false" customHeight="false" outlineLevel="0" collapsed="false">
      <c r="A369" s="287" t="s">
        <v>606</v>
      </c>
      <c r="B369" s="281" t="n">
        <v>90</v>
      </c>
      <c r="C369" s="315"/>
      <c r="D369" s="281" t="s">
        <v>579</v>
      </c>
      <c r="E369" s="279" t="s">
        <v>580</v>
      </c>
    </row>
    <row r="370" customFormat="false" ht="12" hidden="false" customHeight="false" outlineLevel="0" collapsed="false">
      <c r="A370" s="305" t="s">
        <v>607</v>
      </c>
      <c r="B370" s="266" t="n">
        <v>91</v>
      </c>
      <c r="C370" s="314"/>
      <c r="D370" s="266" t="s">
        <v>582</v>
      </c>
      <c r="E370" s="279" t="s">
        <v>583</v>
      </c>
    </row>
    <row r="371" customFormat="false" ht="12" hidden="false" customHeight="false" outlineLevel="0" collapsed="false">
      <c r="A371" s="287" t="s">
        <v>608</v>
      </c>
      <c r="B371" s="281" t="n">
        <v>92</v>
      </c>
      <c r="C371" s="315"/>
      <c r="D371" s="281" t="s">
        <v>579</v>
      </c>
      <c r="E371" s="279" t="s">
        <v>580</v>
      </c>
    </row>
    <row r="372" customFormat="false" ht="12" hidden="false" customHeight="false" outlineLevel="0" collapsed="false">
      <c r="A372" s="305" t="s">
        <v>609</v>
      </c>
      <c r="B372" s="266" t="n">
        <v>93</v>
      </c>
      <c r="C372" s="314"/>
      <c r="D372" s="266" t="s">
        <v>582</v>
      </c>
      <c r="E372" s="279" t="s">
        <v>583</v>
      </c>
    </row>
    <row r="373" customFormat="false" ht="12" hidden="false" customHeight="false" outlineLevel="0" collapsed="false">
      <c r="A373" s="287" t="s">
        <v>610</v>
      </c>
      <c r="B373" s="281" t="n">
        <v>94</v>
      </c>
      <c r="C373" s="315"/>
      <c r="D373" s="281" t="s">
        <v>579</v>
      </c>
      <c r="E373" s="279" t="s">
        <v>580</v>
      </c>
    </row>
    <row r="374" customFormat="false" ht="12" hidden="false" customHeight="false" outlineLevel="0" collapsed="false">
      <c r="A374" s="305" t="s">
        <v>611</v>
      </c>
      <c r="B374" s="266" t="n">
        <v>95</v>
      </c>
      <c r="C374" s="314"/>
      <c r="D374" s="266" t="s">
        <v>582</v>
      </c>
      <c r="E374" s="279" t="s">
        <v>583</v>
      </c>
    </row>
    <row r="375" customFormat="false" ht="12" hidden="false" customHeight="false" outlineLevel="0" collapsed="false">
      <c r="A375" s="287" t="s">
        <v>612</v>
      </c>
      <c r="B375" s="281" t="n">
        <v>96</v>
      </c>
      <c r="C375" s="315"/>
      <c r="D375" s="281" t="s">
        <v>579</v>
      </c>
      <c r="E375" s="279" t="s">
        <v>580</v>
      </c>
    </row>
    <row r="376" customFormat="false" ht="12" hidden="false" customHeight="false" outlineLevel="0" collapsed="false">
      <c r="A376" s="305" t="s">
        <v>613</v>
      </c>
      <c r="B376" s="266" t="n">
        <v>97</v>
      </c>
      <c r="C376" s="314"/>
      <c r="D376" s="266" t="s">
        <v>582</v>
      </c>
      <c r="E376" s="279" t="s">
        <v>583</v>
      </c>
    </row>
    <row r="377" customFormat="false" ht="12" hidden="false" customHeight="false" outlineLevel="0" collapsed="false">
      <c r="A377" s="287" t="s">
        <v>614</v>
      </c>
      <c r="B377" s="281" t="n">
        <v>98</v>
      </c>
      <c r="C377" s="315"/>
      <c r="D377" s="281" t="s">
        <v>579</v>
      </c>
      <c r="E377" s="279" t="s">
        <v>580</v>
      </c>
    </row>
    <row r="378" customFormat="false" ht="12" hidden="false" customHeight="false" outlineLevel="0" collapsed="false">
      <c r="A378" s="305" t="s">
        <v>615</v>
      </c>
      <c r="B378" s="266" t="n">
        <v>99</v>
      </c>
      <c r="C378" s="314"/>
      <c r="D378" s="266" t="s">
        <v>582</v>
      </c>
      <c r="E378" s="279" t="s">
        <v>583</v>
      </c>
    </row>
    <row r="379" customFormat="false" ht="12" hidden="false" customHeight="false" outlineLevel="0" collapsed="false">
      <c r="A379" s="287" t="s">
        <v>616</v>
      </c>
      <c r="B379" s="281" t="n">
        <v>100</v>
      </c>
      <c r="C379" s="315"/>
      <c r="D379" s="281" t="s">
        <v>579</v>
      </c>
      <c r="E379" s="279" t="s">
        <v>580</v>
      </c>
    </row>
    <row r="380" customFormat="false" ht="12" hidden="false" customHeight="false" outlineLevel="0" collapsed="false">
      <c r="A380" s="305" t="s">
        <v>617</v>
      </c>
      <c r="B380" s="266" t="n">
        <v>101</v>
      </c>
      <c r="C380" s="314"/>
      <c r="D380" s="266" t="s">
        <v>582</v>
      </c>
      <c r="E380" s="279" t="s">
        <v>583</v>
      </c>
    </row>
    <row r="381" customFormat="false" ht="12" hidden="false" customHeight="false" outlineLevel="0" collapsed="false">
      <c r="A381" s="287" t="s">
        <v>618</v>
      </c>
      <c r="B381" s="281" t="n">
        <v>102</v>
      </c>
      <c r="C381" s="315"/>
      <c r="D381" s="281" t="s">
        <v>579</v>
      </c>
      <c r="E381" s="279" t="s">
        <v>580</v>
      </c>
    </row>
    <row r="382" customFormat="false" ht="12" hidden="false" customHeight="false" outlineLevel="0" collapsed="false">
      <c r="A382" s="305" t="s">
        <v>619</v>
      </c>
      <c r="B382" s="266" t="n">
        <v>103</v>
      </c>
      <c r="C382" s="314"/>
      <c r="D382" s="266" t="s">
        <v>582</v>
      </c>
      <c r="E382" s="279" t="s">
        <v>583</v>
      </c>
    </row>
    <row r="383" customFormat="false" ht="12" hidden="false" customHeight="false" outlineLevel="0" collapsed="false">
      <c r="A383" s="287" t="s">
        <v>620</v>
      </c>
      <c r="B383" s="281" t="n">
        <v>104</v>
      </c>
      <c r="C383" s="315"/>
      <c r="D383" s="281" t="s">
        <v>579</v>
      </c>
      <c r="E383" s="279" t="s">
        <v>580</v>
      </c>
    </row>
    <row r="384" customFormat="false" ht="12" hidden="false" customHeight="false" outlineLevel="0" collapsed="false">
      <c r="A384" s="305" t="s">
        <v>621</v>
      </c>
      <c r="B384" s="266" t="n">
        <v>105</v>
      </c>
      <c r="C384" s="314"/>
      <c r="D384" s="266" t="s">
        <v>582</v>
      </c>
      <c r="E384" s="279" t="s">
        <v>583</v>
      </c>
    </row>
    <row r="385" customFormat="false" ht="12" hidden="false" customHeight="false" outlineLevel="0" collapsed="false">
      <c r="A385" s="316" t="s">
        <v>622</v>
      </c>
      <c r="B385" s="281"/>
      <c r="C385" s="281"/>
      <c r="D385" s="281"/>
      <c r="E385" s="279"/>
      <c r="F385" s="237" t="s">
        <v>623</v>
      </c>
    </row>
    <row r="386" customFormat="false" ht="12" hidden="false" customHeight="false" outlineLevel="0" collapsed="false">
      <c r="A386" s="287" t="s">
        <v>624</v>
      </c>
      <c r="B386" s="281" t="n">
        <v>106</v>
      </c>
      <c r="C386" s="317"/>
      <c r="D386" s="281" t="s">
        <v>255</v>
      </c>
      <c r="E386" s="279" t="s">
        <v>625</v>
      </c>
      <c r="F386" s="237" t="s">
        <v>626</v>
      </c>
    </row>
    <row r="387" customFormat="false" ht="12" hidden="false" customHeight="false" outlineLevel="0" collapsed="false">
      <c r="A387" s="287" t="s">
        <v>627</v>
      </c>
      <c r="B387" s="281" t="n">
        <v>107</v>
      </c>
      <c r="C387" s="317"/>
      <c r="D387" s="281" t="s">
        <v>255</v>
      </c>
      <c r="E387" s="279" t="s">
        <v>628</v>
      </c>
      <c r="F387" s="237" t="s">
        <v>629</v>
      </c>
    </row>
    <row r="388" customFormat="false" ht="12" hidden="false" customHeight="false" outlineLevel="0" collapsed="false">
      <c r="A388" s="287" t="s">
        <v>630</v>
      </c>
      <c r="B388" s="281" t="n">
        <v>108</v>
      </c>
      <c r="C388" s="317"/>
      <c r="D388" s="281" t="s">
        <v>255</v>
      </c>
      <c r="E388" s="279" t="s">
        <v>631</v>
      </c>
      <c r="F388" s="237" t="s">
        <v>632</v>
      </c>
    </row>
    <row r="389" customFormat="false" ht="12" hidden="false" customHeight="false" outlineLevel="0" collapsed="false">
      <c r="A389" s="305" t="s">
        <v>633</v>
      </c>
      <c r="B389" s="266" t="n">
        <v>109</v>
      </c>
      <c r="C389" s="317"/>
      <c r="D389" s="266" t="s">
        <v>255</v>
      </c>
      <c r="E389" s="279" t="s">
        <v>634</v>
      </c>
      <c r="F389" s="237" t="s">
        <v>635</v>
      </c>
    </row>
    <row r="390" customFormat="false" ht="13" hidden="false" customHeight="false" outlineLevel="0" collapsed="false">
      <c r="A390" s="289" t="s">
        <v>246</v>
      </c>
      <c r="B390" s="290" t="n">
        <v>109</v>
      </c>
      <c r="C390" s="291" t="s">
        <v>247</v>
      </c>
      <c r="D390" s="292" t="n">
        <v>109</v>
      </c>
      <c r="E390" s="251"/>
      <c r="F390" s="270" t="s">
        <v>112</v>
      </c>
      <c r="G390" s="251"/>
      <c r="H390" s="251"/>
      <c r="I390" s="251"/>
      <c r="J390" s="251"/>
      <c r="K390" s="251"/>
      <c r="L390" s="251"/>
      <c r="M390" s="251"/>
      <c r="N390" s="251"/>
      <c r="O390" s="251"/>
      <c r="P390" s="251"/>
      <c r="Q390" s="251"/>
      <c r="R390" s="251"/>
      <c r="S390" s="251"/>
      <c r="T390" s="251"/>
      <c r="U390" s="251"/>
      <c r="V390" s="251"/>
      <c r="W390" s="251"/>
      <c r="X390" s="251"/>
      <c r="Y390" s="251"/>
      <c r="Z390" s="251"/>
      <c r="AA390" s="251"/>
      <c r="AB390" s="251"/>
      <c r="AC390" s="251"/>
      <c r="AD390" s="251"/>
      <c r="AE390" s="251"/>
      <c r="AF390" s="251"/>
      <c r="AG390" s="251"/>
      <c r="AH390" s="251"/>
      <c r="AI390" s="251"/>
      <c r="AJ390" s="251"/>
      <c r="AK390" s="251"/>
      <c r="AL390" s="251"/>
      <c r="AM390" s="251"/>
      <c r="AN390" s="251"/>
      <c r="AO390" s="251"/>
      <c r="AP390" s="251"/>
      <c r="AQ390" s="251"/>
      <c r="AR390" s="251"/>
      <c r="AS390" s="251"/>
      <c r="AT390" s="251"/>
      <c r="AU390" s="251"/>
      <c r="AV390" s="251"/>
      <c r="AW390" s="251"/>
      <c r="AX390" s="251"/>
      <c r="AY390" s="251"/>
      <c r="AZ390" s="251"/>
      <c r="BA390" s="251"/>
      <c r="BB390" s="251"/>
      <c r="BC390" s="251"/>
      <c r="BD390" s="251"/>
      <c r="BE390" s="251"/>
      <c r="BF390" s="251"/>
      <c r="BG390" s="251"/>
      <c r="BH390" s="251"/>
      <c r="BI390" s="251"/>
      <c r="BJ390" s="251"/>
      <c r="BK390" s="251"/>
      <c r="BL390" s="251"/>
      <c r="BM390" s="251"/>
      <c r="BN390" s="251"/>
      <c r="BO390" s="251"/>
      <c r="BP390" s="251"/>
      <c r="BQ390" s="251"/>
      <c r="BR390" s="251"/>
      <c r="BS390" s="251"/>
      <c r="BT390" s="251"/>
      <c r="BU390" s="251"/>
      <c r="BV390" s="251"/>
      <c r="BW390" s="251"/>
      <c r="BX390" s="251"/>
      <c r="BY390" s="251"/>
      <c r="BZ390" s="251"/>
      <c r="CA390" s="251"/>
      <c r="CB390" s="251"/>
      <c r="CC390" s="251"/>
      <c r="CD390" s="251"/>
      <c r="CE390" s="251"/>
      <c r="CF390" s="251"/>
      <c r="CG390" s="251"/>
      <c r="CH390" s="251"/>
      <c r="CI390" s="251"/>
      <c r="CJ390" s="251"/>
      <c r="CK390" s="251"/>
      <c r="CL390" s="251"/>
      <c r="CM390" s="251"/>
      <c r="CN390" s="251"/>
      <c r="CO390" s="251"/>
      <c r="CP390" s="251"/>
      <c r="CQ390" s="251"/>
      <c r="CR390" s="251"/>
      <c r="CS390" s="251"/>
      <c r="CT390" s="251"/>
      <c r="CU390" s="251"/>
      <c r="CV390" s="251"/>
      <c r="CW390" s="251"/>
      <c r="CX390" s="251"/>
      <c r="CY390" s="251"/>
      <c r="CZ390" s="251"/>
      <c r="DA390" s="251"/>
      <c r="DB390" s="251"/>
      <c r="DC390" s="251"/>
      <c r="DD390" s="251"/>
      <c r="DE390" s="251"/>
      <c r="DF390" s="251"/>
      <c r="DG390" s="251"/>
      <c r="DH390" s="251"/>
      <c r="DI390" s="251"/>
      <c r="DJ390" s="251"/>
      <c r="DK390" s="251"/>
      <c r="DL390" s="251"/>
      <c r="DM390" s="251"/>
      <c r="DN390" s="251"/>
      <c r="DO390" s="251"/>
      <c r="DP390" s="251"/>
      <c r="DQ390" s="251"/>
      <c r="DR390" s="251"/>
      <c r="DS390" s="251"/>
      <c r="DT390" s="251"/>
      <c r="DU390" s="251"/>
      <c r="DV390" s="251"/>
      <c r="DW390" s="251"/>
      <c r="DX390" s="251"/>
      <c r="DY390" s="251"/>
      <c r="DZ390" s="251"/>
      <c r="EA390" s="251"/>
      <c r="EB390" s="251"/>
      <c r="EC390" s="251"/>
      <c r="ED390" s="251"/>
      <c r="EE390" s="251"/>
      <c r="EF390" s="251"/>
      <c r="EG390" s="251"/>
      <c r="EH390" s="251"/>
      <c r="EI390" s="251"/>
      <c r="EJ390" s="251"/>
      <c r="EK390" s="251"/>
      <c r="EL390" s="251"/>
      <c r="EM390" s="251"/>
      <c r="EN390" s="251"/>
      <c r="EO390" s="251"/>
      <c r="EP390" s="251"/>
      <c r="EQ390" s="251"/>
      <c r="ER390" s="251"/>
      <c r="ES390" s="251"/>
      <c r="ET390" s="251"/>
      <c r="EU390" s="251"/>
      <c r="EV390" s="251"/>
      <c r="EW390" s="251"/>
      <c r="EX390" s="251"/>
      <c r="EY390" s="251"/>
      <c r="EZ390" s="251"/>
      <c r="FA390" s="251"/>
      <c r="FB390" s="251"/>
      <c r="FC390" s="251"/>
      <c r="FD390" s="251"/>
      <c r="FE390" s="251"/>
      <c r="FF390" s="251"/>
      <c r="FG390" s="251"/>
      <c r="FH390" s="251"/>
      <c r="FI390" s="251"/>
      <c r="FJ390" s="251"/>
      <c r="FK390" s="251"/>
      <c r="FL390" s="251"/>
      <c r="FM390" s="251"/>
      <c r="FN390" s="251"/>
      <c r="FO390" s="251"/>
      <c r="FP390" s="251"/>
      <c r="FQ390" s="251"/>
      <c r="FR390" s="251"/>
      <c r="FS390" s="251"/>
      <c r="FT390" s="251"/>
      <c r="FU390" s="251"/>
      <c r="FV390" s="251"/>
      <c r="FW390" s="251"/>
      <c r="FX390" s="251"/>
      <c r="FY390" s="251"/>
      <c r="FZ390" s="251"/>
      <c r="GA390" s="251"/>
      <c r="GB390" s="251"/>
      <c r="GC390" s="251"/>
      <c r="GD390" s="251"/>
      <c r="GE390" s="251"/>
      <c r="GF390" s="251"/>
      <c r="GG390" s="251"/>
      <c r="GH390" s="251"/>
      <c r="GI390" s="251"/>
      <c r="GJ390" s="251"/>
      <c r="GK390" s="251"/>
      <c r="GL390" s="251"/>
      <c r="GM390" s="251"/>
      <c r="GN390" s="251"/>
      <c r="GO390" s="251"/>
      <c r="GP390" s="251"/>
      <c r="GQ390" s="251"/>
      <c r="GR390" s="251"/>
      <c r="GS390" s="251"/>
      <c r="GT390" s="251"/>
      <c r="GU390" s="251"/>
      <c r="GV390" s="251"/>
      <c r="GW390" s="251"/>
      <c r="GX390" s="251"/>
      <c r="GY390" s="251"/>
      <c r="GZ390" s="251"/>
      <c r="HA390" s="251"/>
      <c r="HB390" s="251"/>
      <c r="HC390" s="251"/>
      <c r="HD390" s="251"/>
      <c r="HE390" s="251"/>
      <c r="HF390" s="251"/>
      <c r="HG390" s="251"/>
      <c r="HH390" s="251"/>
      <c r="HI390" s="251"/>
      <c r="HJ390" s="251"/>
      <c r="HK390" s="251"/>
      <c r="HL390" s="251"/>
      <c r="HM390" s="251"/>
      <c r="HN390" s="251"/>
      <c r="HO390" s="251"/>
      <c r="HP390" s="251"/>
      <c r="HQ390" s="251"/>
      <c r="HR390" s="251"/>
      <c r="HS390" s="251"/>
      <c r="HT390" s="251"/>
      <c r="HU390" s="251"/>
      <c r="HV390" s="251"/>
      <c r="HW390" s="251"/>
      <c r="HX390" s="251"/>
      <c r="HY390" s="251"/>
      <c r="HZ390" s="251"/>
      <c r="IA390" s="251"/>
      <c r="IB390" s="251"/>
      <c r="IC390" s="251"/>
      <c r="ID390" s="251"/>
      <c r="IE390" s="251"/>
      <c r="IF390" s="251"/>
      <c r="IG390" s="251"/>
      <c r="IH390" s="251"/>
      <c r="II390" s="251"/>
      <c r="IJ390" s="251"/>
      <c r="IK390" s="251"/>
      <c r="IL390" s="251"/>
      <c r="IM390" s="251"/>
      <c r="IN390" s="251"/>
      <c r="IO390" s="251"/>
      <c r="IP390" s="251"/>
      <c r="IQ390" s="251"/>
      <c r="IR390" s="251"/>
      <c r="IS390" s="251"/>
      <c r="IT390" s="251"/>
      <c r="IU390" s="251"/>
      <c r="IV390" s="251"/>
      <c r="IW390" s="251"/>
    </row>
    <row r="391" customFormat="false" ht="23" hidden="false" customHeight="false" outlineLevel="0" collapsed="false">
      <c r="A391" s="318" t="s">
        <v>636</v>
      </c>
      <c r="B391" s="319"/>
      <c r="C391" s="319"/>
      <c r="D391" s="284"/>
      <c r="E391" s="282" t="s">
        <v>637</v>
      </c>
      <c r="F391" s="299" t="s">
        <v>638</v>
      </c>
    </row>
    <row r="392" customFormat="false" ht="12" hidden="false" customHeight="false" outlineLevel="0" collapsed="false">
      <c r="A392" s="316" t="s">
        <v>639</v>
      </c>
      <c r="B392" s="281"/>
      <c r="C392" s="281"/>
      <c r="D392" s="281"/>
      <c r="E392" s="279"/>
      <c r="F392" s="237" t="s">
        <v>640</v>
      </c>
    </row>
    <row r="393" customFormat="false" ht="12" hidden="false" customHeight="false" outlineLevel="0" collapsed="false">
      <c r="A393" s="267" t="s">
        <v>641</v>
      </c>
      <c r="B393" s="281" t="n">
        <v>1</v>
      </c>
      <c r="C393" s="317"/>
      <c r="D393" s="281" t="s">
        <v>255</v>
      </c>
      <c r="E393" s="279" t="s">
        <v>642</v>
      </c>
      <c r="F393" s="237" t="s">
        <v>643</v>
      </c>
    </row>
    <row r="394" customFormat="false" ht="12" hidden="false" customHeight="false" outlineLevel="0" collapsed="false">
      <c r="A394" s="264" t="s">
        <v>644</v>
      </c>
      <c r="B394" s="266" t="n">
        <v>2</v>
      </c>
      <c r="C394" s="317"/>
      <c r="D394" s="266" t="s">
        <v>255</v>
      </c>
      <c r="E394" s="279" t="s">
        <v>645</v>
      </c>
      <c r="F394" s="237" t="s">
        <v>646</v>
      </c>
    </row>
    <row r="395" customFormat="false" ht="12" hidden="false" customHeight="false" outlineLevel="0" collapsed="false">
      <c r="A395" s="258" t="s">
        <v>647</v>
      </c>
      <c r="B395" s="255"/>
      <c r="C395" s="298" t="n">
        <f aca="false">C258-C339</f>
        <v>0</v>
      </c>
      <c r="D395" s="284" t="s">
        <v>255</v>
      </c>
      <c r="E395" s="258" t="s">
        <v>648</v>
      </c>
      <c r="F395" s="270" t="s">
        <v>61</v>
      </c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8"/>
      <c r="R395" s="258"/>
      <c r="S395" s="258"/>
      <c r="T395" s="258"/>
      <c r="U395" s="258"/>
      <c r="V395" s="258"/>
      <c r="W395" s="258"/>
      <c r="X395" s="258"/>
      <c r="Y395" s="258"/>
      <c r="Z395" s="258"/>
      <c r="AA395" s="258"/>
      <c r="AB395" s="258"/>
      <c r="AC395" s="258"/>
      <c r="AD395" s="258"/>
      <c r="AE395" s="258"/>
      <c r="AF395" s="258"/>
      <c r="AG395" s="258"/>
      <c r="AH395" s="258"/>
      <c r="AI395" s="258"/>
      <c r="AJ395" s="258"/>
      <c r="AK395" s="258"/>
      <c r="AL395" s="258"/>
      <c r="AM395" s="258"/>
      <c r="AN395" s="258"/>
      <c r="AO395" s="258"/>
      <c r="AP395" s="258"/>
      <c r="AQ395" s="258"/>
      <c r="AR395" s="258"/>
      <c r="AS395" s="258"/>
      <c r="AT395" s="258"/>
      <c r="AU395" s="258"/>
      <c r="AV395" s="258"/>
      <c r="AW395" s="258"/>
      <c r="AX395" s="258"/>
      <c r="AY395" s="258"/>
      <c r="AZ395" s="258"/>
      <c r="BA395" s="258"/>
      <c r="BB395" s="258"/>
      <c r="BC395" s="258"/>
      <c r="BD395" s="258"/>
      <c r="BE395" s="258"/>
      <c r="BF395" s="258"/>
      <c r="BG395" s="258"/>
      <c r="BH395" s="258"/>
      <c r="BI395" s="258"/>
      <c r="BJ395" s="258"/>
      <c r="BK395" s="258"/>
      <c r="BL395" s="258"/>
      <c r="BM395" s="258"/>
      <c r="BN395" s="258"/>
      <c r="BO395" s="258"/>
      <c r="BP395" s="258"/>
      <c r="BQ395" s="258"/>
      <c r="BR395" s="258"/>
      <c r="BS395" s="258"/>
      <c r="BT395" s="258"/>
      <c r="BU395" s="258"/>
      <c r="BV395" s="258"/>
      <c r="BW395" s="258"/>
      <c r="BX395" s="258"/>
      <c r="BY395" s="258"/>
      <c r="BZ395" s="258"/>
      <c r="CA395" s="258"/>
      <c r="CB395" s="258"/>
      <c r="CC395" s="258"/>
      <c r="CD395" s="258"/>
      <c r="CE395" s="258"/>
      <c r="CF395" s="258"/>
      <c r="CG395" s="258"/>
      <c r="CH395" s="258"/>
      <c r="CI395" s="258"/>
      <c r="CJ395" s="258"/>
      <c r="CK395" s="258"/>
      <c r="CL395" s="258"/>
      <c r="CM395" s="258"/>
      <c r="CN395" s="258"/>
      <c r="CO395" s="258"/>
      <c r="CP395" s="258"/>
      <c r="CQ395" s="258"/>
      <c r="CR395" s="258"/>
      <c r="CS395" s="258"/>
      <c r="CT395" s="258"/>
      <c r="CU395" s="258"/>
      <c r="CV395" s="258"/>
      <c r="CW395" s="258"/>
      <c r="CX395" s="258"/>
      <c r="CY395" s="258"/>
      <c r="CZ395" s="258"/>
      <c r="DA395" s="258"/>
      <c r="DB395" s="258"/>
      <c r="DC395" s="258"/>
      <c r="DD395" s="258"/>
      <c r="DE395" s="258"/>
      <c r="DF395" s="258"/>
      <c r="DG395" s="258"/>
      <c r="DH395" s="258"/>
      <c r="DI395" s="258"/>
      <c r="DJ395" s="258"/>
      <c r="DK395" s="258"/>
      <c r="DL395" s="258"/>
      <c r="DM395" s="258"/>
      <c r="DN395" s="258"/>
      <c r="DO395" s="258"/>
      <c r="DP395" s="258"/>
      <c r="DQ395" s="258"/>
      <c r="DR395" s="258"/>
      <c r="DS395" s="258"/>
      <c r="DT395" s="258"/>
      <c r="DU395" s="258"/>
      <c r="DV395" s="258"/>
      <c r="DW395" s="258"/>
      <c r="DX395" s="258"/>
      <c r="DY395" s="258"/>
      <c r="DZ395" s="258"/>
      <c r="EA395" s="258"/>
      <c r="EB395" s="258"/>
      <c r="EC395" s="258"/>
      <c r="ED395" s="258"/>
      <c r="EE395" s="258"/>
      <c r="EF395" s="258"/>
      <c r="EG395" s="258"/>
      <c r="EH395" s="258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258"/>
      <c r="EU395" s="258"/>
      <c r="EV395" s="258"/>
      <c r="EW395" s="258"/>
      <c r="EX395" s="258"/>
      <c r="EY395" s="258"/>
      <c r="EZ395" s="258"/>
      <c r="FA395" s="258"/>
      <c r="FB395" s="258"/>
      <c r="FC395" s="258"/>
      <c r="FD395" s="258"/>
      <c r="FE395" s="258"/>
      <c r="FF395" s="258"/>
      <c r="FG395" s="258"/>
      <c r="FH395" s="258"/>
      <c r="FI395" s="258"/>
      <c r="FJ395" s="258"/>
      <c r="FK395" s="258"/>
      <c r="FL395" s="258"/>
      <c r="FM395" s="258"/>
      <c r="FN395" s="258"/>
      <c r="FO395" s="258"/>
      <c r="FP395" s="258"/>
      <c r="FQ395" s="258"/>
      <c r="FR395" s="258"/>
      <c r="FS395" s="258"/>
      <c r="FT395" s="258"/>
      <c r="FU395" s="258"/>
      <c r="FV395" s="258"/>
      <c r="FW395" s="258"/>
      <c r="FX395" s="258"/>
      <c r="FY395" s="258"/>
      <c r="FZ395" s="258"/>
      <c r="GA395" s="258"/>
      <c r="GB395" s="258"/>
      <c r="GC395" s="258"/>
      <c r="GD395" s="258"/>
      <c r="GE395" s="258"/>
      <c r="GF395" s="258"/>
      <c r="GG395" s="258"/>
      <c r="GH395" s="258"/>
      <c r="GI395" s="258"/>
      <c r="GJ395" s="258"/>
      <c r="GK395" s="258"/>
      <c r="GL395" s="258"/>
      <c r="GM395" s="258"/>
      <c r="GN395" s="258"/>
      <c r="GO395" s="258"/>
      <c r="GP395" s="258"/>
      <c r="GQ395" s="258"/>
      <c r="GR395" s="258"/>
      <c r="GS395" s="258"/>
      <c r="GT395" s="258"/>
      <c r="GU395" s="258"/>
      <c r="GV395" s="258"/>
      <c r="GW395" s="258"/>
      <c r="GX395" s="258"/>
      <c r="GY395" s="258"/>
      <c r="GZ395" s="258"/>
      <c r="HA395" s="258"/>
      <c r="HB395" s="258"/>
      <c r="HC395" s="258"/>
      <c r="HD395" s="258"/>
      <c r="HE395" s="258"/>
      <c r="HF395" s="258"/>
      <c r="HG395" s="258"/>
      <c r="HH395" s="258"/>
      <c r="HI395" s="258"/>
      <c r="HJ395" s="258"/>
      <c r="HK395" s="258"/>
      <c r="HL395" s="258"/>
      <c r="HM395" s="258"/>
      <c r="HN395" s="258"/>
      <c r="HO395" s="258"/>
      <c r="HP395" s="258"/>
      <c r="HQ395" s="258"/>
      <c r="HR395" s="258"/>
      <c r="HS395" s="258"/>
      <c r="HT395" s="258"/>
      <c r="HU395" s="258"/>
      <c r="HV395" s="258"/>
      <c r="HW395" s="258"/>
      <c r="HX395" s="258"/>
      <c r="HY395" s="258"/>
      <c r="HZ395" s="258"/>
      <c r="IA395" s="258"/>
      <c r="IB395" s="258"/>
      <c r="IC395" s="258"/>
      <c r="ID395" s="258"/>
      <c r="IE395" s="258"/>
      <c r="IF395" s="258"/>
      <c r="IG395" s="258"/>
      <c r="IH395" s="258"/>
      <c r="II395" s="258"/>
      <c r="IJ395" s="258"/>
      <c r="IK395" s="258"/>
      <c r="IL395" s="258"/>
      <c r="IM395" s="258"/>
      <c r="IN395" s="258"/>
      <c r="IO395" s="258"/>
      <c r="IP395" s="258"/>
      <c r="IQ395" s="258"/>
      <c r="IR395" s="258"/>
      <c r="IS395" s="258"/>
      <c r="IT395" s="258"/>
      <c r="IU395" s="258"/>
      <c r="IV395" s="258"/>
      <c r="IW395" s="258"/>
    </row>
    <row r="396" customFormat="false" ht="12" hidden="false" customHeight="false" outlineLevel="0" collapsed="false">
      <c r="A396" s="288" t="s">
        <v>649</v>
      </c>
      <c r="B396" s="272"/>
      <c r="C396" s="296" t="n">
        <f aca="false">C259-C339</f>
        <v>0</v>
      </c>
      <c r="D396" s="274" t="s">
        <v>255</v>
      </c>
      <c r="E396" s="258" t="s">
        <v>650</v>
      </c>
      <c r="F396" s="270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8"/>
      <c r="R396" s="258"/>
      <c r="S396" s="258"/>
      <c r="T396" s="258"/>
      <c r="U396" s="258"/>
      <c r="V396" s="258"/>
      <c r="W396" s="258"/>
      <c r="X396" s="258"/>
      <c r="Y396" s="258"/>
      <c r="Z396" s="258"/>
      <c r="AA396" s="258"/>
      <c r="AB396" s="258"/>
      <c r="AC396" s="258"/>
      <c r="AD396" s="258"/>
      <c r="AE396" s="258"/>
      <c r="AF396" s="258"/>
      <c r="AG396" s="258"/>
      <c r="AH396" s="258"/>
      <c r="AI396" s="258"/>
      <c r="AJ396" s="258"/>
      <c r="AK396" s="258"/>
      <c r="AL396" s="258"/>
      <c r="AM396" s="258"/>
      <c r="AN396" s="258"/>
      <c r="AO396" s="258"/>
      <c r="AP396" s="258"/>
      <c r="AQ396" s="258"/>
      <c r="AR396" s="258"/>
      <c r="AS396" s="258"/>
      <c r="AT396" s="258"/>
      <c r="AU396" s="258"/>
      <c r="AV396" s="258"/>
      <c r="AW396" s="258"/>
      <c r="AX396" s="258"/>
      <c r="AY396" s="258"/>
      <c r="AZ396" s="258"/>
      <c r="BA396" s="258"/>
      <c r="BB396" s="258"/>
      <c r="BC396" s="258"/>
      <c r="BD396" s="258"/>
      <c r="BE396" s="258"/>
      <c r="BF396" s="258"/>
      <c r="BG396" s="258"/>
      <c r="BH396" s="258"/>
      <c r="BI396" s="258"/>
      <c r="BJ396" s="258"/>
      <c r="BK396" s="258"/>
      <c r="BL396" s="258"/>
      <c r="BM396" s="258"/>
      <c r="BN396" s="258"/>
      <c r="BO396" s="258"/>
      <c r="BP396" s="258"/>
      <c r="BQ396" s="258"/>
      <c r="BR396" s="258"/>
      <c r="BS396" s="258"/>
      <c r="BT396" s="258"/>
      <c r="BU396" s="258"/>
      <c r="BV396" s="258"/>
      <c r="BW396" s="258"/>
      <c r="BX396" s="258"/>
      <c r="BY396" s="258"/>
      <c r="BZ396" s="258"/>
      <c r="CA396" s="258"/>
      <c r="CB396" s="258"/>
      <c r="CC396" s="258"/>
      <c r="CD396" s="258"/>
      <c r="CE396" s="258"/>
      <c r="CF396" s="258"/>
      <c r="CG396" s="258"/>
      <c r="CH396" s="258"/>
      <c r="CI396" s="258"/>
      <c r="CJ396" s="258"/>
      <c r="CK396" s="258"/>
      <c r="CL396" s="258"/>
      <c r="CM396" s="258"/>
      <c r="CN396" s="258"/>
      <c r="CO396" s="258"/>
      <c r="CP396" s="258"/>
      <c r="CQ396" s="258"/>
      <c r="CR396" s="258"/>
      <c r="CS396" s="258"/>
      <c r="CT396" s="258"/>
      <c r="CU396" s="258"/>
      <c r="CV396" s="258"/>
      <c r="CW396" s="258"/>
      <c r="CX396" s="258"/>
      <c r="CY396" s="258"/>
      <c r="CZ396" s="258"/>
      <c r="DA396" s="258"/>
      <c r="DB396" s="258"/>
      <c r="DC396" s="258"/>
      <c r="DD396" s="258"/>
      <c r="DE396" s="258"/>
      <c r="DF396" s="258"/>
      <c r="DG396" s="258"/>
      <c r="DH396" s="258"/>
      <c r="DI396" s="258"/>
      <c r="DJ396" s="258"/>
      <c r="DK396" s="258"/>
      <c r="DL396" s="258"/>
      <c r="DM396" s="258"/>
      <c r="DN396" s="258"/>
      <c r="DO396" s="258"/>
      <c r="DP396" s="258"/>
      <c r="DQ396" s="258"/>
      <c r="DR396" s="258"/>
      <c r="DS396" s="258"/>
      <c r="DT396" s="258"/>
      <c r="DU396" s="258"/>
      <c r="DV396" s="258"/>
      <c r="DW396" s="258"/>
      <c r="DX396" s="258"/>
      <c r="DY396" s="258"/>
      <c r="DZ396" s="258"/>
      <c r="EA396" s="258"/>
      <c r="EB396" s="258"/>
      <c r="EC396" s="258"/>
      <c r="ED396" s="258"/>
      <c r="EE396" s="258"/>
      <c r="EF396" s="258"/>
      <c r="EG396" s="258"/>
      <c r="EH396" s="258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ET396" s="258"/>
      <c r="EU396" s="258"/>
      <c r="EV396" s="258"/>
      <c r="EW396" s="258"/>
      <c r="EX396" s="258"/>
      <c r="EY396" s="258"/>
      <c r="EZ396" s="258"/>
      <c r="FA396" s="258"/>
      <c r="FB396" s="258"/>
      <c r="FC396" s="258"/>
      <c r="FD396" s="258"/>
      <c r="FE396" s="258"/>
      <c r="FF396" s="258"/>
      <c r="FG396" s="258"/>
      <c r="FH396" s="258"/>
      <c r="FI396" s="258"/>
      <c r="FJ396" s="258"/>
      <c r="FK396" s="258"/>
      <c r="FL396" s="258"/>
      <c r="FM396" s="258"/>
      <c r="FN396" s="258"/>
      <c r="FO396" s="258"/>
      <c r="FP396" s="258"/>
      <c r="FQ396" s="258"/>
      <c r="FR396" s="258"/>
      <c r="FS396" s="258"/>
      <c r="FT396" s="258"/>
      <c r="FU396" s="258"/>
      <c r="FV396" s="258"/>
      <c r="FW396" s="258"/>
      <c r="FX396" s="258"/>
      <c r="FY396" s="258"/>
      <c r="FZ396" s="258"/>
      <c r="GA396" s="258"/>
      <c r="GB396" s="258"/>
      <c r="GC396" s="258"/>
      <c r="GD396" s="258"/>
      <c r="GE396" s="258"/>
      <c r="GF396" s="258"/>
      <c r="GG396" s="258"/>
      <c r="GH396" s="258"/>
      <c r="GI396" s="258"/>
      <c r="GJ396" s="258"/>
      <c r="GK396" s="258"/>
      <c r="GL396" s="258"/>
      <c r="GM396" s="258"/>
      <c r="GN396" s="258"/>
      <c r="GO396" s="258"/>
      <c r="GP396" s="258"/>
      <c r="GQ396" s="258"/>
      <c r="GR396" s="258"/>
      <c r="GS396" s="258"/>
      <c r="GT396" s="258"/>
      <c r="GU396" s="258"/>
      <c r="GV396" s="258"/>
      <c r="GW396" s="258"/>
      <c r="GX396" s="258"/>
      <c r="GY396" s="258"/>
      <c r="GZ396" s="258"/>
      <c r="HA396" s="258"/>
      <c r="HB396" s="258"/>
      <c r="HC396" s="258"/>
      <c r="HD396" s="258"/>
      <c r="HE396" s="258"/>
      <c r="HF396" s="258"/>
      <c r="HG396" s="258"/>
      <c r="HH396" s="258"/>
      <c r="HI396" s="258"/>
      <c r="HJ396" s="258"/>
      <c r="HK396" s="258"/>
      <c r="HL396" s="258"/>
      <c r="HM396" s="258"/>
      <c r="HN396" s="258"/>
      <c r="HO396" s="258"/>
      <c r="HP396" s="258"/>
      <c r="HQ396" s="258"/>
      <c r="HR396" s="258"/>
      <c r="HS396" s="258"/>
      <c r="HT396" s="258"/>
      <c r="HU396" s="258"/>
      <c r="HV396" s="258"/>
      <c r="HW396" s="258"/>
      <c r="HX396" s="258"/>
      <c r="HY396" s="258"/>
      <c r="HZ396" s="258"/>
      <c r="IA396" s="258"/>
      <c r="IB396" s="258"/>
      <c r="IC396" s="258"/>
      <c r="ID396" s="258"/>
      <c r="IE396" s="258"/>
      <c r="IF396" s="258"/>
      <c r="IG396" s="258"/>
      <c r="IH396" s="258"/>
      <c r="II396" s="258"/>
      <c r="IJ396" s="258"/>
      <c r="IK396" s="258"/>
      <c r="IL396" s="258"/>
      <c r="IM396" s="258"/>
      <c r="IN396" s="258"/>
      <c r="IO396" s="258"/>
      <c r="IP396" s="258"/>
      <c r="IQ396" s="258"/>
      <c r="IR396" s="258"/>
      <c r="IS396" s="258"/>
      <c r="IT396" s="258"/>
      <c r="IU396" s="258"/>
      <c r="IV396" s="258"/>
      <c r="IW396" s="258"/>
    </row>
    <row r="397" customFormat="false" ht="13" hidden="false" customHeight="false" outlineLevel="0" collapsed="false">
      <c r="A397" s="289" t="s">
        <v>246</v>
      </c>
      <c r="B397" s="290" t="n">
        <v>2</v>
      </c>
      <c r="C397" s="291" t="s">
        <v>247</v>
      </c>
      <c r="D397" s="292" t="n">
        <v>2</v>
      </c>
      <c r="E397" s="251"/>
    </row>
    <row r="398" customFormat="false" ht="16" hidden="false" customHeight="false" outlineLevel="0" collapsed="false">
      <c r="A398" s="320" t="s">
        <v>651</v>
      </c>
      <c r="E398" s="234" t="s">
        <v>652</v>
      </c>
      <c r="F398" s="237" t="s">
        <v>653</v>
      </c>
    </row>
    <row r="399" customFormat="false" ht="12" hidden="false" customHeight="false" outlineLevel="0" collapsed="false">
      <c r="A399" s="303" t="s">
        <v>654</v>
      </c>
      <c r="E399" s="234" t="s">
        <v>452</v>
      </c>
      <c r="F399" s="237" t="s">
        <v>655</v>
      </c>
    </row>
    <row r="400" customFormat="false" ht="12" hidden="false" customHeight="false" outlineLevel="0" collapsed="false">
      <c r="A400" s="287" t="s">
        <v>656</v>
      </c>
      <c r="B400" s="235" t="n">
        <v>1</v>
      </c>
      <c r="C400" s="321"/>
      <c r="D400" s="236" t="s">
        <v>657</v>
      </c>
      <c r="E400" s="279" t="s">
        <v>658</v>
      </c>
    </row>
    <row r="401" customFormat="false" ht="12" hidden="false" customHeight="false" outlineLevel="0" collapsed="false">
      <c r="A401" s="287" t="s">
        <v>659</v>
      </c>
      <c r="B401" s="235" t="n">
        <v>2</v>
      </c>
      <c r="C401" s="321"/>
      <c r="D401" s="236" t="s">
        <v>657</v>
      </c>
      <c r="E401" s="279" t="s">
        <v>658</v>
      </c>
    </row>
    <row r="402" customFormat="false" ht="12" hidden="false" customHeight="false" outlineLevel="0" collapsed="false">
      <c r="A402" s="287" t="s">
        <v>660</v>
      </c>
      <c r="B402" s="235" t="n">
        <v>3</v>
      </c>
      <c r="C402" s="321"/>
      <c r="D402" s="236" t="s">
        <v>657</v>
      </c>
      <c r="E402" s="279" t="s">
        <v>661</v>
      </c>
    </row>
    <row r="403" customFormat="false" ht="12" hidden="false" customHeight="false" outlineLevel="0" collapsed="false">
      <c r="A403" s="287" t="s">
        <v>662</v>
      </c>
      <c r="B403" s="235" t="n">
        <v>4</v>
      </c>
      <c r="C403" s="321"/>
      <c r="D403" s="236" t="s">
        <v>657</v>
      </c>
      <c r="E403" s="279" t="s">
        <v>661</v>
      </c>
    </row>
    <row r="404" customFormat="false" ht="12" hidden="false" customHeight="false" outlineLevel="0" collapsed="false">
      <c r="A404" s="305" t="s">
        <v>663</v>
      </c>
      <c r="B404" s="265" t="n">
        <v>5</v>
      </c>
      <c r="C404" s="321"/>
      <c r="D404" s="266" t="s">
        <v>657</v>
      </c>
      <c r="E404" s="279" t="s">
        <v>664</v>
      </c>
    </row>
    <row r="405" customFormat="false" ht="12" hidden="false" customHeight="false" outlineLevel="0" collapsed="false">
      <c r="A405" s="322" t="s">
        <v>665</v>
      </c>
      <c r="B405" s="308"/>
      <c r="C405" s="323" t="n">
        <f aca="false">SUM(C400:C404)</f>
        <v>0</v>
      </c>
      <c r="D405" s="310" t="s">
        <v>657</v>
      </c>
      <c r="E405" s="258" t="s">
        <v>666</v>
      </c>
      <c r="F405" s="270" t="s">
        <v>112</v>
      </c>
      <c r="G405" s="258"/>
      <c r="H405" s="258"/>
      <c r="I405" s="258"/>
      <c r="J405" s="258"/>
      <c r="K405" s="258"/>
      <c r="L405" s="258"/>
      <c r="M405" s="258"/>
      <c r="N405" s="258"/>
      <c r="O405" s="258"/>
      <c r="P405" s="258"/>
      <c r="Q405" s="258"/>
      <c r="R405" s="258"/>
      <c r="S405" s="258"/>
      <c r="T405" s="258"/>
      <c r="U405" s="258"/>
      <c r="V405" s="258"/>
      <c r="W405" s="258"/>
      <c r="X405" s="258"/>
      <c r="Y405" s="258"/>
      <c r="Z405" s="258"/>
      <c r="AA405" s="258"/>
      <c r="AB405" s="258"/>
      <c r="AC405" s="258"/>
      <c r="AD405" s="258"/>
      <c r="AE405" s="258"/>
      <c r="AF405" s="258"/>
      <c r="AG405" s="258"/>
      <c r="AH405" s="258"/>
      <c r="AI405" s="258"/>
      <c r="AJ405" s="258"/>
      <c r="AK405" s="258"/>
      <c r="AL405" s="258"/>
      <c r="AM405" s="258"/>
      <c r="AN405" s="258"/>
      <c r="AO405" s="258"/>
      <c r="AP405" s="258"/>
      <c r="AQ405" s="258"/>
      <c r="AR405" s="258"/>
      <c r="AS405" s="258"/>
      <c r="AT405" s="258"/>
      <c r="AU405" s="258"/>
      <c r="AV405" s="258"/>
      <c r="AW405" s="258"/>
      <c r="AX405" s="258"/>
      <c r="AY405" s="258"/>
      <c r="AZ405" s="258"/>
      <c r="BA405" s="258"/>
      <c r="BB405" s="258"/>
      <c r="BC405" s="258"/>
      <c r="BD405" s="258"/>
      <c r="BE405" s="258"/>
      <c r="BF405" s="258"/>
      <c r="BG405" s="258"/>
      <c r="BH405" s="258"/>
      <c r="BI405" s="258"/>
      <c r="BJ405" s="258"/>
      <c r="BK405" s="258"/>
      <c r="BL405" s="258"/>
      <c r="BM405" s="258"/>
      <c r="BN405" s="258"/>
      <c r="BO405" s="258"/>
      <c r="BP405" s="258"/>
      <c r="BQ405" s="258"/>
      <c r="BR405" s="258"/>
      <c r="BS405" s="258"/>
      <c r="BT405" s="258"/>
      <c r="BU405" s="258"/>
      <c r="BV405" s="258"/>
      <c r="BW405" s="258"/>
      <c r="BX405" s="258"/>
      <c r="BY405" s="258"/>
      <c r="BZ405" s="258"/>
      <c r="CA405" s="258"/>
      <c r="CB405" s="258"/>
      <c r="CC405" s="258"/>
      <c r="CD405" s="258"/>
      <c r="CE405" s="258"/>
      <c r="CF405" s="258"/>
      <c r="CG405" s="258"/>
      <c r="CH405" s="258"/>
      <c r="CI405" s="258"/>
      <c r="CJ405" s="258"/>
      <c r="CK405" s="258"/>
      <c r="CL405" s="258"/>
      <c r="CM405" s="258"/>
      <c r="CN405" s="258"/>
      <c r="CO405" s="258"/>
      <c r="CP405" s="258"/>
      <c r="CQ405" s="258"/>
      <c r="CR405" s="258"/>
      <c r="CS405" s="258"/>
      <c r="CT405" s="258"/>
      <c r="CU405" s="258"/>
      <c r="CV405" s="258"/>
      <c r="CW405" s="258"/>
      <c r="CX405" s="258"/>
      <c r="CY405" s="258"/>
      <c r="CZ405" s="258"/>
      <c r="DA405" s="258"/>
      <c r="DB405" s="258"/>
      <c r="DC405" s="258"/>
      <c r="DD405" s="258"/>
      <c r="DE405" s="258"/>
      <c r="DF405" s="258"/>
      <c r="DG405" s="258"/>
      <c r="DH405" s="258"/>
      <c r="DI405" s="258"/>
      <c r="DJ405" s="258"/>
      <c r="DK405" s="258"/>
      <c r="DL405" s="258"/>
      <c r="DM405" s="258"/>
      <c r="DN405" s="258"/>
      <c r="DO405" s="258"/>
      <c r="DP405" s="258"/>
      <c r="DQ405" s="258"/>
      <c r="DR405" s="258"/>
      <c r="DS405" s="258"/>
      <c r="DT405" s="258"/>
      <c r="DU405" s="258"/>
      <c r="DV405" s="258"/>
      <c r="DW405" s="258"/>
      <c r="DX405" s="258"/>
      <c r="DY405" s="258"/>
      <c r="DZ405" s="258"/>
      <c r="EA405" s="258"/>
      <c r="EB405" s="258"/>
      <c r="EC405" s="258"/>
      <c r="ED405" s="258"/>
      <c r="EE405" s="258"/>
      <c r="EF405" s="258"/>
      <c r="EG405" s="258"/>
      <c r="EH405" s="258"/>
      <c r="EI405" s="258"/>
      <c r="EJ405" s="258"/>
      <c r="EK405" s="258"/>
      <c r="EL405" s="258"/>
      <c r="EM405" s="258"/>
      <c r="EN405" s="258"/>
      <c r="EO405" s="258"/>
      <c r="EP405" s="258"/>
      <c r="EQ405" s="258"/>
      <c r="ER405" s="258"/>
      <c r="ES405" s="258"/>
      <c r="ET405" s="258"/>
      <c r="EU405" s="258"/>
      <c r="EV405" s="258"/>
      <c r="EW405" s="258"/>
      <c r="EX405" s="258"/>
      <c r="EY405" s="258"/>
      <c r="EZ405" s="258"/>
      <c r="FA405" s="258"/>
      <c r="FB405" s="258"/>
      <c r="FC405" s="258"/>
      <c r="FD405" s="258"/>
      <c r="FE405" s="258"/>
      <c r="FF405" s="258"/>
      <c r="FG405" s="258"/>
      <c r="FH405" s="258"/>
      <c r="FI405" s="258"/>
      <c r="FJ405" s="258"/>
      <c r="FK405" s="258"/>
      <c r="FL405" s="258"/>
      <c r="FM405" s="258"/>
      <c r="FN405" s="258"/>
      <c r="FO405" s="258"/>
      <c r="FP405" s="258"/>
      <c r="FQ405" s="258"/>
      <c r="FR405" s="258"/>
      <c r="FS405" s="258"/>
      <c r="FT405" s="258"/>
      <c r="FU405" s="258"/>
      <c r="FV405" s="258"/>
      <c r="FW405" s="258"/>
      <c r="FX405" s="258"/>
      <c r="FY405" s="258"/>
      <c r="FZ405" s="258"/>
      <c r="GA405" s="258"/>
      <c r="GB405" s="258"/>
      <c r="GC405" s="258"/>
      <c r="GD405" s="258"/>
      <c r="GE405" s="258"/>
      <c r="GF405" s="258"/>
      <c r="GG405" s="258"/>
      <c r="GH405" s="258"/>
      <c r="GI405" s="258"/>
      <c r="GJ405" s="258"/>
      <c r="GK405" s="258"/>
      <c r="GL405" s="258"/>
      <c r="GM405" s="258"/>
      <c r="GN405" s="258"/>
      <c r="GO405" s="258"/>
      <c r="GP405" s="258"/>
      <c r="GQ405" s="258"/>
      <c r="GR405" s="258"/>
      <c r="GS405" s="258"/>
      <c r="GT405" s="258"/>
      <c r="GU405" s="258"/>
      <c r="GV405" s="258"/>
      <c r="GW405" s="258"/>
      <c r="GX405" s="258"/>
      <c r="GY405" s="258"/>
      <c r="GZ405" s="258"/>
      <c r="HA405" s="258"/>
      <c r="HB405" s="258"/>
      <c r="HC405" s="258"/>
      <c r="HD405" s="258"/>
      <c r="HE405" s="258"/>
      <c r="HF405" s="258"/>
      <c r="HG405" s="258"/>
      <c r="HH405" s="258"/>
      <c r="HI405" s="258"/>
      <c r="HJ405" s="258"/>
      <c r="HK405" s="258"/>
      <c r="HL405" s="258"/>
      <c r="HM405" s="258"/>
      <c r="HN405" s="258"/>
      <c r="HO405" s="258"/>
      <c r="HP405" s="258"/>
      <c r="HQ405" s="258"/>
      <c r="HR405" s="258"/>
      <c r="HS405" s="258"/>
      <c r="HT405" s="258"/>
      <c r="HU405" s="258"/>
      <c r="HV405" s="258"/>
      <c r="HW405" s="258"/>
      <c r="HX405" s="258"/>
      <c r="HY405" s="258"/>
      <c r="HZ405" s="258"/>
      <c r="IA405" s="258"/>
      <c r="IB405" s="258"/>
      <c r="IC405" s="258"/>
      <c r="ID405" s="258"/>
      <c r="IE405" s="258"/>
      <c r="IF405" s="258"/>
      <c r="IG405" s="258"/>
      <c r="IH405" s="258"/>
      <c r="II405" s="258"/>
      <c r="IJ405" s="258"/>
      <c r="IK405" s="258"/>
      <c r="IL405" s="258"/>
      <c r="IM405" s="258"/>
      <c r="IN405" s="258"/>
      <c r="IO405" s="258"/>
      <c r="IP405" s="258"/>
      <c r="IQ405" s="258"/>
      <c r="IR405" s="258"/>
      <c r="IS405" s="258"/>
      <c r="IT405" s="258"/>
      <c r="IU405" s="258"/>
      <c r="IV405" s="258"/>
      <c r="IW405" s="258"/>
    </row>
    <row r="406" customFormat="false" ht="12" hidden="false" customHeight="false" outlineLevel="0" collapsed="false">
      <c r="A406" s="303" t="s">
        <v>667</v>
      </c>
      <c r="C406" s="324"/>
      <c r="E406" s="234" t="s">
        <v>484</v>
      </c>
      <c r="F406" s="237" t="s">
        <v>668</v>
      </c>
    </row>
    <row r="407" customFormat="false" ht="12" hidden="false" customHeight="false" outlineLevel="0" collapsed="false">
      <c r="A407" s="305" t="s">
        <v>669</v>
      </c>
      <c r="B407" s="265" t="n">
        <v>6</v>
      </c>
      <c r="C407" s="321"/>
      <c r="D407" s="266" t="s">
        <v>657</v>
      </c>
      <c r="E407" s="279" t="s">
        <v>670</v>
      </c>
    </row>
    <row r="408" customFormat="false" ht="12" hidden="false" customHeight="false" outlineLevel="0" collapsed="false">
      <c r="A408" s="322" t="s">
        <v>671</v>
      </c>
      <c r="B408" s="308"/>
      <c r="C408" s="323" t="n">
        <f aca="false">C407</f>
        <v>0</v>
      </c>
      <c r="D408" s="310" t="s">
        <v>657</v>
      </c>
      <c r="E408" s="258" t="s">
        <v>672</v>
      </c>
      <c r="F408" s="270" t="s">
        <v>112</v>
      </c>
      <c r="G408" s="258"/>
      <c r="H408" s="258"/>
      <c r="I408" s="258"/>
      <c r="J408" s="258"/>
      <c r="K408" s="258"/>
      <c r="L408" s="258"/>
      <c r="M408" s="258"/>
      <c r="N408" s="258"/>
      <c r="O408" s="258"/>
      <c r="P408" s="258"/>
      <c r="Q408" s="258"/>
      <c r="R408" s="258"/>
      <c r="S408" s="258"/>
      <c r="T408" s="258"/>
      <c r="U408" s="258"/>
      <c r="V408" s="258"/>
      <c r="W408" s="258"/>
      <c r="X408" s="258"/>
      <c r="Y408" s="258"/>
      <c r="Z408" s="258"/>
      <c r="AA408" s="258"/>
      <c r="AB408" s="258"/>
      <c r="AC408" s="258"/>
      <c r="AD408" s="258"/>
      <c r="AE408" s="258"/>
      <c r="AF408" s="258"/>
      <c r="AG408" s="258"/>
      <c r="AH408" s="258"/>
      <c r="AI408" s="258"/>
      <c r="AJ408" s="258"/>
      <c r="AK408" s="258"/>
      <c r="AL408" s="258"/>
      <c r="AM408" s="258"/>
      <c r="AN408" s="258"/>
      <c r="AO408" s="258"/>
      <c r="AP408" s="258"/>
      <c r="AQ408" s="258"/>
      <c r="AR408" s="258"/>
      <c r="AS408" s="258"/>
      <c r="AT408" s="258"/>
      <c r="AU408" s="258"/>
      <c r="AV408" s="258"/>
      <c r="AW408" s="258"/>
      <c r="AX408" s="258"/>
      <c r="AY408" s="258"/>
      <c r="AZ408" s="258"/>
      <c r="BA408" s="258"/>
      <c r="BB408" s="258"/>
      <c r="BC408" s="258"/>
      <c r="BD408" s="258"/>
      <c r="BE408" s="258"/>
      <c r="BF408" s="258"/>
      <c r="BG408" s="258"/>
      <c r="BH408" s="258"/>
      <c r="BI408" s="258"/>
      <c r="BJ408" s="258"/>
      <c r="BK408" s="258"/>
      <c r="BL408" s="258"/>
      <c r="BM408" s="258"/>
      <c r="BN408" s="258"/>
      <c r="BO408" s="258"/>
      <c r="BP408" s="258"/>
      <c r="BQ408" s="258"/>
      <c r="BR408" s="258"/>
      <c r="BS408" s="258"/>
      <c r="BT408" s="258"/>
      <c r="BU408" s="258"/>
      <c r="BV408" s="258"/>
      <c r="BW408" s="258"/>
      <c r="BX408" s="258"/>
      <c r="BY408" s="258"/>
      <c r="BZ408" s="258"/>
      <c r="CA408" s="258"/>
      <c r="CB408" s="258"/>
      <c r="CC408" s="258"/>
      <c r="CD408" s="258"/>
      <c r="CE408" s="258"/>
      <c r="CF408" s="258"/>
      <c r="CG408" s="258"/>
      <c r="CH408" s="258"/>
      <c r="CI408" s="258"/>
      <c r="CJ408" s="258"/>
      <c r="CK408" s="258"/>
      <c r="CL408" s="258"/>
      <c r="CM408" s="258"/>
      <c r="CN408" s="258"/>
      <c r="CO408" s="258"/>
      <c r="CP408" s="258"/>
      <c r="CQ408" s="258"/>
      <c r="CR408" s="258"/>
      <c r="CS408" s="258"/>
      <c r="CT408" s="258"/>
      <c r="CU408" s="258"/>
      <c r="CV408" s="258"/>
      <c r="CW408" s="258"/>
      <c r="CX408" s="258"/>
      <c r="CY408" s="258"/>
      <c r="CZ408" s="258"/>
      <c r="DA408" s="258"/>
      <c r="DB408" s="258"/>
      <c r="DC408" s="258"/>
      <c r="DD408" s="258"/>
      <c r="DE408" s="258"/>
      <c r="DF408" s="258"/>
      <c r="DG408" s="258"/>
      <c r="DH408" s="258"/>
      <c r="DI408" s="258"/>
      <c r="DJ408" s="258"/>
      <c r="DK408" s="258"/>
      <c r="DL408" s="258"/>
      <c r="DM408" s="258"/>
      <c r="DN408" s="258"/>
      <c r="DO408" s="258"/>
      <c r="DP408" s="258"/>
      <c r="DQ408" s="258"/>
      <c r="DR408" s="258"/>
      <c r="DS408" s="258"/>
      <c r="DT408" s="258"/>
      <c r="DU408" s="258"/>
      <c r="DV408" s="258"/>
      <c r="DW408" s="258"/>
      <c r="DX408" s="258"/>
      <c r="DY408" s="258"/>
      <c r="DZ408" s="258"/>
      <c r="EA408" s="258"/>
      <c r="EB408" s="258"/>
      <c r="EC408" s="258"/>
      <c r="ED408" s="258"/>
      <c r="EE408" s="258"/>
      <c r="EF408" s="258"/>
      <c r="EG408" s="258"/>
      <c r="EH408" s="258"/>
      <c r="EI408" s="258"/>
      <c r="EJ408" s="258"/>
      <c r="EK408" s="258"/>
      <c r="EL408" s="258"/>
      <c r="EM408" s="258"/>
      <c r="EN408" s="258"/>
      <c r="EO408" s="258"/>
      <c r="EP408" s="258"/>
      <c r="EQ408" s="258"/>
      <c r="ER408" s="258"/>
      <c r="ES408" s="258"/>
      <c r="ET408" s="258"/>
      <c r="EU408" s="258"/>
      <c r="EV408" s="258"/>
      <c r="EW408" s="258"/>
      <c r="EX408" s="258"/>
      <c r="EY408" s="258"/>
      <c r="EZ408" s="258"/>
      <c r="FA408" s="258"/>
      <c r="FB408" s="258"/>
      <c r="FC408" s="258"/>
      <c r="FD408" s="258"/>
      <c r="FE408" s="258"/>
      <c r="FF408" s="258"/>
      <c r="FG408" s="258"/>
      <c r="FH408" s="258"/>
      <c r="FI408" s="258"/>
      <c r="FJ408" s="258"/>
      <c r="FK408" s="258"/>
      <c r="FL408" s="258"/>
      <c r="FM408" s="258"/>
      <c r="FN408" s="258"/>
      <c r="FO408" s="258"/>
      <c r="FP408" s="258"/>
      <c r="FQ408" s="258"/>
      <c r="FR408" s="258"/>
      <c r="FS408" s="258"/>
      <c r="FT408" s="258"/>
      <c r="FU408" s="258"/>
      <c r="FV408" s="258"/>
      <c r="FW408" s="258"/>
      <c r="FX408" s="258"/>
      <c r="FY408" s="258"/>
      <c r="FZ408" s="258"/>
      <c r="GA408" s="258"/>
      <c r="GB408" s="258"/>
      <c r="GC408" s="258"/>
      <c r="GD408" s="258"/>
      <c r="GE408" s="258"/>
      <c r="GF408" s="258"/>
      <c r="GG408" s="258"/>
      <c r="GH408" s="258"/>
      <c r="GI408" s="258"/>
      <c r="GJ408" s="258"/>
      <c r="GK408" s="258"/>
      <c r="GL408" s="258"/>
      <c r="GM408" s="258"/>
      <c r="GN408" s="258"/>
      <c r="GO408" s="258"/>
      <c r="GP408" s="258"/>
      <c r="GQ408" s="258"/>
      <c r="GR408" s="258"/>
      <c r="GS408" s="258"/>
      <c r="GT408" s="258"/>
      <c r="GU408" s="258"/>
      <c r="GV408" s="258"/>
      <c r="GW408" s="258"/>
      <c r="GX408" s="258"/>
      <c r="GY408" s="258"/>
      <c r="GZ408" s="258"/>
      <c r="HA408" s="258"/>
      <c r="HB408" s="258"/>
      <c r="HC408" s="258"/>
      <c r="HD408" s="258"/>
      <c r="HE408" s="258"/>
      <c r="HF408" s="258"/>
      <c r="HG408" s="258"/>
      <c r="HH408" s="258"/>
      <c r="HI408" s="258"/>
      <c r="HJ408" s="258"/>
      <c r="HK408" s="258"/>
      <c r="HL408" s="258"/>
      <c r="HM408" s="258"/>
      <c r="HN408" s="258"/>
      <c r="HO408" s="258"/>
      <c r="HP408" s="258"/>
      <c r="HQ408" s="258"/>
      <c r="HR408" s="258"/>
      <c r="HS408" s="258"/>
      <c r="HT408" s="258"/>
      <c r="HU408" s="258"/>
      <c r="HV408" s="258"/>
      <c r="HW408" s="258"/>
      <c r="HX408" s="258"/>
      <c r="HY408" s="258"/>
      <c r="HZ408" s="258"/>
      <c r="IA408" s="258"/>
      <c r="IB408" s="258"/>
      <c r="IC408" s="258"/>
      <c r="ID408" s="258"/>
      <c r="IE408" s="258"/>
      <c r="IF408" s="258"/>
      <c r="IG408" s="258"/>
      <c r="IH408" s="258"/>
      <c r="II408" s="258"/>
      <c r="IJ408" s="258"/>
      <c r="IK408" s="258"/>
      <c r="IL408" s="258"/>
      <c r="IM408" s="258"/>
      <c r="IN408" s="258"/>
      <c r="IO408" s="258"/>
      <c r="IP408" s="258"/>
      <c r="IQ408" s="258"/>
      <c r="IR408" s="258"/>
      <c r="IS408" s="258"/>
      <c r="IT408" s="258"/>
      <c r="IU408" s="258"/>
      <c r="IV408" s="258"/>
      <c r="IW408" s="258"/>
    </row>
    <row r="409" customFormat="false" ht="12" hidden="false" customHeight="false" outlineLevel="0" collapsed="false">
      <c r="A409" s="303" t="s">
        <v>673</v>
      </c>
      <c r="C409" s="324"/>
      <c r="E409" s="234" t="s">
        <v>495</v>
      </c>
      <c r="F409" s="237" t="s">
        <v>674</v>
      </c>
    </row>
    <row r="410" customFormat="false" ht="12" hidden="false" customHeight="false" outlineLevel="0" collapsed="false">
      <c r="A410" s="287" t="s">
        <v>675</v>
      </c>
      <c r="B410" s="235" t="n">
        <v>7</v>
      </c>
      <c r="C410" s="321"/>
      <c r="D410" s="236" t="s">
        <v>657</v>
      </c>
      <c r="E410" s="279" t="s">
        <v>676</v>
      </c>
    </row>
    <row r="411" customFormat="false" ht="12" hidden="false" customHeight="false" outlineLevel="0" collapsed="false">
      <c r="A411" s="287" t="s">
        <v>677</v>
      </c>
      <c r="B411" s="235" t="n">
        <v>8</v>
      </c>
      <c r="C411" s="321"/>
      <c r="D411" s="236" t="s">
        <v>657</v>
      </c>
      <c r="E411" s="279" t="s">
        <v>678</v>
      </c>
    </row>
    <row r="412" customFormat="false" ht="12" hidden="false" customHeight="false" outlineLevel="0" collapsed="false">
      <c r="A412" s="287" t="s">
        <v>679</v>
      </c>
      <c r="B412" s="235" t="n">
        <v>9</v>
      </c>
      <c r="C412" s="321"/>
      <c r="D412" s="236" t="s">
        <v>657</v>
      </c>
      <c r="E412" s="279" t="s">
        <v>680</v>
      </c>
    </row>
    <row r="413" customFormat="false" ht="12" hidden="false" customHeight="false" outlineLevel="0" collapsed="false">
      <c r="A413" s="287" t="s">
        <v>681</v>
      </c>
      <c r="B413" s="235" t="n">
        <v>10</v>
      </c>
      <c r="C413" s="321"/>
      <c r="D413" s="236" t="s">
        <v>657</v>
      </c>
      <c r="E413" s="279" t="s">
        <v>682</v>
      </c>
    </row>
    <row r="414" customFormat="false" ht="12" hidden="false" customHeight="false" outlineLevel="0" collapsed="false">
      <c r="A414" s="305" t="s">
        <v>683</v>
      </c>
      <c r="B414" s="265" t="n">
        <v>11</v>
      </c>
      <c r="C414" s="321"/>
      <c r="D414" s="266" t="s">
        <v>657</v>
      </c>
      <c r="E414" s="279" t="s">
        <v>684</v>
      </c>
    </row>
    <row r="415" customFormat="false" ht="12" hidden="false" customHeight="false" outlineLevel="0" collapsed="false">
      <c r="A415" s="322" t="s">
        <v>685</v>
      </c>
      <c r="B415" s="308"/>
      <c r="C415" s="323" t="n">
        <f aca="false">SUM(C410:C414)</f>
        <v>0</v>
      </c>
      <c r="D415" s="310" t="s">
        <v>657</v>
      </c>
      <c r="E415" s="258" t="s">
        <v>686</v>
      </c>
      <c r="F415" s="270" t="s">
        <v>112</v>
      </c>
      <c r="G415" s="258"/>
      <c r="H415" s="258"/>
      <c r="I415" s="258"/>
      <c r="J415" s="258"/>
      <c r="K415" s="258"/>
      <c r="L415" s="258"/>
      <c r="M415" s="258"/>
      <c r="N415" s="258"/>
      <c r="O415" s="258"/>
      <c r="P415" s="258"/>
      <c r="Q415" s="258"/>
      <c r="R415" s="258"/>
      <c r="S415" s="258"/>
      <c r="T415" s="258"/>
      <c r="U415" s="258"/>
      <c r="V415" s="258"/>
      <c r="W415" s="258"/>
      <c r="X415" s="258"/>
      <c r="Y415" s="258"/>
      <c r="Z415" s="258"/>
      <c r="AA415" s="258"/>
      <c r="AB415" s="258"/>
      <c r="AC415" s="258"/>
      <c r="AD415" s="258"/>
      <c r="AE415" s="258"/>
      <c r="AF415" s="258"/>
      <c r="AG415" s="258"/>
      <c r="AH415" s="258"/>
      <c r="AI415" s="258"/>
      <c r="AJ415" s="258"/>
      <c r="AK415" s="258"/>
      <c r="AL415" s="258"/>
      <c r="AM415" s="258"/>
      <c r="AN415" s="258"/>
      <c r="AO415" s="258"/>
      <c r="AP415" s="258"/>
      <c r="AQ415" s="258"/>
      <c r="AR415" s="258"/>
      <c r="AS415" s="258"/>
      <c r="AT415" s="258"/>
      <c r="AU415" s="258"/>
      <c r="AV415" s="258"/>
      <c r="AW415" s="258"/>
      <c r="AX415" s="258"/>
      <c r="AY415" s="258"/>
      <c r="AZ415" s="258"/>
      <c r="BA415" s="258"/>
      <c r="BB415" s="258"/>
      <c r="BC415" s="258"/>
      <c r="BD415" s="258"/>
      <c r="BE415" s="258"/>
      <c r="BF415" s="258"/>
      <c r="BG415" s="258"/>
      <c r="BH415" s="258"/>
      <c r="BI415" s="258"/>
      <c r="BJ415" s="258"/>
      <c r="BK415" s="258"/>
      <c r="BL415" s="258"/>
      <c r="BM415" s="258"/>
      <c r="BN415" s="258"/>
      <c r="BO415" s="258"/>
      <c r="BP415" s="258"/>
      <c r="BQ415" s="258"/>
      <c r="BR415" s="258"/>
      <c r="BS415" s="258"/>
      <c r="BT415" s="258"/>
      <c r="BU415" s="258"/>
      <c r="BV415" s="258"/>
      <c r="BW415" s="258"/>
      <c r="BX415" s="258"/>
      <c r="BY415" s="258"/>
      <c r="BZ415" s="258"/>
      <c r="CA415" s="258"/>
      <c r="CB415" s="258"/>
      <c r="CC415" s="258"/>
      <c r="CD415" s="258"/>
      <c r="CE415" s="258"/>
      <c r="CF415" s="258"/>
      <c r="CG415" s="258"/>
      <c r="CH415" s="258"/>
      <c r="CI415" s="258"/>
      <c r="CJ415" s="258"/>
      <c r="CK415" s="258"/>
      <c r="CL415" s="258"/>
      <c r="CM415" s="258"/>
      <c r="CN415" s="258"/>
      <c r="CO415" s="258"/>
      <c r="CP415" s="258"/>
      <c r="CQ415" s="258"/>
      <c r="CR415" s="258"/>
      <c r="CS415" s="258"/>
      <c r="CT415" s="258"/>
      <c r="CU415" s="258"/>
      <c r="CV415" s="258"/>
      <c r="CW415" s="258"/>
      <c r="CX415" s="258"/>
      <c r="CY415" s="258"/>
      <c r="CZ415" s="258"/>
      <c r="DA415" s="258"/>
      <c r="DB415" s="258"/>
      <c r="DC415" s="258"/>
      <c r="DD415" s="258"/>
      <c r="DE415" s="258"/>
      <c r="DF415" s="258"/>
      <c r="DG415" s="258"/>
      <c r="DH415" s="258"/>
      <c r="DI415" s="258"/>
      <c r="DJ415" s="258"/>
      <c r="DK415" s="258"/>
      <c r="DL415" s="258"/>
      <c r="DM415" s="258"/>
      <c r="DN415" s="258"/>
      <c r="DO415" s="258"/>
      <c r="DP415" s="258"/>
      <c r="DQ415" s="258"/>
      <c r="DR415" s="258"/>
      <c r="DS415" s="258"/>
      <c r="DT415" s="258"/>
      <c r="DU415" s="258"/>
      <c r="DV415" s="258"/>
      <c r="DW415" s="258"/>
      <c r="DX415" s="258"/>
      <c r="DY415" s="258"/>
      <c r="DZ415" s="258"/>
      <c r="EA415" s="258"/>
      <c r="EB415" s="258"/>
      <c r="EC415" s="258"/>
      <c r="ED415" s="258"/>
      <c r="EE415" s="258"/>
      <c r="EF415" s="258"/>
      <c r="EG415" s="258"/>
      <c r="EH415" s="258"/>
      <c r="EI415" s="258"/>
      <c r="EJ415" s="258"/>
      <c r="EK415" s="258"/>
      <c r="EL415" s="258"/>
      <c r="EM415" s="258"/>
      <c r="EN415" s="258"/>
      <c r="EO415" s="258"/>
      <c r="EP415" s="258"/>
      <c r="EQ415" s="258"/>
      <c r="ER415" s="258"/>
      <c r="ES415" s="258"/>
      <c r="ET415" s="258"/>
      <c r="EU415" s="258"/>
      <c r="EV415" s="258"/>
      <c r="EW415" s="258"/>
      <c r="EX415" s="258"/>
      <c r="EY415" s="258"/>
      <c r="EZ415" s="258"/>
      <c r="FA415" s="258"/>
      <c r="FB415" s="258"/>
      <c r="FC415" s="258"/>
      <c r="FD415" s="258"/>
      <c r="FE415" s="258"/>
      <c r="FF415" s="258"/>
      <c r="FG415" s="258"/>
      <c r="FH415" s="258"/>
      <c r="FI415" s="258"/>
      <c r="FJ415" s="258"/>
      <c r="FK415" s="258"/>
      <c r="FL415" s="258"/>
      <c r="FM415" s="258"/>
      <c r="FN415" s="258"/>
      <c r="FO415" s="258"/>
      <c r="FP415" s="258"/>
      <c r="FQ415" s="258"/>
      <c r="FR415" s="258"/>
      <c r="FS415" s="258"/>
      <c r="FT415" s="258"/>
      <c r="FU415" s="258"/>
      <c r="FV415" s="258"/>
      <c r="FW415" s="258"/>
      <c r="FX415" s="258"/>
      <c r="FY415" s="258"/>
      <c r="FZ415" s="258"/>
      <c r="GA415" s="258"/>
      <c r="GB415" s="258"/>
      <c r="GC415" s="258"/>
      <c r="GD415" s="258"/>
      <c r="GE415" s="258"/>
      <c r="GF415" s="258"/>
      <c r="GG415" s="258"/>
      <c r="GH415" s="258"/>
      <c r="GI415" s="258"/>
      <c r="GJ415" s="258"/>
      <c r="GK415" s="258"/>
      <c r="GL415" s="258"/>
      <c r="GM415" s="258"/>
      <c r="GN415" s="258"/>
      <c r="GO415" s="258"/>
      <c r="GP415" s="258"/>
      <c r="GQ415" s="258"/>
      <c r="GR415" s="258"/>
      <c r="GS415" s="258"/>
      <c r="GT415" s="258"/>
      <c r="GU415" s="258"/>
      <c r="GV415" s="258"/>
      <c r="GW415" s="258"/>
      <c r="GX415" s="258"/>
      <c r="GY415" s="258"/>
      <c r="GZ415" s="258"/>
      <c r="HA415" s="258"/>
      <c r="HB415" s="258"/>
      <c r="HC415" s="258"/>
      <c r="HD415" s="258"/>
      <c r="HE415" s="258"/>
      <c r="HF415" s="258"/>
      <c r="HG415" s="258"/>
      <c r="HH415" s="258"/>
      <c r="HI415" s="258"/>
      <c r="HJ415" s="258"/>
      <c r="HK415" s="258"/>
      <c r="HL415" s="258"/>
      <c r="HM415" s="258"/>
      <c r="HN415" s="258"/>
      <c r="HO415" s="258"/>
      <c r="HP415" s="258"/>
      <c r="HQ415" s="258"/>
      <c r="HR415" s="258"/>
      <c r="HS415" s="258"/>
      <c r="HT415" s="258"/>
      <c r="HU415" s="258"/>
      <c r="HV415" s="258"/>
      <c r="HW415" s="258"/>
      <c r="HX415" s="258"/>
      <c r="HY415" s="258"/>
      <c r="HZ415" s="258"/>
      <c r="IA415" s="258"/>
      <c r="IB415" s="258"/>
      <c r="IC415" s="258"/>
      <c r="ID415" s="258"/>
      <c r="IE415" s="258"/>
      <c r="IF415" s="258"/>
      <c r="IG415" s="258"/>
      <c r="IH415" s="258"/>
      <c r="II415" s="258"/>
      <c r="IJ415" s="258"/>
      <c r="IK415" s="258"/>
      <c r="IL415" s="258"/>
      <c r="IM415" s="258"/>
      <c r="IN415" s="258"/>
      <c r="IO415" s="258"/>
      <c r="IP415" s="258"/>
      <c r="IQ415" s="258"/>
      <c r="IR415" s="258"/>
      <c r="IS415" s="258"/>
      <c r="IT415" s="258"/>
      <c r="IU415" s="258"/>
      <c r="IV415" s="258"/>
      <c r="IW415" s="258"/>
    </row>
    <row r="416" customFormat="false" ht="12" hidden="false" customHeight="false" outlineLevel="0" collapsed="false">
      <c r="A416" s="303" t="s">
        <v>687</v>
      </c>
      <c r="C416" s="324"/>
      <c r="E416" s="234" t="s">
        <v>518</v>
      </c>
      <c r="F416" s="237" t="s">
        <v>688</v>
      </c>
    </row>
    <row r="417" customFormat="false" ht="12" hidden="false" customHeight="false" outlineLevel="0" collapsed="false">
      <c r="A417" s="287" t="s">
        <v>689</v>
      </c>
      <c r="B417" s="235" t="n">
        <v>12</v>
      </c>
      <c r="C417" s="321"/>
      <c r="D417" s="236" t="s">
        <v>657</v>
      </c>
      <c r="E417" s="279" t="s">
        <v>690</v>
      </c>
    </row>
    <row r="418" customFormat="false" ht="12" hidden="false" customHeight="false" outlineLevel="0" collapsed="false">
      <c r="A418" s="287" t="s">
        <v>691</v>
      </c>
      <c r="B418" s="235" t="n">
        <v>13</v>
      </c>
      <c r="C418" s="321"/>
      <c r="D418" s="236" t="s">
        <v>657</v>
      </c>
      <c r="E418" s="279" t="s">
        <v>692</v>
      </c>
    </row>
    <row r="419" customFormat="false" ht="12" hidden="false" customHeight="false" outlineLevel="0" collapsed="false">
      <c r="A419" s="287" t="s">
        <v>693</v>
      </c>
      <c r="B419" s="235" t="n">
        <v>14</v>
      </c>
      <c r="C419" s="321"/>
      <c r="D419" s="236" t="s">
        <v>657</v>
      </c>
      <c r="E419" s="279" t="s">
        <v>694</v>
      </c>
    </row>
    <row r="420" customFormat="false" ht="12" hidden="false" customHeight="false" outlineLevel="0" collapsed="false">
      <c r="A420" s="287" t="s">
        <v>695</v>
      </c>
      <c r="B420" s="235" t="n">
        <v>15</v>
      </c>
      <c r="C420" s="321"/>
      <c r="D420" s="236" t="s">
        <v>657</v>
      </c>
      <c r="E420" s="279" t="s">
        <v>696</v>
      </c>
    </row>
    <row r="421" customFormat="false" ht="12" hidden="false" customHeight="false" outlineLevel="0" collapsed="false">
      <c r="A421" s="287" t="s">
        <v>697</v>
      </c>
      <c r="B421" s="235" t="n">
        <v>16</v>
      </c>
      <c r="C421" s="321"/>
      <c r="D421" s="236" t="s">
        <v>657</v>
      </c>
      <c r="E421" s="279" t="s">
        <v>698</v>
      </c>
    </row>
    <row r="422" customFormat="false" ht="12" hidden="false" customHeight="false" outlineLevel="0" collapsed="false">
      <c r="A422" s="305" t="s">
        <v>699</v>
      </c>
      <c r="B422" s="265" t="n">
        <v>17</v>
      </c>
      <c r="C422" s="321"/>
      <c r="D422" s="266" t="s">
        <v>657</v>
      </c>
      <c r="E422" s="279" t="s">
        <v>700</v>
      </c>
    </row>
    <row r="423" customFormat="false" ht="12" hidden="false" customHeight="false" outlineLevel="0" collapsed="false">
      <c r="A423" s="322" t="s">
        <v>701</v>
      </c>
      <c r="B423" s="308"/>
      <c r="C423" s="323" t="n">
        <f aca="false">SUM(C417:C422)</f>
        <v>0</v>
      </c>
      <c r="D423" s="310" t="s">
        <v>657</v>
      </c>
      <c r="E423" s="258" t="s">
        <v>702</v>
      </c>
      <c r="F423" s="270" t="s">
        <v>112</v>
      </c>
      <c r="G423" s="258"/>
      <c r="H423" s="258"/>
      <c r="I423" s="258"/>
      <c r="J423" s="258"/>
      <c r="K423" s="258"/>
      <c r="L423" s="258"/>
      <c r="M423" s="258"/>
      <c r="N423" s="258"/>
      <c r="O423" s="258"/>
      <c r="P423" s="258"/>
      <c r="Q423" s="258"/>
      <c r="R423" s="258"/>
      <c r="S423" s="258"/>
      <c r="T423" s="258"/>
      <c r="U423" s="258"/>
      <c r="V423" s="258"/>
      <c r="W423" s="258"/>
      <c r="X423" s="258"/>
      <c r="Y423" s="258"/>
      <c r="Z423" s="258"/>
      <c r="AA423" s="258"/>
      <c r="AB423" s="258"/>
      <c r="AC423" s="258"/>
      <c r="AD423" s="258"/>
      <c r="AE423" s="258"/>
      <c r="AF423" s="258"/>
      <c r="AG423" s="258"/>
      <c r="AH423" s="258"/>
      <c r="AI423" s="258"/>
      <c r="AJ423" s="258"/>
      <c r="AK423" s="258"/>
      <c r="AL423" s="258"/>
      <c r="AM423" s="258"/>
      <c r="AN423" s="258"/>
      <c r="AO423" s="258"/>
      <c r="AP423" s="258"/>
      <c r="AQ423" s="258"/>
      <c r="AR423" s="258"/>
      <c r="AS423" s="258"/>
      <c r="AT423" s="258"/>
      <c r="AU423" s="258"/>
      <c r="AV423" s="258"/>
      <c r="AW423" s="258"/>
      <c r="AX423" s="258"/>
      <c r="AY423" s="258"/>
      <c r="AZ423" s="258"/>
      <c r="BA423" s="258"/>
      <c r="BB423" s="258"/>
      <c r="BC423" s="258"/>
      <c r="BD423" s="258"/>
      <c r="BE423" s="258"/>
      <c r="BF423" s="258"/>
      <c r="BG423" s="258"/>
      <c r="BH423" s="258"/>
      <c r="BI423" s="258"/>
      <c r="BJ423" s="258"/>
      <c r="BK423" s="258"/>
      <c r="BL423" s="258"/>
      <c r="BM423" s="258"/>
      <c r="BN423" s="258"/>
      <c r="BO423" s="258"/>
      <c r="BP423" s="258"/>
      <c r="BQ423" s="258"/>
      <c r="BR423" s="258"/>
      <c r="BS423" s="258"/>
      <c r="BT423" s="258"/>
      <c r="BU423" s="258"/>
      <c r="BV423" s="258"/>
      <c r="BW423" s="258"/>
      <c r="BX423" s="258"/>
      <c r="BY423" s="258"/>
      <c r="BZ423" s="258"/>
      <c r="CA423" s="258"/>
      <c r="CB423" s="258"/>
      <c r="CC423" s="258"/>
      <c r="CD423" s="258"/>
      <c r="CE423" s="258"/>
      <c r="CF423" s="258"/>
      <c r="CG423" s="258"/>
      <c r="CH423" s="258"/>
      <c r="CI423" s="258"/>
      <c r="CJ423" s="258"/>
      <c r="CK423" s="258"/>
      <c r="CL423" s="258"/>
      <c r="CM423" s="258"/>
      <c r="CN423" s="258"/>
      <c r="CO423" s="258"/>
      <c r="CP423" s="258"/>
      <c r="CQ423" s="258"/>
      <c r="CR423" s="258"/>
      <c r="CS423" s="258"/>
      <c r="CT423" s="258"/>
      <c r="CU423" s="258"/>
      <c r="CV423" s="258"/>
      <c r="CW423" s="258"/>
      <c r="CX423" s="258"/>
      <c r="CY423" s="258"/>
      <c r="CZ423" s="258"/>
      <c r="DA423" s="258"/>
      <c r="DB423" s="258"/>
      <c r="DC423" s="258"/>
      <c r="DD423" s="258"/>
      <c r="DE423" s="258"/>
      <c r="DF423" s="258"/>
      <c r="DG423" s="258"/>
      <c r="DH423" s="258"/>
      <c r="DI423" s="258"/>
      <c r="DJ423" s="258"/>
      <c r="DK423" s="258"/>
      <c r="DL423" s="258"/>
      <c r="DM423" s="258"/>
      <c r="DN423" s="258"/>
      <c r="DO423" s="258"/>
      <c r="DP423" s="258"/>
      <c r="DQ423" s="258"/>
      <c r="DR423" s="258"/>
      <c r="DS423" s="258"/>
      <c r="DT423" s="258"/>
      <c r="DU423" s="258"/>
      <c r="DV423" s="258"/>
      <c r="DW423" s="258"/>
      <c r="DX423" s="258"/>
      <c r="DY423" s="258"/>
      <c r="DZ423" s="258"/>
      <c r="EA423" s="258"/>
      <c r="EB423" s="258"/>
      <c r="EC423" s="258"/>
      <c r="ED423" s="258"/>
      <c r="EE423" s="258"/>
      <c r="EF423" s="258"/>
      <c r="EG423" s="258"/>
      <c r="EH423" s="258"/>
      <c r="EI423" s="258"/>
      <c r="EJ423" s="258"/>
      <c r="EK423" s="258"/>
      <c r="EL423" s="258"/>
      <c r="EM423" s="258"/>
      <c r="EN423" s="258"/>
      <c r="EO423" s="258"/>
      <c r="EP423" s="258"/>
      <c r="EQ423" s="258"/>
      <c r="ER423" s="258"/>
      <c r="ES423" s="258"/>
      <c r="ET423" s="258"/>
      <c r="EU423" s="258"/>
      <c r="EV423" s="258"/>
      <c r="EW423" s="258"/>
      <c r="EX423" s="258"/>
      <c r="EY423" s="258"/>
      <c r="EZ423" s="258"/>
      <c r="FA423" s="258"/>
      <c r="FB423" s="258"/>
      <c r="FC423" s="258"/>
      <c r="FD423" s="258"/>
      <c r="FE423" s="258"/>
      <c r="FF423" s="258"/>
      <c r="FG423" s="258"/>
      <c r="FH423" s="258"/>
      <c r="FI423" s="258"/>
      <c r="FJ423" s="258"/>
      <c r="FK423" s="258"/>
      <c r="FL423" s="258"/>
      <c r="FM423" s="258"/>
      <c r="FN423" s="258"/>
      <c r="FO423" s="258"/>
      <c r="FP423" s="258"/>
      <c r="FQ423" s="258"/>
      <c r="FR423" s="258"/>
      <c r="FS423" s="258"/>
      <c r="FT423" s="258"/>
      <c r="FU423" s="258"/>
      <c r="FV423" s="258"/>
      <c r="FW423" s="258"/>
      <c r="FX423" s="258"/>
      <c r="FY423" s="258"/>
      <c r="FZ423" s="258"/>
      <c r="GA423" s="258"/>
      <c r="GB423" s="258"/>
      <c r="GC423" s="258"/>
      <c r="GD423" s="258"/>
      <c r="GE423" s="258"/>
      <c r="GF423" s="258"/>
      <c r="GG423" s="258"/>
      <c r="GH423" s="258"/>
      <c r="GI423" s="258"/>
      <c r="GJ423" s="258"/>
      <c r="GK423" s="258"/>
      <c r="GL423" s="258"/>
      <c r="GM423" s="258"/>
      <c r="GN423" s="258"/>
      <c r="GO423" s="258"/>
      <c r="GP423" s="258"/>
      <c r="GQ423" s="258"/>
      <c r="GR423" s="258"/>
      <c r="GS423" s="258"/>
      <c r="GT423" s="258"/>
      <c r="GU423" s="258"/>
      <c r="GV423" s="258"/>
      <c r="GW423" s="258"/>
      <c r="GX423" s="258"/>
      <c r="GY423" s="258"/>
      <c r="GZ423" s="258"/>
      <c r="HA423" s="258"/>
      <c r="HB423" s="258"/>
      <c r="HC423" s="258"/>
      <c r="HD423" s="258"/>
      <c r="HE423" s="258"/>
      <c r="HF423" s="258"/>
      <c r="HG423" s="258"/>
      <c r="HH423" s="258"/>
      <c r="HI423" s="258"/>
      <c r="HJ423" s="258"/>
      <c r="HK423" s="258"/>
      <c r="HL423" s="258"/>
      <c r="HM423" s="258"/>
      <c r="HN423" s="258"/>
      <c r="HO423" s="258"/>
      <c r="HP423" s="258"/>
      <c r="HQ423" s="258"/>
      <c r="HR423" s="258"/>
      <c r="HS423" s="258"/>
      <c r="HT423" s="258"/>
      <c r="HU423" s="258"/>
      <c r="HV423" s="258"/>
      <c r="HW423" s="258"/>
      <c r="HX423" s="258"/>
      <c r="HY423" s="258"/>
      <c r="HZ423" s="258"/>
      <c r="IA423" s="258"/>
      <c r="IB423" s="258"/>
      <c r="IC423" s="258"/>
      <c r="ID423" s="258"/>
      <c r="IE423" s="258"/>
      <c r="IF423" s="258"/>
      <c r="IG423" s="258"/>
      <c r="IH423" s="258"/>
      <c r="II423" s="258"/>
      <c r="IJ423" s="258"/>
      <c r="IK423" s="258"/>
      <c r="IL423" s="258"/>
      <c r="IM423" s="258"/>
      <c r="IN423" s="258"/>
      <c r="IO423" s="258"/>
      <c r="IP423" s="258"/>
      <c r="IQ423" s="258"/>
      <c r="IR423" s="258"/>
      <c r="IS423" s="258"/>
      <c r="IT423" s="258"/>
      <c r="IU423" s="258"/>
      <c r="IV423" s="258"/>
      <c r="IW423" s="258"/>
    </row>
    <row r="424" customFormat="false" ht="12" hidden="false" customHeight="false" outlineLevel="0" collapsed="false">
      <c r="A424" s="303" t="s">
        <v>703</v>
      </c>
      <c r="C424" s="324"/>
      <c r="E424" s="234" t="s">
        <v>704</v>
      </c>
      <c r="F424" s="237" t="s">
        <v>705</v>
      </c>
    </row>
    <row r="425" customFormat="false" ht="12" hidden="false" customHeight="false" outlineLevel="0" collapsed="false">
      <c r="A425" s="287" t="s">
        <v>706</v>
      </c>
      <c r="B425" s="235" t="n">
        <v>18</v>
      </c>
      <c r="C425" s="321"/>
      <c r="D425" s="236" t="s">
        <v>657</v>
      </c>
      <c r="E425" s="279" t="s">
        <v>707</v>
      </c>
    </row>
    <row r="426" customFormat="false" ht="12" hidden="false" customHeight="false" outlineLevel="0" collapsed="false">
      <c r="A426" s="287" t="s">
        <v>708</v>
      </c>
      <c r="B426" s="235" t="n">
        <v>19</v>
      </c>
      <c r="C426" s="321"/>
      <c r="D426" s="236" t="s">
        <v>657</v>
      </c>
      <c r="E426" s="279" t="s">
        <v>709</v>
      </c>
    </row>
    <row r="427" customFormat="false" ht="12" hidden="false" customHeight="false" outlineLevel="0" collapsed="false">
      <c r="A427" s="287" t="s">
        <v>710</v>
      </c>
      <c r="B427" s="235" t="n">
        <v>20</v>
      </c>
      <c r="C427" s="321"/>
      <c r="D427" s="236" t="s">
        <v>657</v>
      </c>
      <c r="E427" s="279" t="s">
        <v>711</v>
      </c>
    </row>
    <row r="428" customFormat="false" ht="12" hidden="false" customHeight="false" outlineLevel="0" collapsed="false">
      <c r="A428" s="305" t="s">
        <v>712</v>
      </c>
      <c r="B428" s="265" t="n">
        <v>21</v>
      </c>
      <c r="C428" s="321"/>
      <c r="D428" s="266" t="s">
        <v>657</v>
      </c>
      <c r="E428" s="279" t="s">
        <v>713</v>
      </c>
    </row>
    <row r="429" customFormat="false" ht="12" hidden="false" customHeight="false" outlineLevel="0" collapsed="false">
      <c r="A429" s="325" t="s">
        <v>714</v>
      </c>
      <c r="B429" s="255"/>
      <c r="C429" s="326" t="n">
        <f aca="false">SUM(C425:C428)</f>
        <v>0</v>
      </c>
      <c r="D429" s="257" t="s">
        <v>657</v>
      </c>
      <c r="E429" s="258" t="s">
        <v>715</v>
      </c>
      <c r="F429" s="270" t="s">
        <v>61</v>
      </c>
      <c r="G429" s="258"/>
      <c r="H429" s="258"/>
      <c r="I429" s="258"/>
      <c r="J429" s="258"/>
      <c r="K429" s="258"/>
      <c r="L429" s="258"/>
      <c r="M429" s="258"/>
      <c r="N429" s="258"/>
      <c r="O429" s="258"/>
      <c r="P429" s="258"/>
      <c r="Q429" s="258"/>
      <c r="R429" s="258"/>
      <c r="S429" s="258"/>
      <c r="T429" s="258"/>
      <c r="U429" s="258"/>
      <c r="V429" s="258"/>
      <c r="W429" s="258"/>
      <c r="X429" s="258"/>
      <c r="Y429" s="258"/>
      <c r="Z429" s="258"/>
      <c r="AA429" s="258"/>
      <c r="AB429" s="258"/>
      <c r="AC429" s="258"/>
      <c r="AD429" s="258"/>
      <c r="AE429" s="258"/>
      <c r="AF429" s="258"/>
      <c r="AG429" s="258"/>
      <c r="AH429" s="258"/>
      <c r="AI429" s="258"/>
      <c r="AJ429" s="258"/>
      <c r="AK429" s="258"/>
      <c r="AL429" s="258"/>
      <c r="AM429" s="258"/>
      <c r="AN429" s="258"/>
      <c r="AO429" s="258"/>
      <c r="AP429" s="258"/>
      <c r="AQ429" s="258"/>
      <c r="AR429" s="258"/>
      <c r="AS429" s="258"/>
      <c r="AT429" s="258"/>
      <c r="AU429" s="258"/>
      <c r="AV429" s="258"/>
      <c r="AW429" s="258"/>
      <c r="AX429" s="258"/>
      <c r="AY429" s="258"/>
      <c r="AZ429" s="258"/>
      <c r="BA429" s="258"/>
      <c r="BB429" s="258"/>
      <c r="BC429" s="258"/>
      <c r="BD429" s="258"/>
      <c r="BE429" s="258"/>
      <c r="BF429" s="258"/>
      <c r="BG429" s="258"/>
      <c r="BH429" s="258"/>
      <c r="BI429" s="258"/>
      <c r="BJ429" s="258"/>
      <c r="BK429" s="258"/>
      <c r="BL429" s="258"/>
      <c r="BM429" s="258"/>
      <c r="BN429" s="258"/>
      <c r="BO429" s="258"/>
      <c r="BP429" s="258"/>
      <c r="BQ429" s="258"/>
      <c r="BR429" s="258"/>
      <c r="BS429" s="258"/>
      <c r="BT429" s="258"/>
      <c r="BU429" s="258"/>
      <c r="BV429" s="258"/>
      <c r="BW429" s="258"/>
      <c r="BX429" s="258"/>
      <c r="BY429" s="258"/>
      <c r="BZ429" s="258"/>
      <c r="CA429" s="258"/>
      <c r="CB429" s="258"/>
      <c r="CC429" s="258"/>
      <c r="CD429" s="258"/>
      <c r="CE429" s="258"/>
      <c r="CF429" s="258"/>
      <c r="CG429" s="258"/>
      <c r="CH429" s="258"/>
      <c r="CI429" s="258"/>
      <c r="CJ429" s="258"/>
      <c r="CK429" s="258"/>
      <c r="CL429" s="258"/>
      <c r="CM429" s="258"/>
      <c r="CN429" s="258"/>
      <c r="CO429" s="258"/>
      <c r="CP429" s="258"/>
      <c r="CQ429" s="258"/>
      <c r="CR429" s="258"/>
      <c r="CS429" s="258"/>
      <c r="CT429" s="258"/>
      <c r="CU429" s="258"/>
      <c r="CV429" s="258"/>
      <c r="CW429" s="258"/>
      <c r="CX429" s="258"/>
      <c r="CY429" s="258"/>
      <c r="CZ429" s="258"/>
      <c r="DA429" s="258"/>
      <c r="DB429" s="258"/>
      <c r="DC429" s="258"/>
      <c r="DD429" s="258"/>
      <c r="DE429" s="258"/>
      <c r="DF429" s="258"/>
      <c r="DG429" s="258"/>
      <c r="DH429" s="258"/>
      <c r="DI429" s="258"/>
      <c r="DJ429" s="258"/>
      <c r="DK429" s="258"/>
      <c r="DL429" s="258"/>
      <c r="DM429" s="258"/>
      <c r="DN429" s="258"/>
      <c r="DO429" s="258"/>
      <c r="DP429" s="258"/>
      <c r="DQ429" s="258"/>
      <c r="DR429" s="258"/>
      <c r="DS429" s="258"/>
      <c r="DT429" s="258"/>
      <c r="DU429" s="258"/>
      <c r="DV429" s="258"/>
      <c r="DW429" s="258"/>
      <c r="DX429" s="258"/>
      <c r="DY429" s="258"/>
      <c r="DZ429" s="258"/>
      <c r="EA429" s="258"/>
      <c r="EB429" s="258"/>
      <c r="EC429" s="258"/>
      <c r="ED429" s="258"/>
      <c r="EE429" s="258"/>
      <c r="EF429" s="258"/>
      <c r="EG429" s="258"/>
      <c r="EH429" s="258"/>
      <c r="EI429" s="258"/>
      <c r="EJ429" s="258"/>
      <c r="EK429" s="258"/>
      <c r="EL429" s="258"/>
      <c r="EM429" s="258"/>
      <c r="EN429" s="258"/>
      <c r="EO429" s="258"/>
      <c r="EP429" s="258"/>
      <c r="EQ429" s="258"/>
      <c r="ER429" s="258"/>
      <c r="ES429" s="258"/>
      <c r="ET429" s="258"/>
      <c r="EU429" s="258"/>
      <c r="EV429" s="258"/>
      <c r="EW429" s="258"/>
      <c r="EX429" s="258"/>
      <c r="EY429" s="258"/>
      <c r="EZ429" s="258"/>
      <c r="FA429" s="258"/>
      <c r="FB429" s="258"/>
      <c r="FC429" s="258"/>
      <c r="FD429" s="258"/>
      <c r="FE429" s="258"/>
      <c r="FF429" s="258"/>
      <c r="FG429" s="258"/>
      <c r="FH429" s="258"/>
      <c r="FI429" s="258"/>
      <c r="FJ429" s="258"/>
      <c r="FK429" s="258"/>
      <c r="FL429" s="258"/>
      <c r="FM429" s="258"/>
      <c r="FN429" s="258"/>
      <c r="FO429" s="258"/>
      <c r="FP429" s="258"/>
      <c r="FQ429" s="258"/>
      <c r="FR429" s="258"/>
      <c r="FS429" s="258"/>
      <c r="FT429" s="258"/>
      <c r="FU429" s="258"/>
      <c r="FV429" s="258"/>
      <c r="FW429" s="258"/>
      <c r="FX429" s="258"/>
      <c r="FY429" s="258"/>
      <c r="FZ429" s="258"/>
      <c r="GA429" s="258"/>
      <c r="GB429" s="258"/>
      <c r="GC429" s="258"/>
      <c r="GD429" s="258"/>
      <c r="GE429" s="258"/>
      <c r="GF429" s="258"/>
      <c r="GG429" s="258"/>
      <c r="GH429" s="258"/>
      <c r="GI429" s="258"/>
      <c r="GJ429" s="258"/>
      <c r="GK429" s="258"/>
      <c r="GL429" s="258"/>
      <c r="GM429" s="258"/>
      <c r="GN429" s="258"/>
      <c r="GO429" s="258"/>
      <c r="GP429" s="258"/>
      <c r="GQ429" s="258"/>
      <c r="GR429" s="258"/>
      <c r="GS429" s="258"/>
      <c r="GT429" s="258"/>
      <c r="GU429" s="258"/>
      <c r="GV429" s="258"/>
      <c r="GW429" s="258"/>
      <c r="GX429" s="258"/>
      <c r="GY429" s="258"/>
      <c r="GZ429" s="258"/>
      <c r="HA429" s="258"/>
      <c r="HB429" s="258"/>
      <c r="HC429" s="258"/>
      <c r="HD429" s="258"/>
      <c r="HE429" s="258"/>
      <c r="HF429" s="258"/>
      <c r="HG429" s="258"/>
      <c r="HH429" s="258"/>
      <c r="HI429" s="258"/>
      <c r="HJ429" s="258"/>
      <c r="HK429" s="258"/>
      <c r="HL429" s="258"/>
      <c r="HM429" s="258"/>
      <c r="HN429" s="258"/>
      <c r="HO429" s="258"/>
      <c r="HP429" s="258"/>
      <c r="HQ429" s="258"/>
      <c r="HR429" s="258"/>
      <c r="HS429" s="258"/>
      <c r="HT429" s="258"/>
      <c r="HU429" s="258"/>
      <c r="HV429" s="258"/>
      <c r="HW429" s="258"/>
      <c r="HX429" s="258"/>
      <c r="HY429" s="258"/>
      <c r="HZ429" s="258"/>
      <c r="IA429" s="258"/>
      <c r="IB429" s="258"/>
      <c r="IC429" s="258"/>
      <c r="ID429" s="258"/>
      <c r="IE429" s="258"/>
      <c r="IF429" s="258"/>
      <c r="IG429" s="258"/>
      <c r="IH429" s="258"/>
      <c r="II429" s="258"/>
      <c r="IJ429" s="258"/>
      <c r="IK429" s="258"/>
      <c r="IL429" s="258"/>
      <c r="IM429" s="258"/>
      <c r="IN429" s="258"/>
      <c r="IO429" s="258"/>
      <c r="IP429" s="258"/>
      <c r="IQ429" s="258"/>
      <c r="IR429" s="258"/>
      <c r="IS429" s="258"/>
      <c r="IT429" s="258"/>
      <c r="IU429" s="258"/>
      <c r="IV429" s="258"/>
      <c r="IW429" s="258"/>
    </row>
    <row r="430" customFormat="false" ht="12" hidden="false" customHeight="false" outlineLevel="0" collapsed="false">
      <c r="A430" s="306" t="s">
        <v>716</v>
      </c>
      <c r="B430" s="272"/>
      <c r="C430" s="327" t="n">
        <f aca="false">C423+C429</f>
        <v>0</v>
      </c>
      <c r="D430" s="274" t="s">
        <v>657</v>
      </c>
      <c r="E430" s="258" t="s">
        <v>717</v>
      </c>
      <c r="F430" s="270"/>
      <c r="G430" s="258"/>
      <c r="H430" s="258"/>
      <c r="I430" s="258"/>
      <c r="J430" s="258"/>
      <c r="K430" s="258"/>
      <c r="L430" s="258"/>
      <c r="M430" s="258"/>
      <c r="N430" s="258"/>
      <c r="O430" s="258"/>
      <c r="P430" s="258"/>
      <c r="Q430" s="258"/>
      <c r="R430" s="258"/>
      <c r="S430" s="258"/>
      <c r="T430" s="258"/>
      <c r="U430" s="258"/>
      <c r="V430" s="258"/>
      <c r="W430" s="258"/>
      <c r="X430" s="258"/>
      <c r="Y430" s="258"/>
      <c r="Z430" s="258"/>
      <c r="AA430" s="258"/>
      <c r="AB430" s="258"/>
      <c r="AC430" s="258"/>
      <c r="AD430" s="258"/>
      <c r="AE430" s="258"/>
      <c r="AF430" s="258"/>
      <c r="AG430" s="258"/>
      <c r="AH430" s="258"/>
      <c r="AI430" s="258"/>
      <c r="AJ430" s="258"/>
      <c r="AK430" s="258"/>
      <c r="AL430" s="258"/>
      <c r="AM430" s="258"/>
      <c r="AN430" s="258"/>
      <c r="AO430" s="258"/>
      <c r="AP430" s="258"/>
      <c r="AQ430" s="258"/>
      <c r="AR430" s="258"/>
      <c r="AS430" s="258"/>
      <c r="AT430" s="258"/>
      <c r="AU430" s="258"/>
      <c r="AV430" s="258"/>
      <c r="AW430" s="258"/>
      <c r="AX430" s="258"/>
      <c r="AY430" s="258"/>
      <c r="AZ430" s="258"/>
      <c r="BA430" s="258"/>
      <c r="BB430" s="258"/>
      <c r="BC430" s="258"/>
      <c r="BD430" s="258"/>
      <c r="BE430" s="258"/>
      <c r="BF430" s="258"/>
      <c r="BG430" s="258"/>
      <c r="BH430" s="258"/>
      <c r="BI430" s="258"/>
      <c r="BJ430" s="258"/>
      <c r="BK430" s="258"/>
      <c r="BL430" s="258"/>
      <c r="BM430" s="258"/>
      <c r="BN430" s="258"/>
      <c r="BO430" s="258"/>
      <c r="BP430" s="258"/>
      <c r="BQ430" s="258"/>
      <c r="BR430" s="258"/>
      <c r="BS430" s="258"/>
      <c r="BT430" s="258"/>
      <c r="BU430" s="258"/>
      <c r="BV430" s="258"/>
      <c r="BW430" s="258"/>
      <c r="BX430" s="258"/>
      <c r="BY430" s="258"/>
      <c r="BZ430" s="258"/>
      <c r="CA430" s="258"/>
      <c r="CB430" s="258"/>
      <c r="CC430" s="258"/>
      <c r="CD430" s="258"/>
      <c r="CE430" s="258"/>
      <c r="CF430" s="258"/>
      <c r="CG430" s="258"/>
      <c r="CH430" s="258"/>
      <c r="CI430" s="258"/>
      <c r="CJ430" s="258"/>
      <c r="CK430" s="258"/>
      <c r="CL430" s="258"/>
      <c r="CM430" s="258"/>
      <c r="CN430" s="258"/>
      <c r="CO430" s="258"/>
      <c r="CP430" s="258"/>
      <c r="CQ430" s="258"/>
      <c r="CR430" s="258"/>
      <c r="CS430" s="258"/>
      <c r="CT430" s="258"/>
      <c r="CU430" s="258"/>
      <c r="CV430" s="258"/>
      <c r="CW430" s="258"/>
      <c r="CX430" s="258"/>
      <c r="CY430" s="258"/>
      <c r="CZ430" s="258"/>
      <c r="DA430" s="258"/>
      <c r="DB430" s="258"/>
      <c r="DC430" s="258"/>
      <c r="DD430" s="258"/>
      <c r="DE430" s="258"/>
      <c r="DF430" s="258"/>
      <c r="DG430" s="258"/>
      <c r="DH430" s="258"/>
      <c r="DI430" s="258"/>
      <c r="DJ430" s="258"/>
      <c r="DK430" s="258"/>
      <c r="DL430" s="258"/>
      <c r="DM430" s="258"/>
      <c r="DN430" s="258"/>
      <c r="DO430" s="258"/>
      <c r="DP430" s="258"/>
      <c r="DQ430" s="258"/>
      <c r="DR430" s="258"/>
      <c r="DS430" s="258"/>
      <c r="DT430" s="258"/>
      <c r="DU430" s="258"/>
      <c r="DV430" s="258"/>
      <c r="DW430" s="258"/>
      <c r="DX430" s="258"/>
      <c r="DY430" s="258"/>
      <c r="DZ430" s="258"/>
      <c r="EA430" s="258"/>
      <c r="EB430" s="258"/>
      <c r="EC430" s="258"/>
      <c r="ED430" s="258"/>
      <c r="EE430" s="258"/>
      <c r="EF430" s="258"/>
      <c r="EG430" s="258"/>
      <c r="EH430" s="258"/>
      <c r="EI430" s="258"/>
      <c r="EJ430" s="258"/>
      <c r="EK430" s="258"/>
      <c r="EL430" s="258"/>
      <c r="EM430" s="258"/>
      <c r="EN430" s="258"/>
      <c r="EO430" s="258"/>
      <c r="EP430" s="258"/>
      <c r="EQ430" s="258"/>
      <c r="ER430" s="258"/>
      <c r="ES430" s="258"/>
      <c r="ET430" s="258"/>
      <c r="EU430" s="258"/>
      <c r="EV430" s="258"/>
      <c r="EW430" s="258"/>
      <c r="EX430" s="258"/>
      <c r="EY430" s="258"/>
      <c r="EZ430" s="258"/>
      <c r="FA430" s="258"/>
      <c r="FB430" s="258"/>
      <c r="FC430" s="258"/>
      <c r="FD430" s="258"/>
      <c r="FE430" s="258"/>
      <c r="FF430" s="258"/>
      <c r="FG430" s="258"/>
      <c r="FH430" s="258"/>
      <c r="FI430" s="258"/>
      <c r="FJ430" s="258"/>
      <c r="FK430" s="258"/>
      <c r="FL430" s="258"/>
      <c r="FM430" s="258"/>
      <c r="FN430" s="258"/>
      <c r="FO430" s="258"/>
      <c r="FP430" s="258"/>
      <c r="FQ430" s="258"/>
      <c r="FR430" s="258"/>
      <c r="FS430" s="258"/>
      <c r="FT430" s="258"/>
      <c r="FU430" s="258"/>
      <c r="FV430" s="258"/>
      <c r="FW430" s="258"/>
      <c r="FX430" s="258"/>
      <c r="FY430" s="258"/>
      <c r="FZ430" s="258"/>
      <c r="GA430" s="258"/>
      <c r="GB430" s="258"/>
      <c r="GC430" s="258"/>
      <c r="GD430" s="258"/>
      <c r="GE430" s="258"/>
      <c r="GF430" s="258"/>
      <c r="GG430" s="258"/>
      <c r="GH430" s="258"/>
      <c r="GI430" s="258"/>
      <c r="GJ430" s="258"/>
      <c r="GK430" s="258"/>
      <c r="GL430" s="258"/>
      <c r="GM430" s="258"/>
      <c r="GN430" s="258"/>
      <c r="GO430" s="258"/>
      <c r="GP430" s="258"/>
      <c r="GQ430" s="258"/>
      <c r="GR430" s="258"/>
      <c r="GS430" s="258"/>
      <c r="GT430" s="258"/>
      <c r="GU430" s="258"/>
      <c r="GV430" s="258"/>
      <c r="GW430" s="258"/>
      <c r="GX430" s="258"/>
      <c r="GY430" s="258"/>
      <c r="GZ430" s="258"/>
      <c r="HA430" s="258"/>
      <c r="HB430" s="258"/>
      <c r="HC430" s="258"/>
      <c r="HD430" s="258"/>
      <c r="HE430" s="258"/>
      <c r="HF430" s="258"/>
      <c r="HG430" s="258"/>
      <c r="HH430" s="258"/>
      <c r="HI430" s="258"/>
      <c r="HJ430" s="258"/>
      <c r="HK430" s="258"/>
      <c r="HL430" s="258"/>
      <c r="HM430" s="258"/>
      <c r="HN430" s="258"/>
      <c r="HO430" s="258"/>
      <c r="HP430" s="258"/>
      <c r="HQ430" s="258"/>
      <c r="HR430" s="258"/>
      <c r="HS430" s="258"/>
      <c r="HT430" s="258"/>
      <c r="HU430" s="258"/>
      <c r="HV430" s="258"/>
      <c r="HW430" s="258"/>
      <c r="HX430" s="258"/>
      <c r="HY430" s="258"/>
      <c r="HZ430" s="258"/>
      <c r="IA430" s="258"/>
      <c r="IB430" s="258"/>
      <c r="IC430" s="258"/>
      <c r="ID430" s="258"/>
      <c r="IE430" s="258"/>
      <c r="IF430" s="258"/>
      <c r="IG430" s="258"/>
      <c r="IH430" s="258"/>
      <c r="II430" s="258"/>
      <c r="IJ430" s="258"/>
      <c r="IK430" s="258"/>
      <c r="IL430" s="258"/>
      <c r="IM430" s="258"/>
      <c r="IN430" s="258"/>
      <c r="IO430" s="258"/>
      <c r="IP430" s="258"/>
      <c r="IQ430" s="258"/>
      <c r="IR430" s="258"/>
      <c r="IS430" s="258"/>
      <c r="IT430" s="258"/>
      <c r="IU430" s="258"/>
      <c r="IV430" s="258"/>
      <c r="IW430" s="258"/>
    </row>
    <row r="431" customFormat="false" ht="12" hidden="false" customHeight="false" outlineLevel="0" collapsed="false">
      <c r="A431" s="303" t="s">
        <v>718</v>
      </c>
      <c r="C431" s="324"/>
      <c r="F431" s="270" t="s">
        <v>61</v>
      </c>
    </row>
    <row r="432" customFormat="false" ht="12" hidden="false" customHeight="false" outlineLevel="0" collapsed="false">
      <c r="A432" s="325" t="s">
        <v>719</v>
      </c>
      <c r="B432" s="255"/>
      <c r="C432" s="326" t="n">
        <f aca="false">C405+C408+C415+C423</f>
        <v>0</v>
      </c>
      <c r="D432" s="257" t="s">
        <v>657</v>
      </c>
      <c r="E432" s="258" t="s">
        <v>720</v>
      </c>
      <c r="F432" s="270"/>
      <c r="G432" s="258"/>
      <c r="H432" s="258"/>
      <c r="I432" s="258"/>
      <c r="J432" s="258"/>
      <c r="K432" s="258"/>
      <c r="L432" s="258"/>
      <c r="M432" s="258"/>
      <c r="N432" s="258"/>
      <c r="O432" s="258"/>
      <c r="P432" s="258"/>
      <c r="Q432" s="258"/>
      <c r="R432" s="258"/>
      <c r="S432" s="258"/>
      <c r="T432" s="258"/>
      <c r="U432" s="258"/>
      <c r="V432" s="258"/>
      <c r="W432" s="258"/>
      <c r="X432" s="258"/>
      <c r="Y432" s="258"/>
      <c r="Z432" s="258"/>
      <c r="AA432" s="258"/>
      <c r="AB432" s="258"/>
      <c r="AC432" s="258"/>
      <c r="AD432" s="258"/>
      <c r="AE432" s="258"/>
      <c r="AF432" s="258"/>
      <c r="AG432" s="258"/>
      <c r="AH432" s="258"/>
      <c r="AI432" s="258"/>
      <c r="AJ432" s="258"/>
      <c r="AK432" s="258"/>
      <c r="AL432" s="258"/>
      <c r="AM432" s="258"/>
      <c r="AN432" s="258"/>
      <c r="AO432" s="258"/>
      <c r="AP432" s="258"/>
      <c r="AQ432" s="258"/>
      <c r="AR432" s="258"/>
      <c r="AS432" s="258"/>
      <c r="AT432" s="258"/>
      <c r="AU432" s="258"/>
      <c r="AV432" s="258"/>
      <c r="AW432" s="258"/>
      <c r="AX432" s="258"/>
      <c r="AY432" s="258"/>
      <c r="AZ432" s="258"/>
      <c r="BA432" s="258"/>
      <c r="BB432" s="258"/>
      <c r="BC432" s="258"/>
      <c r="BD432" s="258"/>
      <c r="BE432" s="258"/>
      <c r="BF432" s="258"/>
      <c r="BG432" s="258"/>
      <c r="BH432" s="258"/>
      <c r="BI432" s="258"/>
      <c r="BJ432" s="258"/>
      <c r="BK432" s="258"/>
      <c r="BL432" s="258"/>
      <c r="BM432" s="258"/>
      <c r="BN432" s="258"/>
      <c r="BO432" s="258"/>
      <c r="BP432" s="258"/>
      <c r="BQ432" s="258"/>
      <c r="BR432" s="258"/>
      <c r="BS432" s="258"/>
      <c r="BT432" s="258"/>
      <c r="BU432" s="258"/>
      <c r="BV432" s="258"/>
      <c r="BW432" s="258"/>
      <c r="BX432" s="258"/>
      <c r="BY432" s="258"/>
      <c r="BZ432" s="258"/>
      <c r="CA432" s="258"/>
      <c r="CB432" s="258"/>
      <c r="CC432" s="258"/>
      <c r="CD432" s="258"/>
      <c r="CE432" s="258"/>
      <c r="CF432" s="258"/>
      <c r="CG432" s="258"/>
      <c r="CH432" s="258"/>
      <c r="CI432" s="258"/>
      <c r="CJ432" s="258"/>
      <c r="CK432" s="258"/>
      <c r="CL432" s="258"/>
      <c r="CM432" s="258"/>
      <c r="CN432" s="258"/>
      <c r="CO432" s="258"/>
      <c r="CP432" s="258"/>
      <c r="CQ432" s="258"/>
      <c r="CR432" s="258"/>
      <c r="CS432" s="258"/>
      <c r="CT432" s="258"/>
      <c r="CU432" s="258"/>
      <c r="CV432" s="258"/>
      <c r="CW432" s="258"/>
      <c r="CX432" s="258"/>
      <c r="CY432" s="258"/>
      <c r="CZ432" s="258"/>
      <c r="DA432" s="258"/>
      <c r="DB432" s="258"/>
      <c r="DC432" s="258"/>
      <c r="DD432" s="258"/>
      <c r="DE432" s="258"/>
      <c r="DF432" s="258"/>
      <c r="DG432" s="258"/>
      <c r="DH432" s="258"/>
      <c r="DI432" s="258"/>
      <c r="DJ432" s="258"/>
      <c r="DK432" s="258"/>
      <c r="DL432" s="258"/>
      <c r="DM432" s="258"/>
      <c r="DN432" s="258"/>
      <c r="DO432" s="258"/>
      <c r="DP432" s="258"/>
      <c r="DQ432" s="258"/>
      <c r="DR432" s="258"/>
      <c r="DS432" s="258"/>
      <c r="DT432" s="258"/>
      <c r="DU432" s="258"/>
      <c r="DV432" s="258"/>
      <c r="DW432" s="258"/>
      <c r="DX432" s="258"/>
      <c r="DY432" s="258"/>
      <c r="DZ432" s="258"/>
      <c r="EA432" s="258"/>
      <c r="EB432" s="258"/>
      <c r="EC432" s="258"/>
      <c r="ED432" s="258"/>
      <c r="EE432" s="258"/>
      <c r="EF432" s="258"/>
      <c r="EG432" s="258"/>
      <c r="EH432" s="258"/>
      <c r="EI432" s="258"/>
      <c r="EJ432" s="258"/>
      <c r="EK432" s="258"/>
      <c r="EL432" s="258"/>
      <c r="EM432" s="258"/>
      <c r="EN432" s="258"/>
      <c r="EO432" s="258"/>
      <c r="EP432" s="258"/>
      <c r="EQ432" s="258"/>
      <c r="ER432" s="258"/>
      <c r="ES432" s="258"/>
      <c r="ET432" s="258"/>
      <c r="EU432" s="258"/>
      <c r="EV432" s="258"/>
      <c r="EW432" s="258"/>
      <c r="EX432" s="258"/>
      <c r="EY432" s="258"/>
      <c r="EZ432" s="258"/>
      <c r="FA432" s="258"/>
      <c r="FB432" s="258"/>
      <c r="FC432" s="258"/>
      <c r="FD432" s="258"/>
      <c r="FE432" s="258"/>
      <c r="FF432" s="258"/>
      <c r="FG432" s="258"/>
      <c r="FH432" s="258"/>
      <c r="FI432" s="258"/>
      <c r="FJ432" s="258"/>
      <c r="FK432" s="258"/>
      <c r="FL432" s="258"/>
      <c r="FM432" s="258"/>
      <c r="FN432" s="258"/>
      <c r="FO432" s="258"/>
      <c r="FP432" s="258"/>
      <c r="FQ432" s="258"/>
      <c r="FR432" s="258"/>
      <c r="FS432" s="258"/>
      <c r="FT432" s="258"/>
      <c r="FU432" s="258"/>
      <c r="FV432" s="258"/>
      <c r="FW432" s="258"/>
      <c r="FX432" s="258"/>
      <c r="FY432" s="258"/>
      <c r="FZ432" s="258"/>
      <c r="GA432" s="258"/>
      <c r="GB432" s="258"/>
      <c r="GC432" s="258"/>
      <c r="GD432" s="258"/>
      <c r="GE432" s="258"/>
      <c r="GF432" s="258"/>
      <c r="GG432" s="258"/>
      <c r="GH432" s="258"/>
      <c r="GI432" s="258"/>
      <c r="GJ432" s="258"/>
      <c r="GK432" s="258"/>
      <c r="GL432" s="258"/>
      <c r="GM432" s="258"/>
      <c r="GN432" s="258"/>
      <c r="GO432" s="258"/>
      <c r="GP432" s="258"/>
      <c r="GQ432" s="258"/>
      <c r="GR432" s="258"/>
      <c r="GS432" s="258"/>
      <c r="GT432" s="258"/>
      <c r="GU432" s="258"/>
      <c r="GV432" s="258"/>
      <c r="GW432" s="258"/>
      <c r="GX432" s="258"/>
      <c r="GY432" s="258"/>
      <c r="GZ432" s="258"/>
      <c r="HA432" s="258"/>
      <c r="HB432" s="258"/>
      <c r="HC432" s="258"/>
      <c r="HD432" s="258"/>
      <c r="HE432" s="258"/>
      <c r="HF432" s="258"/>
      <c r="HG432" s="258"/>
      <c r="HH432" s="258"/>
      <c r="HI432" s="258"/>
      <c r="HJ432" s="258"/>
      <c r="HK432" s="258"/>
      <c r="HL432" s="258"/>
      <c r="HM432" s="258"/>
      <c r="HN432" s="258"/>
      <c r="HO432" s="258"/>
      <c r="HP432" s="258"/>
      <c r="HQ432" s="258"/>
      <c r="HR432" s="258"/>
      <c r="HS432" s="258"/>
      <c r="HT432" s="258"/>
      <c r="HU432" s="258"/>
      <c r="HV432" s="258"/>
      <c r="HW432" s="258"/>
      <c r="HX432" s="258"/>
      <c r="HY432" s="258"/>
      <c r="HZ432" s="258"/>
      <c r="IA432" s="258"/>
      <c r="IB432" s="258"/>
      <c r="IC432" s="258"/>
      <c r="ID432" s="258"/>
      <c r="IE432" s="258"/>
      <c r="IF432" s="258"/>
      <c r="IG432" s="258"/>
      <c r="IH432" s="258"/>
      <c r="II432" s="258"/>
      <c r="IJ432" s="258"/>
      <c r="IK432" s="258"/>
      <c r="IL432" s="258"/>
      <c r="IM432" s="258"/>
      <c r="IN432" s="258"/>
      <c r="IO432" s="258"/>
      <c r="IP432" s="258"/>
      <c r="IQ432" s="258"/>
      <c r="IR432" s="258"/>
      <c r="IS432" s="258"/>
      <c r="IT432" s="258"/>
      <c r="IU432" s="258"/>
      <c r="IV432" s="258"/>
      <c r="IW432" s="258"/>
    </row>
    <row r="433" customFormat="false" ht="12" hidden="false" customHeight="false" outlineLevel="0" collapsed="false">
      <c r="A433" s="306" t="s">
        <v>721</v>
      </c>
      <c r="B433" s="272"/>
      <c r="C433" s="327" t="n">
        <f aca="false">C405+C408+C415+C423+C429</f>
        <v>0</v>
      </c>
      <c r="D433" s="274" t="s">
        <v>657</v>
      </c>
      <c r="E433" s="258" t="s">
        <v>722</v>
      </c>
      <c r="F433" s="270"/>
      <c r="G433" s="258"/>
      <c r="H433" s="258"/>
      <c r="I433" s="258"/>
      <c r="J433" s="258"/>
      <c r="K433" s="258"/>
      <c r="L433" s="258"/>
      <c r="M433" s="258"/>
      <c r="N433" s="258"/>
      <c r="O433" s="258"/>
      <c r="P433" s="258"/>
      <c r="Q433" s="258"/>
      <c r="R433" s="258"/>
      <c r="S433" s="258"/>
      <c r="T433" s="258"/>
      <c r="U433" s="258"/>
      <c r="V433" s="258"/>
      <c r="W433" s="258"/>
      <c r="X433" s="258"/>
      <c r="Y433" s="258"/>
      <c r="Z433" s="258"/>
      <c r="AA433" s="258"/>
      <c r="AB433" s="258"/>
      <c r="AC433" s="258"/>
      <c r="AD433" s="258"/>
      <c r="AE433" s="258"/>
      <c r="AF433" s="258"/>
      <c r="AG433" s="258"/>
      <c r="AH433" s="258"/>
      <c r="AI433" s="258"/>
      <c r="AJ433" s="258"/>
      <c r="AK433" s="258"/>
      <c r="AL433" s="258"/>
      <c r="AM433" s="258"/>
      <c r="AN433" s="258"/>
      <c r="AO433" s="258"/>
      <c r="AP433" s="258"/>
      <c r="AQ433" s="258"/>
      <c r="AR433" s="258"/>
      <c r="AS433" s="258"/>
      <c r="AT433" s="258"/>
      <c r="AU433" s="258"/>
      <c r="AV433" s="258"/>
      <c r="AW433" s="258"/>
      <c r="AX433" s="258"/>
      <c r="AY433" s="258"/>
      <c r="AZ433" s="258"/>
      <c r="BA433" s="258"/>
      <c r="BB433" s="258"/>
      <c r="BC433" s="258"/>
      <c r="BD433" s="258"/>
      <c r="BE433" s="258"/>
      <c r="BF433" s="258"/>
      <c r="BG433" s="258"/>
      <c r="BH433" s="258"/>
      <c r="BI433" s="258"/>
      <c r="BJ433" s="258"/>
      <c r="BK433" s="258"/>
      <c r="BL433" s="258"/>
      <c r="BM433" s="258"/>
      <c r="BN433" s="258"/>
      <c r="BO433" s="258"/>
      <c r="BP433" s="258"/>
      <c r="BQ433" s="258"/>
      <c r="BR433" s="258"/>
      <c r="BS433" s="258"/>
      <c r="BT433" s="258"/>
      <c r="BU433" s="258"/>
      <c r="BV433" s="258"/>
      <c r="BW433" s="258"/>
      <c r="BX433" s="258"/>
      <c r="BY433" s="258"/>
      <c r="BZ433" s="258"/>
      <c r="CA433" s="258"/>
      <c r="CB433" s="258"/>
      <c r="CC433" s="258"/>
      <c r="CD433" s="258"/>
      <c r="CE433" s="258"/>
      <c r="CF433" s="258"/>
      <c r="CG433" s="258"/>
      <c r="CH433" s="258"/>
      <c r="CI433" s="258"/>
      <c r="CJ433" s="258"/>
      <c r="CK433" s="258"/>
      <c r="CL433" s="258"/>
      <c r="CM433" s="258"/>
      <c r="CN433" s="258"/>
      <c r="CO433" s="258"/>
      <c r="CP433" s="258"/>
      <c r="CQ433" s="258"/>
      <c r="CR433" s="258"/>
      <c r="CS433" s="258"/>
      <c r="CT433" s="258"/>
      <c r="CU433" s="258"/>
      <c r="CV433" s="258"/>
      <c r="CW433" s="258"/>
      <c r="CX433" s="258"/>
      <c r="CY433" s="258"/>
      <c r="CZ433" s="258"/>
      <c r="DA433" s="258"/>
      <c r="DB433" s="258"/>
      <c r="DC433" s="258"/>
      <c r="DD433" s="258"/>
      <c r="DE433" s="258"/>
      <c r="DF433" s="258"/>
      <c r="DG433" s="258"/>
      <c r="DH433" s="258"/>
      <c r="DI433" s="258"/>
      <c r="DJ433" s="258"/>
      <c r="DK433" s="258"/>
      <c r="DL433" s="258"/>
      <c r="DM433" s="258"/>
      <c r="DN433" s="258"/>
      <c r="DO433" s="258"/>
      <c r="DP433" s="258"/>
      <c r="DQ433" s="258"/>
      <c r="DR433" s="258"/>
      <c r="DS433" s="258"/>
      <c r="DT433" s="258"/>
      <c r="DU433" s="258"/>
      <c r="DV433" s="258"/>
      <c r="DW433" s="258"/>
      <c r="DX433" s="258"/>
      <c r="DY433" s="258"/>
      <c r="DZ433" s="258"/>
      <c r="EA433" s="258"/>
      <c r="EB433" s="258"/>
      <c r="EC433" s="258"/>
      <c r="ED433" s="258"/>
      <c r="EE433" s="258"/>
      <c r="EF433" s="258"/>
      <c r="EG433" s="258"/>
      <c r="EH433" s="258"/>
      <c r="EI433" s="258"/>
      <c r="EJ433" s="258"/>
      <c r="EK433" s="258"/>
      <c r="EL433" s="258"/>
      <c r="EM433" s="258"/>
      <c r="EN433" s="258"/>
      <c r="EO433" s="258"/>
      <c r="EP433" s="258"/>
      <c r="EQ433" s="258"/>
      <c r="ER433" s="258"/>
      <c r="ES433" s="258"/>
      <c r="ET433" s="258"/>
      <c r="EU433" s="258"/>
      <c r="EV433" s="258"/>
      <c r="EW433" s="258"/>
      <c r="EX433" s="258"/>
      <c r="EY433" s="258"/>
      <c r="EZ433" s="258"/>
      <c r="FA433" s="258"/>
      <c r="FB433" s="258"/>
      <c r="FC433" s="258"/>
      <c r="FD433" s="258"/>
      <c r="FE433" s="258"/>
      <c r="FF433" s="258"/>
      <c r="FG433" s="258"/>
      <c r="FH433" s="258"/>
      <c r="FI433" s="258"/>
      <c r="FJ433" s="258"/>
      <c r="FK433" s="258"/>
      <c r="FL433" s="258"/>
      <c r="FM433" s="258"/>
      <c r="FN433" s="258"/>
      <c r="FO433" s="258"/>
      <c r="FP433" s="258"/>
      <c r="FQ433" s="258"/>
      <c r="FR433" s="258"/>
      <c r="FS433" s="258"/>
      <c r="FT433" s="258"/>
      <c r="FU433" s="258"/>
      <c r="FV433" s="258"/>
      <c r="FW433" s="258"/>
      <c r="FX433" s="258"/>
      <c r="FY433" s="258"/>
      <c r="FZ433" s="258"/>
      <c r="GA433" s="258"/>
      <c r="GB433" s="258"/>
      <c r="GC433" s="258"/>
      <c r="GD433" s="258"/>
      <c r="GE433" s="258"/>
      <c r="GF433" s="258"/>
      <c r="GG433" s="258"/>
      <c r="GH433" s="258"/>
      <c r="GI433" s="258"/>
      <c r="GJ433" s="258"/>
      <c r="GK433" s="258"/>
      <c r="GL433" s="258"/>
      <c r="GM433" s="258"/>
      <c r="GN433" s="258"/>
      <c r="GO433" s="258"/>
      <c r="GP433" s="258"/>
      <c r="GQ433" s="258"/>
      <c r="GR433" s="258"/>
      <c r="GS433" s="258"/>
      <c r="GT433" s="258"/>
      <c r="GU433" s="258"/>
      <c r="GV433" s="258"/>
      <c r="GW433" s="258"/>
      <c r="GX433" s="258"/>
      <c r="GY433" s="258"/>
      <c r="GZ433" s="258"/>
      <c r="HA433" s="258"/>
      <c r="HB433" s="258"/>
      <c r="HC433" s="258"/>
      <c r="HD433" s="258"/>
      <c r="HE433" s="258"/>
      <c r="HF433" s="258"/>
      <c r="HG433" s="258"/>
      <c r="HH433" s="258"/>
      <c r="HI433" s="258"/>
      <c r="HJ433" s="258"/>
      <c r="HK433" s="258"/>
      <c r="HL433" s="258"/>
      <c r="HM433" s="258"/>
      <c r="HN433" s="258"/>
      <c r="HO433" s="258"/>
      <c r="HP433" s="258"/>
      <c r="HQ433" s="258"/>
      <c r="HR433" s="258"/>
      <c r="HS433" s="258"/>
      <c r="HT433" s="258"/>
      <c r="HU433" s="258"/>
      <c r="HV433" s="258"/>
      <c r="HW433" s="258"/>
      <c r="HX433" s="258"/>
      <c r="HY433" s="258"/>
      <c r="HZ433" s="258"/>
      <c r="IA433" s="258"/>
      <c r="IB433" s="258"/>
      <c r="IC433" s="258"/>
      <c r="ID433" s="258"/>
      <c r="IE433" s="258"/>
      <c r="IF433" s="258"/>
      <c r="IG433" s="258"/>
      <c r="IH433" s="258"/>
      <c r="II433" s="258"/>
      <c r="IJ433" s="258"/>
      <c r="IK433" s="258"/>
      <c r="IL433" s="258"/>
      <c r="IM433" s="258"/>
      <c r="IN433" s="258"/>
      <c r="IO433" s="258"/>
      <c r="IP433" s="258"/>
      <c r="IQ433" s="258"/>
      <c r="IR433" s="258"/>
      <c r="IS433" s="258"/>
      <c r="IT433" s="258"/>
      <c r="IU433" s="258"/>
      <c r="IV433" s="258"/>
      <c r="IW433" s="258"/>
    </row>
    <row r="434" customFormat="false" ht="12" hidden="false" customHeight="false" outlineLevel="0" collapsed="false">
      <c r="A434" s="303" t="s">
        <v>723</v>
      </c>
      <c r="E434" s="234" t="s">
        <v>724</v>
      </c>
      <c r="F434" s="237" t="s">
        <v>725</v>
      </c>
    </row>
    <row r="435" customFormat="false" ht="12" hidden="false" customHeight="false" outlineLevel="0" collapsed="false">
      <c r="A435" s="287" t="s">
        <v>726</v>
      </c>
      <c r="B435" s="235" t="n">
        <v>22</v>
      </c>
      <c r="C435" s="328"/>
      <c r="D435" s="236" t="s">
        <v>727</v>
      </c>
      <c r="E435" s="279" t="s">
        <v>728</v>
      </c>
    </row>
    <row r="436" customFormat="false" ht="12" hidden="false" customHeight="false" outlineLevel="0" collapsed="false">
      <c r="A436" s="287" t="s">
        <v>729</v>
      </c>
      <c r="B436" s="235" t="n">
        <v>23</v>
      </c>
      <c r="C436" s="328"/>
      <c r="D436" s="236" t="s">
        <v>727</v>
      </c>
      <c r="E436" s="279" t="s">
        <v>730</v>
      </c>
    </row>
    <row r="437" customFormat="false" ht="12" hidden="false" customHeight="false" outlineLevel="0" collapsed="false">
      <c r="A437" s="287" t="s">
        <v>731</v>
      </c>
      <c r="B437" s="235" t="n">
        <v>24</v>
      </c>
      <c r="C437" s="328"/>
      <c r="D437" s="236" t="s">
        <v>727</v>
      </c>
      <c r="E437" s="279" t="s">
        <v>732</v>
      </c>
    </row>
    <row r="438" customFormat="false" ht="12" hidden="false" customHeight="false" outlineLevel="0" collapsed="false">
      <c r="A438" s="287" t="s">
        <v>733</v>
      </c>
      <c r="B438" s="235" t="n">
        <v>25</v>
      </c>
      <c r="C438" s="328"/>
      <c r="D438" s="236" t="s">
        <v>727</v>
      </c>
      <c r="E438" s="279" t="s">
        <v>734</v>
      </c>
    </row>
    <row r="439" customFormat="false" ht="12" hidden="false" customHeight="false" outlineLevel="0" collapsed="false">
      <c r="A439" s="287" t="s">
        <v>735</v>
      </c>
      <c r="B439" s="235" t="n">
        <v>26</v>
      </c>
      <c r="C439" s="328"/>
      <c r="D439" s="236" t="s">
        <v>727</v>
      </c>
      <c r="E439" s="279" t="s">
        <v>736</v>
      </c>
    </row>
    <row r="440" customFormat="false" ht="12" hidden="false" customHeight="false" outlineLevel="0" collapsed="false">
      <c r="A440" s="287" t="s">
        <v>737</v>
      </c>
      <c r="B440" s="235" t="n">
        <v>27</v>
      </c>
      <c r="C440" s="328"/>
      <c r="D440" s="236" t="s">
        <v>727</v>
      </c>
      <c r="E440" s="279" t="s">
        <v>738</v>
      </c>
    </row>
    <row r="441" customFormat="false" ht="12" hidden="false" customHeight="false" outlineLevel="0" collapsed="false">
      <c r="A441" s="287" t="s">
        <v>739</v>
      </c>
      <c r="B441" s="235" t="n">
        <v>28</v>
      </c>
      <c r="C441" s="328"/>
      <c r="D441" s="236" t="s">
        <v>727</v>
      </c>
      <c r="E441" s="279" t="s">
        <v>740</v>
      </c>
    </row>
    <row r="442" customFormat="false" ht="12" hidden="false" customHeight="false" outlineLevel="0" collapsed="false">
      <c r="A442" s="305" t="s">
        <v>741</v>
      </c>
      <c r="B442" s="265" t="n">
        <v>29</v>
      </c>
      <c r="C442" s="328"/>
      <c r="D442" s="266" t="s">
        <v>727</v>
      </c>
      <c r="E442" s="279" t="s">
        <v>742</v>
      </c>
    </row>
    <row r="443" customFormat="false" ht="12" hidden="false" customHeight="false" outlineLevel="0" collapsed="false">
      <c r="A443" s="316" t="s">
        <v>743</v>
      </c>
      <c r="B443" s="280"/>
      <c r="C443" s="329"/>
      <c r="D443" s="281"/>
      <c r="E443" s="234" t="s">
        <v>744</v>
      </c>
      <c r="F443" s="237" t="s">
        <v>745</v>
      </c>
    </row>
    <row r="444" customFormat="false" ht="12" hidden="false" customHeight="false" outlineLevel="0" collapsed="false">
      <c r="A444" s="287" t="s">
        <v>746</v>
      </c>
      <c r="B444" s="235" t="n">
        <v>30</v>
      </c>
      <c r="C444" s="328"/>
      <c r="D444" s="236" t="s">
        <v>727</v>
      </c>
      <c r="E444" s="279" t="s">
        <v>747</v>
      </c>
    </row>
    <row r="445" customFormat="false" ht="12" hidden="false" customHeight="false" outlineLevel="0" collapsed="false">
      <c r="A445" s="287" t="s">
        <v>737</v>
      </c>
      <c r="B445" s="235" t="n">
        <v>31</v>
      </c>
      <c r="C445" s="328"/>
      <c r="D445" s="236" t="s">
        <v>727</v>
      </c>
      <c r="E445" s="279" t="s">
        <v>748</v>
      </c>
    </row>
    <row r="446" customFormat="false" ht="12" hidden="false" customHeight="false" outlineLevel="0" collapsed="false">
      <c r="A446" s="287" t="s">
        <v>739</v>
      </c>
      <c r="B446" s="235" t="n">
        <v>32</v>
      </c>
      <c r="C446" s="328"/>
      <c r="D446" s="236" t="s">
        <v>727</v>
      </c>
      <c r="E446" s="279" t="s">
        <v>749</v>
      </c>
    </row>
    <row r="447" customFormat="false" ht="12" hidden="false" customHeight="false" outlineLevel="0" collapsed="false">
      <c r="A447" s="305" t="s">
        <v>741</v>
      </c>
      <c r="B447" s="265" t="n">
        <v>33</v>
      </c>
      <c r="C447" s="328"/>
      <c r="D447" s="266" t="s">
        <v>727</v>
      </c>
      <c r="E447" s="279" t="s">
        <v>750</v>
      </c>
    </row>
    <row r="448" customFormat="false" ht="13" hidden="false" customHeight="false" outlineLevel="0" collapsed="false">
      <c r="A448" s="289" t="s">
        <v>246</v>
      </c>
      <c r="B448" s="290" t="n">
        <v>33</v>
      </c>
      <c r="C448" s="291" t="s">
        <v>247</v>
      </c>
      <c r="D448" s="292" t="n">
        <v>33</v>
      </c>
      <c r="E448" s="251"/>
      <c r="F448" s="252"/>
      <c r="G448" s="251"/>
      <c r="H448" s="251"/>
      <c r="I448" s="251"/>
      <c r="J448" s="251"/>
      <c r="K448" s="251"/>
      <c r="L448" s="251"/>
      <c r="M448" s="251"/>
      <c r="N448" s="251"/>
      <c r="O448" s="251"/>
      <c r="P448" s="251"/>
      <c r="Q448" s="251"/>
      <c r="R448" s="251"/>
      <c r="S448" s="251"/>
      <c r="T448" s="251"/>
      <c r="U448" s="251"/>
      <c r="V448" s="251"/>
      <c r="W448" s="251"/>
      <c r="X448" s="251"/>
      <c r="Y448" s="251"/>
      <c r="Z448" s="251"/>
      <c r="AA448" s="251"/>
      <c r="AB448" s="251"/>
      <c r="AC448" s="251"/>
      <c r="AD448" s="251"/>
      <c r="AE448" s="251"/>
      <c r="AF448" s="251"/>
      <c r="AG448" s="251"/>
      <c r="AH448" s="251"/>
      <c r="AI448" s="251"/>
      <c r="AJ448" s="251"/>
      <c r="AK448" s="251"/>
      <c r="AL448" s="251"/>
      <c r="AM448" s="251"/>
      <c r="AN448" s="251"/>
      <c r="AO448" s="251"/>
      <c r="AP448" s="251"/>
      <c r="AQ448" s="251"/>
      <c r="AR448" s="251"/>
      <c r="AS448" s="251"/>
      <c r="AT448" s="251"/>
      <c r="AU448" s="251"/>
      <c r="AV448" s="251"/>
      <c r="AW448" s="251"/>
      <c r="AX448" s="251"/>
      <c r="AY448" s="251"/>
      <c r="AZ448" s="251"/>
      <c r="BA448" s="251"/>
      <c r="BB448" s="251"/>
      <c r="BC448" s="251"/>
      <c r="BD448" s="251"/>
      <c r="BE448" s="251"/>
      <c r="BF448" s="251"/>
      <c r="BG448" s="251"/>
      <c r="BH448" s="251"/>
      <c r="BI448" s="251"/>
      <c r="BJ448" s="251"/>
      <c r="BK448" s="251"/>
      <c r="BL448" s="251"/>
      <c r="BM448" s="251"/>
      <c r="BN448" s="251"/>
      <c r="BO448" s="251"/>
      <c r="BP448" s="251"/>
      <c r="BQ448" s="251"/>
      <c r="BR448" s="251"/>
      <c r="BS448" s="251"/>
      <c r="BT448" s="251"/>
      <c r="BU448" s="251"/>
      <c r="BV448" s="251"/>
      <c r="BW448" s="251"/>
      <c r="BX448" s="251"/>
      <c r="BY448" s="251"/>
      <c r="BZ448" s="251"/>
      <c r="CA448" s="251"/>
      <c r="CB448" s="251"/>
      <c r="CC448" s="251"/>
      <c r="CD448" s="251"/>
      <c r="CE448" s="251"/>
      <c r="CF448" s="251"/>
      <c r="CG448" s="251"/>
      <c r="CH448" s="251"/>
      <c r="CI448" s="251"/>
      <c r="CJ448" s="251"/>
      <c r="CK448" s="251"/>
      <c r="CL448" s="251"/>
      <c r="CM448" s="251"/>
      <c r="CN448" s="251"/>
      <c r="CO448" s="251"/>
      <c r="CP448" s="251"/>
      <c r="CQ448" s="251"/>
      <c r="CR448" s="251"/>
      <c r="CS448" s="251"/>
      <c r="CT448" s="251"/>
      <c r="CU448" s="251"/>
      <c r="CV448" s="251"/>
      <c r="CW448" s="251"/>
      <c r="CX448" s="251"/>
      <c r="CY448" s="251"/>
      <c r="CZ448" s="251"/>
      <c r="DA448" s="251"/>
      <c r="DB448" s="251"/>
      <c r="DC448" s="251"/>
      <c r="DD448" s="251"/>
      <c r="DE448" s="251"/>
      <c r="DF448" s="251"/>
      <c r="DG448" s="251"/>
      <c r="DH448" s="251"/>
      <c r="DI448" s="251"/>
      <c r="DJ448" s="251"/>
      <c r="DK448" s="251"/>
      <c r="DL448" s="251"/>
      <c r="DM448" s="251"/>
      <c r="DN448" s="251"/>
      <c r="DO448" s="251"/>
      <c r="DP448" s="251"/>
      <c r="DQ448" s="251"/>
      <c r="DR448" s="251"/>
      <c r="DS448" s="251"/>
      <c r="DT448" s="251"/>
      <c r="DU448" s="251"/>
      <c r="DV448" s="251"/>
      <c r="DW448" s="251"/>
      <c r="DX448" s="251"/>
      <c r="DY448" s="251"/>
      <c r="DZ448" s="251"/>
      <c r="EA448" s="251"/>
      <c r="EB448" s="251"/>
      <c r="EC448" s="251"/>
      <c r="ED448" s="251"/>
      <c r="EE448" s="251"/>
      <c r="EF448" s="251"/>
      <c r="EG448" s="251"/>
      <c r="EH448" s="251"/>
      <c r="EI448" s="251"/>
      <c r="EJ448" s="251"/>
      <c r="EK448" s="251"/>
      <c r="EL448" s="251"/>
      <c r="EM448" s="251"/>
      <c r="EN448" s="251"/>
      <c r="EO448" s="251"/>
      <c r="EP448" s="251"/>
      <c r="EQ448" s="251"/>
      <c r="ER448" s="251"/>
      <c r="ES448" s="251"/>
      <c r="ET448" s="251"/>
      <c r="EU448" s="251"/>
      <c r="EV448" s="251"/>
      <c r="EW448" s="251"/>
      <c r="EX448" s="251"/>
      <c r="EY448" s="251"/>
      <c r="EZ448" s="251"/>
      <c r="FA448" s="251"/>
      <c r="FB448" s="251"/>
      <c r="FC448" s="251"/>
      <c r="FD448" s="251"/>
      <c r="FE448" s="251"/>
      <c r="FF448" s="251"/>
      <c r="FG448" s="251"/>
      <c r="FH448" s="251"/>
      <c r="FI448" s="251"/>
      <c r="FJ448" s="251"/>
      <c r="FK448" s="251"/>
      <c r="FL448" s="251"/>
      <c r="FM448" s="251"/>
      <c r="FN448" s="251"/>
      <c r="FO448" s="251"/>
      <c r="FP448" s="251"/>
      <c r="FQ448" s="251"/>
      <c r="FR448" s="251"/>
      <c r="FS448" s="251"/>
      <c r="FT448" s="251"/>
      <c r="FU448" s="251"/>
      <c r="FV448" s="251"/>
      <c r="FW448" s="251"/>
      <c r="FX448" s="251"/>
      <c r="FY448" s="251"/>
      <c r="FZ448" s="251"/>
      <c r="GA448" s="251"/>
      <c r="GB448" s="251"/>
      <c r="GC448" s="251"/>
      <c r="GD448" s="251"/>
      <c r="GE448" s="251"/>
      <c r="GF448" s="251"/>
      <c r="GG448" s="251"/>
      <c r="GH448" s="251"/>
      <c r="GI448" s="251"/>
      <c r="GJ448" s="251"/>
      <c r="GK448" s="251"/>
      <c r="GL448" s="251"/>
      <c r="GM448" s="251"/>
      <c r="GN448" s="251"/>
      <c r="GO448" s="251"/>
      <c r="GP448" s="251"/>
      <c r="GQ448" s="251"/>
      <c r="GR448" s="251"/>
      <c r="GS448" s="251"/>
      <c r="GT448" s="251"/>
      <c r="GU448" s="251"/>
      <c r="GV448" s="251"/>
      <c r="GW448" s="251"/>
      <c r="GX448" s="251"/>
      <c r="GY448" s="251"/>
      <c r="GZ448" s="251"/>
      <c r="HA448" s="251"/>
      <c r="HB448" s="251"/>
      <c r="HC448" s="251"/>
      <c r="HD448" s="251"/>
      <c r="HE448" s="251"/>
      <c r="HF448" s="251"/>
      <c r="HG448" s="251"/>
      <c r="HH448" s="251"/>
      <c r="HI448" s="251"/>
      <c r="HJ448" s="251"/>
      <c r="HK448" s="251"/>
      <c r="HL448" s="251"/>
      <c r="HM448" s="251"/>
      <c r="HN448" s="251"/>
      <c r="HO448" s="251"/>
      <c r="HP448" s="251"/>
      <c r="HQ448" s="251"/>
      <c r="HR448" s="251"/>
      <c r="HS448" s="251"/>
      <c r="HT448" s="251"/>
      <c r="HU448" s="251"/>
      <c r="HV448" s="251"/>
      <c r="HW448" s="251"/>
      <c r="HX448" s="251"/>
      <c r="HY448" s="251"/>
      <c r="HZ448" s="251"/>
      <c r="IA448" s="251"/>
      <c r="IB448" s="251"/>
      <c r="IC448" s="251"/>
      <c r="ID448" s="251"/>
      <c r="IE448" s="251"/>
      <c r="IF448" s="251"/>
      <c r="IG448" s="251"/>
      <c r="IH448" s="251"/>
      <c r="II448" s="251"/>
      <c r="IJ448" s="251"/>
      <c r="IK448" s="251"/>
      <c r="IL448" s="251"/>
      <c r="IM448" s="251"/>
      <c r="IN448" s="251"/>
      <c r="IO448" s="251"/>
      <c r="IP448" s="251"/>
      <c r="IQ448" s="251"/>
      <c r="IR448" s="251"/>
      <c r="IS448" s="251"/>
      <c r="IT448" s="251"/>
      <c r="IU448" s="251"/>
      <c r="IV448" s="251"/>
      <c r="IW448" s="251"/>
    </row>
    <row r="449" customFormat="false" ht="15.75" hidden="false" customHeight="true" outlineLevel="0" collapsed="false">
      <c r="A449" s="330" t="s">
        <v>751</v>
      </c>
      <c r="F449" s="237" t="s">
        <v>752</v>
      </c>
    </row>
    <row r="450" customFormat="false" ht="12" hidden="false" customHeight="false" outlineLevel="0" collapsed="false">
      <c r="A450" s="303" t="s">
        <v>753</v>
      </c>
      <c r="E450" s="234" t="s">
        <v>754</v>
      </c>
      <c r="F450" s="237" t="s">
        <v>755</v>
      </c>
    </row>
    <row r="451" customFormat="false" ht="12" hidden="false" customHeight="false" outlineLevel="0" collapsed="false">
      <c r="A451" s="287" t="s">
        <v>756</v>
      </c>
      <c r="B451" s="235" t="n">
        <v>1</v>
      </c>
      <c r="C451" s="245"/>
      <c r="D451" s="281" t="s">
        <v>14</v>
      </c>
      <c r="E451" s="279" t="s">
        <v>757</v>
      </c>
    </row>
    <row r="452" customFormat="false" ht="12" hidden="false" customHeight="false" outlineLevel="0" collapsed="false">
      <c r="A452" s="305" t="s">
        <v>758</v>
      </c>
      <c r="B452" s="265" t="n">
        <v>2</v>
      </c>
      <c r="C452" s="245"/>
      <c r="D452" s="266" t="s">
        <v>14</v>
      </c>
      <c r="E452" s="279" t="s">
        <v>757</v>
      </c>
    </row>
    <row r="453" customFormat="false" ht="12" hidden="false" customHeight="false" outlineLevel="0" collapsed="false">
      <c r="A453" s="303" t="s">
        <v>759</v>
      </c>
      <c r="D453" s="281"/>
      <c r="E453" s="279"/>
      <c r="F453" s="237" t="s">
        <v>760</v>
      </c>
    </row>
    <row r="454" customFormat="false" ht="12" hidden="false" customHeight="false" outlineLevel="0" collapsed="false">
      <c r="A454" s="287" t="s">
        <v>761</v>
      </c>
      <c r="B454" s="235" t="n">
        <v>3</v>
      </c>
      <c r="C454" s="245"/>
      <c r="D454" s="281" t="s">
        <v>579</v>
      </c>
      <c r="E454" s="279" t="s">
        <v>762</v>
      </c>
      <c r="F454" s="237" t="s">
        <v>763</v>
      </c>
    </row>
    <row r="455" customFormat="false" ht="12" hidden="false" customHeight="false" outlineLevel="0" collapsed="false">
      <c r="A455" s="287" t="s">
        <v>764</v>
      </c>
      <c r="B455" s="235" t="n">
        <v>4</v>
      </c>
      <c r="C455" s="245"/>
      <c r="D455" s="281" t="s">
        <v>579</v>
      </c>
      <c r="E455" s="279" t="s">
        <v>765</v>
      </c>
    </row>
    <row r="456" customFormat="false" ht="12" hidden="false" customHeight="false" outlineLevel="0" collapsed="false">
      <c r="A456" s="287" t="s">
        <v>766</v>
      </c>
      <c r="B456" s="235" t="n">
        <v>5</v>
      </c>
      <c r="C456" s="245"/>
      <c r="D456" s="281" t="s">
        <v>579</v>
      </c>
      <c r="E456" s="279" t="s">
        <v>762</v>
      </c>
    </row>
    <row r="457" customFormat="false" ht="12" hidden="false" customHeight="false" outlineLevel="0" collapsed="false">
      <c r="A457" s="287" t="s">
        <v>767</v>
      </c>
      <c r="B457" s="235" t="n">
        <v>6</v>
      </c>
      <c r="C457" s="245"/>
      <c r="D457" s="281" t="s">
        <v>579</v>
      </c>
      <c r="E457" s="279" t="s">
        <v>765</v>
      </c>
    </row>
    <row r="458" customFormat="false" ht="12" hidden="false" customHeight="false" outlineLevel="0" collapsed="false">
      <c r="A458" s="287" t="s">
        <v>768</v>
      </c>
      <c r="B458" s="235" t="n">
        <v>7</v>
      </c>
      <c r="C458" s="245"/>
      <c r="D458" s="281" t="s">
        <v>579</v>
      </c>
      <c r="E458" s="279" t="s">
        <v>762</v>
      </c>
    </row>
    <row r="459" customFormat="false" ht="12" hidden="false" customHeight="false" outlineLevel="0" collapsed="false">
      <c r="A459" s="287" t="s">
        <v>769</v>
      </c>
      <c r="B459" s="235" t="n">
        <v>8</v>
      </c>
      <c r="C459" s="245"/>
      <c r="D459" s="281" t="s">
        <v>579</v>
      </c>
      <c r="E459" s="279" t="s">
        <v>765</v>
      </c>
    </row>
    <row r="460" customFormat="false" ht="12" hidden="false" customHeight="false" outlineLevel="0" collapsed="false">
      <c r="A460" s="287" t="s">
        <v>770</v>
      </c>
      <c r="B460" s="235" t="n">
        <v>9</v>
      </c>
      <c r="C460" s="245"/>
      <c r="D460" s="281" t="s">
        <v>579</v>
      </c>
      <c r="E460" s="279" t="s">
        <v>762</v>
      </c>
    </row>
    <row r="461" customFormat="false" ht="12" hidden="false" customHeight="false" outlineLevel="0" collapsed="false">
      <c r="A461" s="305" t="s">
        <v>771</v>
      </c>
      <c r="B461" s="265" t="n">
        <v>10</v>
      </c>
      <c r="C461" s="245"/>
      <c r="D461" s="266" t="s">
        <v>579</v>
      </c>
      <c r="E461" s="279" t="s">
        <v>765</v>
      </c>
    </row>
    <row r="462" customFormat="false" ht="12" hidden="false" customHeight="false" outlineLevel="0" collapsed="false">
      <c r="A462" s="287" t="s">
        <v>772</v>
      </c>
      <c r="B462" s="235" t="n">
        <v>11</v>
      </c>
      <c r="C462" s="331"/>
      <c r="D462" s="281" t="s">
        <v>727</v>
      </c>
      <c r="E462" s="279" t="s">
        <v>773</v>
      </c>
      <c r="F462" s="237" t="s">
        <v>774</v>
      </c>
    </row>
    <row r="463" customFormat="false" ht="12" hidden="false" customHeight="false" outlineLevel="0" collapsed="false">
      <c r="A463" s="287" t="s">
        <v>775</v>
      </c>
      <c r="B463" s="235" t="n">
        <v>12</v>
      </c>
      <c r="C463" s="331"/>
      <c r="D463" s="281" t="s">
        <v>727</v>
      </c>
      <c r="E463" s="279" t="s">
        <v>773</v>
      </c>
    </row>
    <row r="464" customFormat="false" ht="12" hidden="false" customHeight="false" outlineLevel="0" collapsed="false">
      <c r="A464" s="287" t="s">
        <v>776</v>
      </c>
      <c r="B464" s="235" t="n">
        <v>13</v>
      </c>
      <c r="C464" s="328"/>
      <c r="D464" s="281" t="s">
        <v>727</v>
      </c>
      <c r="E464" s="279" t="s">
        <v>773</v>
      </c>
    </row>
    <row r="465" customFormat="false" ht="12" hidden="false" customHeight="false" outlineLevel="0" collapsed="false">
      <c r="A465" s="305" t="s">
        <v>777</v>
      </c>
      <c r="B465" s="265" t="n">
        <v>14</v>
      </c>
      <c r="C465" s="328"/>
      <c r="D465" s="266" t="s">
        <v>727</v>
      </c>
      <c r="E465" s="279" t="s">
        <v>773</v>
      </c>
    </row>
    <row r="466" customFormat="false" ht="12" hidden="false" customHeight="false" outlineLevel="0" collapsed="false">
      <c r="A466" s="287" t="s">
        <v>778</v>
      </c>
      <c r="B466" s="235" t="n">
        <v>15</v>
      </c>
      <c r="C466" s="268"/>
      <c r="D466" s="281" t="s">
        <v>657</v>
      </c>
      <c r="E466" s="279" t="s">
        <v>779</v>
      </c>
      <c r="F466" s="237" t="s">
        <v>780</v>
      </c>
    </row>
    <row r="467" customFormat="false" ht="12" hidden="false" customHeight="false" outlineLevel="0" collapsed="false">
      <c r="A467" s="287" t="s">
        <v>781</v>
      </c>
      <c r="B467" s="235" t="n">
        <v>16</v>
      </c>
      <c r="C467" s="263"/>
      <c r="D467" s="281" t="s">
        <v>657</v>
      </c>
      <c r="E467" s="279" t="s">
        <v>782</v>
      </c>
    </row>
    <row r="468" customFormat="false" ht="12" hidden="false" customHeight="false" outlineLevel="0" collapsed="false">
      <c r="A468" s="305" t="s">
        <v>783</v>
      </c>
      <c r="B468" s="265" t="n">
        <v>17</v>
      </c>
      <c r="C468" s="245"/>
      <c r="D468" s="266" t="s">
        <v>784</v>
      </c>
      <c r="E468" s="234" t="s">
        <v>785</v>
      </c>
    </row>
    <row r="469" customFormat="false" ht="12" hidden="false" customHeight="false" outlineLevel="0" collapsed="false">
      <c r="A469" s="303" t="s">
        <v>786</v>
      </c>
      <c r="D469" s="281"/>
      <c r="F469" s="237" t="s">
        <v>787</v>
      </c>
    </row>
    <row r="470" customFormat="false" ht="12" hidden="false" customHeight="false" outlineLevel="0" collapsed="false">
      <c r="A470" s="287" t="s">
        <v>788</v>
      </c>
      <c r="B470" s="235" t="n">
        <v>18</v>
      </c>
      <c r="C470" s="328"/>
      <c r="D470" s="281" t="s">
        <v>727</v>
      </c>
      <c r="E470" s="279" t="s">
        <v>789</v>
      </c>
      <c r="F470" s="237" t="s">
        <v>790</v>
      </c>
    </row>
    <row r="471" customFormat="false" ht="12" hidden="false" customHeight="false" outlineLevel="0" collapsed="false">
      <c r="A471" s="287" t="s">
        <v>791</v>
      </c>
      <c r="B471" s="235" t="n">
        <v>19</v>
      </c>
      <c r="C471" s="328"/>
      <c r="D471" s="281" t="s">
        <v>727</v>
      </c>
      <c r="E471" s="279" t="s">
        <v>789</v>
      </c>
    </row>
    <row r="472" customFormat="false" ht="12" hidden="false" customHeight="false" outlineLevel="0" collapsed="false">
      <c r="A472" s="287" t="s">
        <v>792</v>
      </c>
      <c r="B472" s="235" t="n">
        <v>20</v>
      </c>
      <c r="C472" s="328"/>
      <c r="D472" s="281" t="s">
        <v>727</v>
      </c>
      <c r="E472" s="279" t="s">
        <v>789</v>
      </c>
    </row>
    <row r="473" customFormat="false" ht="12" hidden="false" customHeight="false" outlineLevel="0" collapsed="false">
      <c r="A473" s="305" t="s">
        <v>793</v>
      </c>
      <c r="B473" s="265" t="n">
        <v>21</v>
      </c>
      <c r="C473" s="328"/>
      <c r="D473" s="266" t="s">
        <v>727</v>
      </c>
      <c r="E473" s="279" t="s">
        <v>789</v>
      </c>
    </row>
    <row r="474" customFormat="false" ht="12" hidden="false" customHeight="false" outlineLevel="0" collapsed="false">
      <c r="A474" s="303" t="s">
        <v>794</v>
      </c>
      <c r="D474" s="281"/>
      <c r="E474" s="279"/>
      <c r="F474" s="237" t="s">
        <v>795</v>
      </c>
    </row>
    <row r="475" customFormat="false" ht="12" hidden="false" customHeight="false" outlineLevel="0" collapsed="false">
      <c r="A475" s="287" t="s">
        <v>796</v>
      </c>
      <c r="B475" s="235" t="n">
        <v>22</v>
      </c>
      <c r="C475" s="245"/>
      <c r="D475" s="281" t="s">
        <v>579</v>
      </c>
      <c r="E475" s="279" t="s">
        <v>797</v>
      </c>
    </row>
    <row r="476" customFormat="false" ht="12" hidden="false" customHeight="false" outlineLevel="0" collapsed="false">
      <c r="A476" s="287" t="s">
        <v>798</v>
      </c>
      <c r="B476" s="235" t="n">
        <v>23</v>
      </c>
      <c r="C476" s="245"/>
      <c r="D476" s="281" t="s">
        <v>14</v>
      </c>
      <c r="E476" s="234" t="s">
        <v>799</v>
      </c>
    </row>
    <row r="477" customFormat="false" ht="12" hidden="false" customHeight="false" outlineLevel="0" collapsed="false">
      <c r="A477" s="305" t="s">
        <v>800</v>
      </c>
      <c r="B477" s="265" t="n">
        <v>24</v>
      </c>
      <c r="C477" s="295"/>
      <c r="D477" s="266" t="s">
        <v>255</v>
      </c>
      <c r="E477" s="234" t="s">
        <v>801</v>
      </c>
    </row>
    <row r="478" customFormat="false" ht="12" hidden="false" customHeight="false" outlineLevel="0" collapsed="false">
      <c r="A478" s="303" t="s">
        <v>802</v>
      </c>
      <c r="D478" s="281"/>
      <c r="F478" s="237" t="s">
        <v>803</v>
      </c>
    </row>
    <row r="479" customFormat="false" ht="12" hidden="false" customHeight="false" outlineLevel="0" collapsed="false">
      <c r="A479" s="287" t="s">
        <v>804</v>
      </c>
      <c r="B479" s="235" t="n">
        <v>25</v>
      </c>
      <c r="C479" s="245"/>
      <c r="D479" s="281" t="s">
        <v>579</v>
      </c>
      <c r="E479" s="279" t="s">
        <v>805</v>
      </c>
    </row>
    <row r="480" customFormat="false" ht="12" hidden="false" customHeight="false" outlineLevel="0" collapsed="false">
      <c r="A480" s="287" t="s">
        <v>806</v>
      </c>
      <c r="B480" s="235" t="n">
        <v>26</v>
      </c>
      <c r="C480" s="245"/>
      <c r="D480" s="281" t="s">
        <v>579</v>
      </c>
      <c r="E480" s="279" t="s">
        <v>807</v>
      </c>
    </row>
    <row r="481" customFormat="false" ht="12" hidden="false" customHeight="false" outlineLevel="0" collapsed="false">
      <c r="A481" s="287" t="s">
        <v>808</v>
      </c>
      <c r="B481" s="235" t="n">
        <v>27</v>
      </c>
      <c r="C481" s="245"/>
      <c r="D481" s="281" t="s">
        <v>14</v>
      </c>
      <c r="E481" s="234" t="s">
        <v>809</v>
      </c>
    </row>
    <row r="482" customFormat="false" ht="12" hidden="false" customHeight="false" outlineLevel="0" collapsed="false">
      <c r="A482" s="305" t="s">
        <v>810</v>
      </c>
      <c r="B482" s="265" t="n">
        <v>28</v>
      </c>
      <c r="C482" s="295"/>
      <c r="D482" s="266" t="s">
        <v>255</v>
      </c>
      <c r="E482" s="234" t="s">
        <v>811</v>
      </c>
    </row>
    <row r="483" customFormat="false" ht="13" hidden="false" customHeight="false" outlineLevel="0" collapsed="false">
      <c r="A483" s="289" t="s">
        <v>246</v>
      </c>
      <c r="B483" s="290" t="n">
        <v>28</v>
      </c>
      <c r="C483" s="291" t="s">
        <v>247</v>
      </c>
      <c r="D483" s="292" t="n">
        <v>16</v>
      </c>
      <c r="E483" s="251"/>
      <c r="F483" s="252"/>
      <c r="G483" s="251"/>
      <c r="H483" s="251"/>
      <c r="I483" s="251"/>
      <c r="J483" s="251"/>
      <c r="K483" s="251"/>
      <c r="L483" s="251"/>
      <c r="M483" s="251"/>
      <c r="N483" s="251"/>
      <c r="O483" s="251"/>
      <c r="P483" s="251"/>
      <c r="Q483" s="251"/>
      <c r="R483" s="251"/>
      <c r="S483" s="251"/>
      <c r="T483" s="251"/>
      <c r="U483" s="251"/>
      <c r="V483" s="251"/>
      <c r="W483" s="251"/>
      <c r="X483" s="251"/>
      <c r="Y483" s="251"/>
      <c r="Z483" s="251"/>
      <c r="AA483" s="251"/>
      <c r="AB483" s="251"/>
      <c r="AC483" s="251"/>
      <c r="AD483" s="251"/>
      <c r="AE483" s="251"/>
      <c r="AF483" s="251"/>
      <c r="AG483" s="251"/>
      <c r="AH483" s="251"/>
      <c r="AI483" s="251"/>
      <c r="AJ483" s="251"/>
      <c r="AK483" s="251"/>
      <c r="AL483" s="251"/>
      <c r="AM483" s="251"/>
      <c r="AN483" s="251"/>
      <c r="AO483" s="251"/>
      <c r="AP483" s="251"/>
      <c r="AQ483" s="251"/>
      <c r="AR483" s="251"/>
      <c r="AS483" s="251"/>
      <c r="AT483" s="251"/>
      <c r="AU483" s="251"/>
      <c r="AV483" s="251"/>
      <c r="AW483" s="251"/>
      <c r="AX483" s="251"/>
      <c r="AY483" s="251"/>
      <c r="AZ483" s="251"/>
      <c r="BA483" s="251"/>
      <c r="BB483" s="251"/>
      <c r="BC483" s="251"/>
      <c r="BD483" s="251"/>
      <c r="BE483" s="251"/>
      <c r="BF483" s="251"/>
      <c r="BG483" s="251"/>
      <c r="BH483" s="251"/>
      <c r="BI483" s="251"/>
      <c r="BJ483" s="251"/>
      <c r="BK483" s="251"/>
      <c r="BL483" s="251"/>
      <c r="BM483" s="251"/>
      <c r="BN483" s="251"/>
      <c r="BO483" s="251"/>
      <c r="BP483" s="251"/>
      <c r="BQ483" s="251"/>
      <c r="BR483" s="251"/>
      <c r="BS483" s="251"/>
      <c r="BT483" s="251"/>
      <c r="BU483" s="251"/>
      <c r="BV483" s="251"/>
      <c r="BW483" s="251"/>
      <c r="BX483" s="251"/>
      <c r="BY483" s="251"/>
      <c r="BZ483" s="251"/>
      <c r="CA483" s="251"/>
      <c r="CB483" s="251"/>
      <c r="CC483" s="251"/>
      <c r="CD483" s="251"/>
      <c r="CE483" s="251"/>
      <c r="CF483" s="251"/>
      <c r="CG483" s="251"/>
      <c r="CH483" s="251"/>
      <c r="CI483" s="251"/>
      <c r="CJ483" s="251"/>
      <c r="CK483" s="251"/>
      <c r="CL483" s="251"/>
      <c r="CM483" s="251"/>
      <c r="CN483" s="251"/>
      <c r="CO483" s="251"/>
      <c r="CP483" s="251"/>
      <c r="CQ483" s="251"/>
      <c r="CR483" s="251"/>
      <c r="CS483" s="251"/>
      <c r="CT483" s="251"/>
      <c r="CU483" s="251"/>
      <c r="CV483" s="251"/>
      <c r="CW483" s="251"/>
      <c r="CX483" s="251"/>
      <c r="CY483" s="251"/>
      <c r="CZ483" s="251"/>
      <c r="DA483" s="251"/>
      <c r="DB483" s="251"/>
      <c r="DC483" s="251"/>
      <c r="DD483" s="251"/>
      <c r="DE483" s="251"/>
      <c r="DF483" s="251"/>
      <c r="DG483" s="251"/>
      <c r="DH483" s="251"/>
      <c r="DI483" s="251"/>
      <c r="DJ483" s="251"/>
      <c r="DK483" s="251"/>
      <c r="DL483" s="251"/>
      <c r="DM483" s="251"/>
      <c r="DN483" s="251"/>
      <c r="DO483" s="251"/>
      <c r="DP483" s="251"/>
      <c r="DQ483" s="251"/>
      <c r="DR483" s="251"/>
      <c r="DS483" s="251"/>
      <c r="DT483" s="251"/>
      <c r="DU483" s="251"/>
      <c r="DV483" s="251"/>
      <c r="DW483" s="251"/>
      <c r="DX483" s="251"/>
      <c r="DY483" s="251"/>
      <c r="DZ483" s="251"/>
      <c r="EA483" s="251"/>
      <c r="EB483" s="251"/>
      <c r="EC483" s="251"/>
      <c r="ED483" s="251"/>
      <c r="EE483" s="251"/>
      <c r="EF483" s="251"/>
      <c r="EG483" s="251"/>
      <c r="EH483" s="251"/>
      <c r="EI483" s="251"/>
      <c r="EJ483" s="251"/>
      <c r="EK483" s="251"/>
      <c r="EL483" s="251"/>
      <c r="EM483" s="251"/>
      <c r="EN483" s="251"/>
      <c r="EO483" s="251"/>
      <c r="EP483" s="251"/>
      <c r="EQ483" s="251"/>
      <c r="ER483" s="251"/>
      <c r="ES483" s="251"/>
      <c r="ET483" s="251"/>
      <c r="EU483" s="251"/>
      <c r="EV483" s="251"/>
      <c r="EW483" s="251"/>
      <c r="EX483" s="251"/>
      <c r="EY483" s="251"/>
      <c r="EZ483" s="251"/>
      <c r="FA483" s="251"/>
      <c r="FB483" s="251"/>
      <c r="FC483" s="251"/>
      <c r="FD483" s="251"/>
      <c r="FE483" s="251"/>
      <c r="FF483" s="251"/>
      <c r="FG483" s="251"/>
      <c r="FH483" s="251"/>
      <c r="FI483" s="251"/>
      <c r="FJ483" s="251"/>
      <c r="FK483" s="251"/>
      <c r="FL483" s="251"/>
      <c r="FM483" s="251"/>
      <c r="FN483" s="251"/>
      <c r="FO483" s="251"/>
      <c r="FP483" s="251"/>
      <c r="FQ483" s="251"/>
      <c r="FR483" s="251"/>
      <c r="FS483" s="251"/>
      <c r="FT483" s="251"/>
      <c r="FU483" s="251"/>
      <c r="FV483" s="251"/>
      <c r="FW483" s="251"/>
      <c r="FX483" s="251"/>
      <c r="FY483" s="251"/>
      <c r="FZ483" s="251"/>
      <c r="GA483" s="251"/>
      <c r="GB483" s="251"/>
      <c r="GC483" s="251"/>
      <c r="GD483" s="251"/>
      <c r="GE483" s="251"/>
      <c r="GF483" s="251"/>
      <c r="GG483" s="251"/>
      <c r="GH483" s="251"/>
      <c r="GI483" s="251"/>
      <c r="GJ483" s="251"/>
      <c r="GK483" s="251"/>
      <c r="GL483" s="251"/>
      <c r="GM483" s="251"/>
      <c r="GN483" s="251"/>
      <c r="GO483" s="251"/>
      <c r="GP483" s="251"/>
      <c r="GQ483" s="251"/>
      <c r="GR483" s="251"/>
      <c r="GS483" s="251"/>
      <c r="GT483" s="251"/>
      <c r="GU483" s="251"/>
      <c r="GV483" s="251"/>
      <c r="GW483" s="251"/>
      <c r="GX483" s="251"/>
      <c r="GY483" s="251"/>
      <c r="GZ483" s="251"/>
      <c r="HA483" s="251"/>
      <c r="HB483" s="251"/>
      <c r="HC483" s="251"/>
      <c r="HD483" s="251"/>
      <c r="HE483" s="251"/>
      <c r="HF483" s="251"/>
      <c r="HG483" s="251"/>
      <c r="HH483" s="251"/>
      <c r="HI483" s="251"/>
      <c r="HJ483" s="251"/>
      <c r="HK483" s="251"/>
      <c r="HL483" s="251"/>
      <c r="HM483" s="251"/>
      <c r="HN483" s="251"/>
      <c r="HO483" s="251"/>
      <c r="HP483" s="251"/>
      <c r="HQ483" s="251"/>
      <c r="HR483" s="251"/>
      <c r="HS483" s="251"/>
      <c r="HT483" s="251"/>
      <c r="HU483" s="251"/>
      <c r="HV483" s="251"/>
      <c r="HW483" s="251"/>
      <c r="HX483" s="251"/>
      <c r="HY483" s="251"/>
      <c r="HZ483" s="251"/>
      <c r="IA483" s="251"/>
      <c r="IB483" s="251"/>
      <c r="IC483" s="251"/>
      <c r="ID483" s="251"/>
      <c r="IE483" s="251"/>
      <c r="IF483" s="251"/>
      <c r="IG483" s="251"/>
      <c r="IH483" s="251"/>
      <c r="II483" s="251"/>
      <c r="IJ483" s="251"/>
      <c r="IK483" s="251"/>
      <c r="IL483" s="251"/>
      <c r="IM483" s="251"/>
      <c r="IN483" s="251"/>
      <c r="IO483" s="251"/>
      <c r="IP483" s="251"/>
      <c r="IQ483" s="251"/>
      <c r="IR483" s="251"/>
      <c r="IS483" s="251"/>
      <c r="IT483" s="251"/>
      <c r="IU483" s="251"/>
      <c r="IV483" s="251"/>
      <c r="IW483" s="251"/>
    </row>
    <row r="484" customFormat="false" ht="16" hidden="false" customHeight="false" outlineLevel="0" collapsed="false">
      <c r="A484" s="320" t="s">
        <v>812</v>
      </c>
      <c r="F484" s="237" t="s">
        <v>813</v>
      </c>
    </row>
    <row r="485" customFormat="false" ht="12" hidden="false" customHeight="false" outlineLevel="0" collapsed="false">
      <c r="A485" s="303" t="s">
        <v>814</v>
      </c>
      <c r="E485" s="279"/>
      <c r="F485" s="237" t="s">
        <v>815</v>
      </c>
    </row>
    <row r="486" customFormat="false" ht="12" hidden="false" customHeight="false" outlineLevel="0" collapsed="false">
      <c r="A486" s="287" t="s">
        <v>816</v>
      </c>
      <c r="B486" s="235" t="n">
        <v>1</v>
      </c>
      <c r="C486" s="328"/>
      <c r="D486" s="281" t="s">
        <v>727</v>
      </c>
      <c r="E486" s="279" t="s">
        <v>817</v>
      </c>
    </row>
    <row r="487" customFormat="false" ht="12" hidden="false" customHeight="false" outlineLevel="0" collapsed="false">
      <c r="A487" s="287" t="s">
        <v>818</v>
      </c>
      <c r="B487" s="235" t="n">
        <v>2</v>
      </c>
      <c r="C487" s="328"/>
      <c r="D487" s="281" t="s">
        <v>727</v>
      </c>
      <c r="E487" s="279" t="s">
        <v>817</v>
      </c>
    </row>
    <row r="488" customFormat="false" ht="12" hidden="false" customHeight="false" outlineLevel="0" collapsed="false">
      <c r="A488" s="287" t="s">
        <v>819</v>
      </c>
      <c r="B488" s="235" t="n">
        <v>3</v>
      </c>
      <c r="C488" s="328"/>
      <c r="D488" s="281" t="s">
        <v>727</v>
      </c>
      <c r="E488" s="279" t="s">
        <v>817</v>
      </c>
    </row>
    <row r="489" customFormat="false" ht="12" hidden="false" customHeight="false" outlineLevel="0" collapsed="false">
      <c r="A489" s="287" t="s">
        <v>820</v>
      </c>
      <c r="B489" s="235" t="n">
        <v>4</v>
      </c>
      <c r="C489" s="328"/>
      <c r="D489" s="281" t="s">
        <v>727</v>
      </c>
      <c r="E489" s="279" t="s">
        <v>817</v>
      </c>
    </row>
    <row r="490" customFormat="false" ht="12" hidden="false" customHeight="false" outlineLevel="0" collapsed="false">
      <c r="A490" s="287" t="s">
        <v>821</v>
      </c>
      <c r="B490" s="235" t="n">
        <v>5</v>
      </c>
      <c r="C490" s="328"/>
      <c r="D490" s="281" t="s">
        <v>727</v>
      </c>
      <c r="E490" s="279" t="s">
        <v>817</v>
      </c>
    </row>
    <row r="491" customFormat="false" ht="12" hidden="false" customHeight="false" outlineLevel="0" collapsed="false">
      <c r="A491" s="287" t="s">
        <v>822</v>
      </c>
      <c r="B491" s="235" t="n">
        <v>6</v>
      </c>
      <c r="C491" s="328"/>
      <c r="D491" s="281" t="s">
        <v>727</v>
      </c>
      <c r="E491" s="279" t="s">
        <v>817</v>
      </c>
    </row>
    <row r="492" customFormat="false" ht="12" hidden="false" customHeight="false" outlineLevel="0" collapsed="false">
      <c r="A492" s="305" t="s">
        <v>823</v>
      </c>
      <c r="B492" s="332" t="n">
        <v>7</v>
      </c>
      <c r="C492" s="328"/>
      <c r="D492" s="266" t="s">
        <v>727</v>
      </c>
      <c r="E492" s="279" t="s">
        <v>817</v>
      </c>
    </row>
    <row r="493" customFormat="false" ht="12" hidden="false" customHeight="false" outlineLevel="0" collapsed="false">
      <c r="A493" s="322" t="s">
        <v>824</v>
      </c>
      <c r="B493" s="308"/>
      <c r="C493" s="333" t="n">
        <f aca="false">SUM(C486:C492)</f>
        <v>0</v>
      </c>
      <c r="D493" s="310"/>
      <c r="E493" s="282" t="s">
        <v>825</v>
      </c>
      <c r="F493" s="270"/>
      <c r="G493" s="258"/>
      <c r="H493" s="258"/>
      <c r="I493" s="258"/>
      <c r="J493" s="258"/>
      <c r="K493" s="258"/>
      <c r="L493" s="258"/>
      <c r="M493" s="258"/>
      <c r="N493" s="258"/>
      <c r="O493" s="258"/>
      <c r="P493" s="258"/>
      <c r="Q493" s="258"/>
      <c r="R493" s="258"/>
      <c r="S493" s="258"/>
      <c r="T493" s="258"/>
      <c r="U493" s="258"/>
      <c r="V493" s="258"/>
      <c r="W493" s="258"/>
      <c r="X493" s="258"/>
      <c r="Y493" s="258"/>
      <c r="Z493" s="258"/>
      <c r="AA493" s="258"/>
      <c r="AB493" s="258"/>
      <c r="AC493" s="258"/>
      <c r="AD493" s="258"/>
      <c r="AE493" s="258"/>
      <c r="AF493" s="258"/>
      <c r="AG493" s="258"/>
      <c r="AH493" s="258"/>
      <c r="AI493" s="258"/>
      <c r="AJ493" s="258"/>
      <c r="AK493" s="258"/>
      <c r="AL493" s="258"/>
      <c r="AM493" s="258"/>
      <c r="AN493" s="258"/>
      <c r="AO493" s="258"/>
      <c r="AP493" s="258"/>
      <c r="AQ493" s="258"/>
      <c r="AR493" s="258"/>
      <c r="AS493" s="258"/>
      <c r="AT493" s="258"/>
      <c r="AU493" s="258"/>
      <c r="AV493" s="258"/>
      <c r="AW493" s="258"/>
      <c r="AX493" s="258"/>
      <c r="AY493" s="258"/>
      <c r="AZ493" s="258"/>
      <c r="BA493" s="258"/>
      <c r="BB493" s="258"/>
      <c r="BC493" s="258"/>
      <c r="BD493" s="258"/>
      <c r="BE493" s="258"/>
      <c r="BF493" s="258"/>
      <c r="BG493" s="258"/>
      <c r="BH493" s="258"/>
      <c r="BI493" s="258"/>
      <c r="BJ493" s="258"/>
      <c r="BK493" s="258"/>
      <c r="BL493" s="258"/>
      <c r="BM493" s="258"/>
      <c r="BN493" s="258"/>
      <c r="BO493" s="258"/>
      <c r="BP493" s="258"/>
      <c r="BQ493" s="258"/>
      <c r="BR493" s="258"/>
      <c r="BS493" s="258"/>
      <c r="BT493" s="258"/>
      <c r="BU493" s="258"/>
      <c r="BV493" s="258"/>
      <c r="BW493" s="258"/>
      <c r="BX493" s="258"/>
      <c r="BY493" s="258"/>
      <c r="BZ493" s="258"/>
      <c r="CA493" s="258"/>
      <c r="CB493" s="258"/>
      <c r="CC493" s="258"/>
      <c r="CD493" s="258"/>
      <c r="CE493" s="258"/>
      <c r="CF493" s="258"/>
      <c r="CG493" s="258"/>
      <c r="CH493" s="258"/>
      <c r="CI493" s="258"/>
      <c r="CJ493" s="258"/>
      <c r="CK493" s="258"/>
      <c r="CL493" s="258"/>
      <c r="CM493" s="258"/>
      <c r="CN493" s="258"/>
      <c r="CO493" s="258"/>
      <c r="CP493" s="258"/>
      <c r="CQ493" s="258"/>
      <c r="CR493" s="258"/>
      <c r="CS493" s="258"/>
      <c r="CT493" s="258"/>
      <c r="CU493" s="258"/>
      <c r="CV493" s="258"/>
      <c r="CW493" s="258"/>
      <c r="CX493" s="258"/>
      <c r="CY493" s="258"/>
      <c r="CZ493" s="258"/>
      <c r="DA493" s="258"/>
      <c r="DB493" s="258"/>
      <c r="DC493" s="258"/>
      <c r="DD493" s="258"/>
      <c r="DE493" s="258"/>
      <c r="DF493" s="258"/>
      <c r="DG493" s="258"/>
      <c r="DH493" s="258"/>
      <c r="DI493" s="258"/>
      <c r="DJ493" s="258"/>
      <c r="DK493" s="258"/>
      <c r="DL493" s="258"/>
      <c r="DM493" s="258"/>
      <c r="DN493" s="258"/>
      <c r="DO493" s="258"/>
      <c r="DP493" s="258"/>
      <c r="DQ493" s="258"/>
      <c r="DR493" s="258"/>
      <c r="DS493" s="258"/>
      <c r="DT493" s="258"/>
      <c r="DU493" s="258"/>
      <c r="DV493" s="258"/>
      <c r="DW493" s="258"/>
      <c r="DX493" s="258"/>
      <c r="DY493" s="258"/>
      <c r="DZ493" s="258"/>
      <c r="EA493" s="258"/>
      <c r="EB493" s="258"/>
      <c r="EC493" s="258"/>
      <c r="ED493" s="258"/>
      <c r="EE493" s="258"/>
      <c r="EF493" s="258"/>
      <c r="EG493" s="258"/>
      <c r="EH493" s="258"/>
      <c r="EI493" s="258"/>
      <c r="EJ493" s="258"/>
      <c r="EK493" s="258"/>
      <c r="EL493" s="258"/>
      <c r="EM493" s="258"/>
      <c r="EN493" s="258"/>
      <c r="EO493" s="258"/>
      <c r="EP493" s="258"/>
      <c r="EQ493" s="258"/>
      <c r="ER493" s="258"/>
      <c r="ES493" s="258"/>
      <c r="ET493" s="258"/>
      <c r="EU493" s="258"/>
      <c r="EV493" s="258"/>
      <c r="EW493" s="258"/>
      <c r="EX493" s="258"/>
      <c r="EY493" s="258"/>
      <c r="EZ493" s="258"/>
      <c r="FA493" s="258"/>
      <c r="FB493" s="258"/>
      <c r="FC493" s="258"/>
      <c r="FD493" s="258"/>
      <c r="FE493" s="258"/>
      <c r="FF493" s="258"/>
      <c r="FG493" s="258"/>
      <c r="FH493" s="258"/>
      <c r="FI493" s="258"/>
      <c r="FJ493" s="258"/>
      <c r="FK493" s="258"/>
      <c r="FL493" s="258"/>
      <c r="FM493" s="258"/>
      <c r="FN493" s="258"/>
      <c r="FO493" s="258"/>
      <c r="FP493" s="258"/>
      <c r="FQ493" s="258"/>
      <c r="FR493" s="258"/>
      <c r="FS493" s="258"/>
      <c r="FT493" s="258"/>
      <c r="FU493" s="258"/>
      <c r="FV493" s="258"/>
      <c r="FW493" s="258"/>
      <c r="FX493" s="258"/>
      <c r="FY493" s="258"/>
      <c r="FZ493" s="258"/>
      <c r="GA493" s="258"/>
      <c r="GB493" s="258"/>
      <c r="GC493" s="258"/>
      <c r="GD493" s="258"/>
      <c r="GE493" s="258"/>
      <c r="GF493" s="258"/>
      <c r="GG493" s="258"/>
      <c r="GH493" s="258"/>
      <c r="GI493" s="258"/>
      <c r="GJ493" s="258"/>
      <c r="GK493" s="258"/>
      <c r="GL493" s="258"/>
      <c r="GM493" s="258"/>
      <c r="GN493" s="258"/>
      <c r="GO493" s="258"/>
      <c r="GP493" s="258"/>
      <c r="GQ493" s="258"/>
      <c r="GR493" s="258"/>
      <c r="GS493" s="258"/>
      <c r="GT493" s="258"/>
      <c r="GU493" s="258"/>
      <c r="GV493" s="258"/>
      <c r="GW493" s="258"/>
      <c r="GX493" s="258"/>
      <c r="GY493" s="258"/>
      <c r="GZ493" s="258"/>
      <c r="HA493" s="258"/>
      <c r="HB493" s="258"/>
      <c r="HC493" s="258"/>
      <c r="HD493" s="258"/>
      <c r="HE493" s="258"/>
      <c r="HF493" s="258"/>
      <c r="HG493" s="258"/>
      <c r="HH493" s="258"/>
      <c r="HI493" s="258"/>
      <c r="HJ493" s="258"/>
      <c r="HK493" s="258"/>
      <c r="HL493" s="258"/>
      <c r="HM493" s="258"/>
      <c r="HN493" s="258"/>
      <c r="HO493" s="258"/>
      <c r="HP493" s="258"/>
      <c r="HQ493" s="258"/>
      <c r="HR493" s="258"/>
      <c r="HS493" s="258"/>
      <c r="HT493" s="258"/>
      <c r="HU493" s="258"/>
      <c r="HV493" s="258"/>
      <c r="HW493" s="258"/>
      <c r="HX493" s="258"/>
      <c r="HY493" s="258"/>
      <c r="HZ493" s="258"/>
      <c r="IA493" s="258"/>
      <c r="IB493" s="258"/>
      <c r="IC493" s="258"/>
      <c r="ID493" s="258"/>
      <c r="IE493" s="258"/>
      <c r="IF493" s="258"/>
      <c r="IG493" s="258"/>
      <c r="IH493" s="258"/>
      <c r="II493" s="258"/>
      <c r="IJ493" s="258"/>
      <c r="IK493" s="258"/>
      <c r="IL493" s="258"/>
      <c r="IM493" s="258"/>
      <c r="IN493" s="258"/>
      <c r="IO493" s="258"/>
      <c r="IP493" s="258"/>
      <c r="IQ493" s="258"/>
      <c r="IR493" s="258"/>
      <c r="IS493" s="258"/>
      <c r="IT493" s="258"/>
      <c r="IU493" s="258"/>
      <c r="IV493" s="258"/>
      <c r="IW493" s="258"/>
    </row>
    <row r="494" customFormat="false" ht="12" hidden="false" customHeight="false" outlineLevel="0" collapsed="false">
      <c r="A494" s="303" t="s">
        <v>826</v>
      </c>
      <c r="C494" s="334"/>
      <c r="D494" s="281"/>
      <c r="E494" s="279"/>
      <c r="F494" s="237" t="s">
        <v>827</v>
      </c>
    </row>
    <row r="495" customFormat="false" ht="12" hidden="false" customHeight="false" outlineLevel="0" collapsed="false">
      <c r="A495" s="287" t="s">
        <v>828</v>
      </c>
      <c r="B495" s="235" t="n">
        <v>8</v>
      </c>
      <c r="C495" s="328"/>
      <c r="D495" s="281" t="s">
        <v>727</v>
      </c>
      <c r="E495" s="279" t="s">
        <v>817</v>
      </c>
    </row>
    <row r="496" customFormat="false" ht="12" hidden="false" customHeight="false" outlineLevel="0" collapsed="false">
      <c r="A496" s="287" t="s">
        <v>829</v>
      </c>
      <c r="B496" s="235" t="n">
        <v>9</v>
      </c>
      <c r="C496" s="328"/>
      <c r="D496" s="281" t="s">
        <v>727</v>
      </c>
      <c r="E496" s="279" t="s">
        <v>817</v>
      </c>
    </row>
    <row r="497" customFormat="false" ht="12" hidden="false" customHeight="false" outlineLevel="0" collapsed="false">
      <c r="A497" s="287" t="s">
        <v>830</v>
      </c>
      <c r="B497" s="235" t="n">
        <v>10</v>
      </c>
      <c r="C497" s="328"/>
      <c r="D497" s="281" t="s">
        <v>727</v>
      </c>
      <c r="E497" s="279" t="s">
        <v>817</v>
      </c>
    </row>
    <row r="498" customFormat="false" ht="12" hidden="false" customHeight="false" outlineLevel="0" collapsed="false">
      <c r="A498" s="287" t="s">
        <v>831</v>
      </c>
      <c r="B498" s="235" t="n">
        <v>11</v>
      </c>
      <c r="C498" s="328"/>
      <c r="D498" s="281" t="s">
        <v>727</v>
      </c>
      <c r="E498" s="279" t="s">
        <v>817</v>
      </c>
    </row>
    <row r="499" customFormat="false" ht="12" hidden="false" customHeight="false" outlineLevel="0" collapsed="false">
      <c r="A499" s="287" t="s">
        <v>832</v>
      </c>
      <c r="B499" s="235" t="n">
        <v>12</v>
      </c>
      <c r="C499" s="328"/>
      <c r="D499" s="281" t="s">
        <v>727</v>
      </c>
      <c r="E499" s="279" t="s">
        <v>817</v>
      </c>
    </row>
    <row r="500" customFormat="false" ht="12" hidden="false" customHeight="false" outlineLevel="0" collapsed="false">
      <c r="A500" s="287" t="s">
        <v>833</v>
      </c>
      <c r="B500" s="235" t="n">
        <v>13</v>
      </c>
      <c r="C500" s="328"/>
      <c r="D500" s="281" t="s">
        <v>727</v>
      </c>
      <c r="E500" s="279" t="s">
        <v>817</v>
      </c>
    </row>
    <row r="501" customFormat="false" ht="12" hidden="false" customHeight="false" outlineLevel="0" collapsed="false">
      <c r="A501" s="305" t="s">
        <v>834</v>
      </c>
      <c r="B501" s="265" t="n">
        <v>14</v>
      </c>
      <c r="C501" s="328"/>
      <c r="D501" s="266" t="s">
        <v>727</v>
      </c>
      <c r="E501" s="279" t="s">
        <v>817</v>
      </c>
    </row>
    <row r="502" customFormat="false" ht="12" hidden="false" customHeight="false" outlineLevel="0" collapsed="false">
      <c r="A502" s="322" t="s">
        <v>835</v>
      </c>
      <c r="B502" s="308"/>
      <c r="C502" s="333" t="n">
        <f aca="false">SUM(C495:C501)</f>
        <v>0</v>
      </c>
      <c r="D502" s="310"/>
      <c r="E502" s="282" t="s">
        <v>836</v>
      </c>
      <c r="F502" s="270"/>
      <c r="G502" s="258"/>
      <c r="H502" s="258"/>
      <c r="I502" s="258"/>
      <c r="J502" s="258"/>
      <c r="K502" s="258"/>
      <c r="L502" s="258"/>
      <c r="M502" s="258"/>
      <c r="N502" s="258"/>
      <c r="O502" s="258"/>
      <c r="P502" s="258"/>
      <c r="Q502" s="258"/>
      <c r="R502" s="258"/>
      <c r="S502" s="258"/>
      <c r="T502" s="258"/>
      <c r="U502" s="258"/>
      <c r="V502" s="258"/>
      <c r="W502" s="258"/>
      <c r="X502" s="258"/>
      <c r="Y502" s="258"/>
      <c r="Z502" s="258"/>
      <c r="AA502" s="258"/>
      <c r="AB502" s="258"/>
      <c r="AC502" s="258"/>
      <c r="AD502" s="258"/>
      <c r="AE502" s="258"/>
      <c r="AF502" s="258"/>
      <c r="AG502" s="258"/>
      <c r="AH502" s="258"/>
      <c r="AI502" s="258"/>
      <c r="AJ502" s="258"/>
      <c r="AK502" s="258"/>
      <c r="AL502" s="258"/>
      <c r="AM502" s="258"/>
      <c r="AN502" s="258"/>
      <c r="AO502" s="258"/>
      <c r="AP502" s="258"/>
      <c r="AQ502" s="258"/>
      <c r="AR502" s="258"/>
      <c r="AS502" s="258"/>
      <c r="AT502" s="258"/>
      <c r="AU502" s="258"/>
      <c r="AV502" s="258"/>
      <c r="AW502" s="258"/>
      <c r="AX502" s="258"/>
      <c r="AY502" s="258"/>
      <c r="AZ502" s="258"/>
      <c r="BA502" s="258"/>
      <c r="BB502" s="258"/>
      <c r="BC502" s="258"/>
      <c r="BD502" s="258"/>
      <c r="BE502" s="258"/>
      <c r="BF502" s="258"/>
      <c r="BG502" s="258"/>
      <c r="BH502" s="258"/>
      <c r="BI502" s="258"/>
      <c r="BJ502" s="258"/>
      <c r="BK502" s="258"/>
      <c r="BL502" s="258"/>
      <c r="BM502" s="258"/>
      <c r="BN502" s="258"/>
      <c r="BO502" s="258"/>
      <c r="BP502" s="258"/>
      <c r="BQ502" s="258"/>
      <c r="BR502" s="258"/>
      <c r="BS502" s="258"/>
      <c r="BT502" s="258"/>
      <c r="BU502" s="258"/>
      <c r="BV502" s="258"/>
      <c r="BW502" s="258"/>
      <c r="BX502" s="258"/>
      <c r="BY502" s="258"/>
      <c r="BZ502" s="258"/>
      <c r="CA502" s="258"/>
      <c r="CB502" s="258"/>
      <c r="CC502" s="258"/>
      <c r="CD502" s="258"/>
      <c r="CE502" s="258"/>
      <c r="CF502" s="258"/>
      <c r="CG502" s="258"/>
      <c r="CH502" s="258"/>
      <c r="CI502" s="258"/>
      <c r="CJ502" s="258"/>
      <c r="CK502" s="258"/>
      <c r="CL502" s="258"/>
      <c r="CM502" s="258"/>
      <c r="CN502" s="258"/>
      <c r="CO502" s="258"/>
      <c r="CP502" s="258"/>
      <c r="CQ502" s="258"/>
      <c r="CR502" s="258"/>
      <c r="CS502" s="258"/>
      <c r="CT502" s="258"/>
      <c r="CU502" s="258"/>
      <c r="CV502" s="258"/>
      <c r="CW502" s="258"/>
      <c r="CX502" s="258"/>
      <c r="CY502" s="258"/>
      <c r="CZ502" s="258"/>
      <c r="DA502" s="258"/>
      <c r="DB502" s="258"/>
      <c r="DC502" s="258"/>
      <c r="DD502" s="258"/>
      <c r="DE502" s="258"/>
      <c r="DF502" s="258"/>
      <c r="DG502" s="258"/>
      <c r="DH502" s="258"/>
      <c r="DI502" s="258"/>
      <c r="DJ502" s="258"/>
      <c r="DK502" s="258"/>
      <c r="DL502" s="258"/>
      <c r="DM502" s="258"/>
      <c r="DN502" s="258"/>
      <c r="DO502" s="258"/>
      <c r="DP502" s="258"/>
      <c r="DQ502" s="258"/>
      <c r="DR502" s="258"/>
      <c r="DS502" s="258"/>
      <c r="DT502" s="258"/>
      <c r="DU502" s="258"/>
      <c r="DV502" s="258"/>
      <c r="DW502" s="258"/>
      <c r="DX502" s="258"/>
      <c r="DY502" s="258"/>
      <c r="DZ502" s="258"/>
      <c r="EA502" s="258"/>
      <c r="EB502" s="258"/>
      <c r="EC502" s="258"/>
      <c r="ED502" s="258"/>
      <c r="EE502" s="258"/>
      <c r="EF502" s="258"/>
      <c r="EG502" s="258"/>
      <c r="EH502" s="258"/>
      <c r="EI502" s="258"/>
      <c r="EJ502" s="258"/>
      <c r="EK502" s="258"/>
      <c r="EL502" s="258"/>
      <c r="EM502" s="258"/>
      <c r="EN502" s="258"/>
      <c r="EO502" s="258"/>
      <c r="EP502" s="258"/>
      <c r="EQ502" s="258"/>
      <c r="ER502" s="258"/>
      <c r="ES502" s="258"/>
      <c r="ET502" s="258"/>
      <c r="EU502" s="258"/>
      <c r="EV502" s="258"/>
      <c r="EW502" s="258"/>
      <c r="EX502" s="258"/>
      <c r="EY502" s="258"/>
      <c r="EZ502" s="258"/>
      <c r="FA502" s="258"/>
      <c r="FB502" s="258"/>
      <c r="FC502" s="258"/>
      <c r="FD502" s="258"/>
      <c r="FE502" s="258"/>
      <c r="FF502" s="258"/>
      <c r="FG502" s="258"/>
      <c r="FH502" s="258"/>
      <c r="FI502" s="258"/>
      <c r="FJ502" s="258"/>
      <c r="FK502" s="258"/>
      <c r="FL502" s="258"/>
      <c r="FM502" s="258"/>
      <c r="FN502" s="258"/>
      <c r="FO502" s="258"/>
      <c r="FP502" s="258"/>
      <c r="FQ502" s="258"/>
      <c r="FR502" s="258"/>
      <c r="FS502" s="258"/>
      <c r="FT502" s="258"/>
      <c r="FU502" s="258"/>
      <c r="FV502" s="258"/>
      <c r="FW502" s="258"/>
      <c r="FX502" s="258"/>
      <c r="FY502" s="258"/>
      <c r="FZ502" s="258"/>
      <c r="GA502" s="258"/>
      <c r="GB502" s="258"/>
      <c r="GC502" s="258"/>
      <c r="GD502" s="258"/>
      <c r="GE502" s="258"/>
      <c r="GF502" s="258"/>
      <c r="GG502" s="258"/>
      <c r="GH502" s="258"/>
      <c r="GI502" s="258"/>
      <c r="GJ502" s="258"/>
      <c r="GK502" s="258"/>
      <c r="GL502" s="258"/>
      <c r="GM502" s="258"/>
      <c r="GN502" s="258"/>
      <c r="GO502" s="258"/>
      <c r="GP502" s="258"/>
      <c r="GQ502" s="258"/>
      <c r="GR502" s="258"/>
      <c r="GS502" s="258"/>
      <c r="GT502" s="258"/>
      <c r="GU502" s="258"/>
      <c r="GV502" s="258"/>
      <c r="GW502" s="258"/>
      <c r="GX502" s="258"/>
      <c r="GY502" s="258"/>
      <c r="GZ502" s="258"/>
      <c r="HA502" s="258"/>
      <c r="HB502" s="258"/>
      <c r="HC502" s="258"/>
      <c r="HD502" s="258"/>
      <c r="HE502" s="258"/>
      <c r="HF502" s="258"/>
      <c r="HG502" s="258"/>
      <c r="HH502" s="258"/>
      <c r="HI502" s="258"/>
      <c r="HJ502" s="258"/>
      <c r="HK502" s="258"/>
      <c r="HL502" s="258"/>
      <c r="HM502" s="258"/>
      <c r="HN502" s="258"/>
      <c r="HO502" s="258"/>
      <c r="HP502" s="258"/>
      <c r="HQ502" s="258"/>
      <c r="HR502" s="258"/>
      <c r="HS502" s="258"/>
      <c r="HT502" s="258"/>
      <c r="HU502" s="258"/>
      <c r="HV502" s="258"/>
      <c r="HW502" s="258"/>
      <c r="HX502" s="258"/>
      <c r="HY502" s="258"/>
      <c r="HZ502" s="258"/>
      <c r="IA502" s="258"/>
      <c r="IB502" s="258"/>
      <c r="IC502" s="258"/>
      <c r="ID502" s="258"/>
      <c r="IE502" s="258"/>
      <c r="IF502" s="258"/>
      <c r="IG502" s="258"/>
      <c r="IH502" s="258"/>
      <c r="II502" s="258"/>
      <c r="IJ502" s="258"/>
      <c r="IK502" s="258"/>
      <c r="IL502" s="258"/>
      <c r="IM502" s="258"/>
      <c r="IN502" s="258"/>
      <c r="IO502" s="258"/>
      <c r="IP502" s="258"/>
      <c r="IQ502" s="258"/>
      <c r="IR502" s="258"/>
      <c r="IS502" s="258"/>
      <c r="IT502" s="258"/>
      <c r="IU502" s="258"/>
      <c r="IV502" s="258"/>
      <c r="IW502" s="258"/>
    </row>
    <row r="503" customFormat="false" ht="12" hidden="false" customHeight="false" outlineLevel="0" collapsed="false">
      <c r="A503" s="303" t="s">
        <v>837</v>
      </c>
      <c r="C503" s="334"/>
      <c r="D503" s="281"/>
      <c r="E503" s="279"/>
      <c r="F503" s="237" t="s">
        <v>838</v>
      </c>
    </row>
    <row r="504" customFormat="false" ht="12" hidden="false" customHeight="false" outlineLevel="0" collapsed="false">
      <c r="A504" s="287" t="s">
        <v>839</v>
      </c>
      <c r="B504" s="235" t="n">
        <v>15</v>
      </c>
      <c r="C504" s="328"/>
      <c r="D504" s="281" t="s">
        <v>727</v>
      </c>
      <c r="E504" s="279" t="s">
        <v>817</v>
      </c>
    </row>
    <row r="505" customFormat="false" ht="12" hidden="false" customHeight="false" outlineLevel="0" collapsed="false">
      <c r="A505" s="287" t="s">
        <v>840</v>
      </c>
      <c r="B505" s="235" t="n">
        <v>16</v>
      </c>
      <c r="C505" s="328"/>
      <c r="D505" s="281" t="s">
        <v>727</v>
      </c>
      <c r="E505" s="279" t="s">
        <v>817</v>
      </c>
    </row>
    <row r="506" customFormat="false" ht="12" hidden="false" customHeight="false" outlineLevel="0" collapsed="false">
      <c r="A506" s="287" t="s">
        <v>841</v>
      </c>
      <c r="B506" s="235" t="n">
        <v>17</v>
      </c>
      <c r="C506" s="328"/>
      <c r="D506" s="281" t="s">
        <v>727</v>
      </c>
      <c r="E506" s="279" t="s">
        <v>817</v>
      </c>
    </row>
    <row r="507" customFormat="false" ht="12" hidden="false" customHeight="false" outlineLevel="0" collapsed="false">
      <c r="A507" s="287" t="s">
        <v>842</v>
      </c>
      <c r="B507" s="235" t="n">
        <v>18</v>
      </c>
      <c r="C507" s="328"/>
      <c r="D507" s="281" t="s">
        <v>727</v>
      </c>
      <c r="E507" s="279" t="s">
        <v>817</v>
      </c>
    </row>
    <row r="508" customFormat="false" ht="12" hidden="false" customHeight="false" outlineLevel="0" collapsed="false">
      <c r="A508" s="287" t="s">
        <v>843</v>
      </c>
      <c r="B508" s="235" t="n">
        <v>19</v>
      </c>
      <c r="C508" s="328"/>
      <c r="D508" s="281" t="s">
        <v>727</v>
      </c>
      <c r="E508" s="279" t="s">
        <v>817</v>
      </c>
    </row>
    <row r="509" customFormat="false" ht="12" hidden="false" customHeight="false" outlineLevel="0" collapsed="false">
      <c r="A509" s="287" t="s">
        <v>844</v>
      </c>
      <c r="B509" s="235" t="n">
        <v>20</v>
      </c>
      <c r="C509" s="328"/>
      <c r="D509" s="281" t="s">
        <v>727</v>
      </c>
      <c r="E509" s="279" t="s">
        <v>817</v>
      </c>
    </row>
    <row r="510" customFormat="false" ht="12" hidden="false" customHeight="false" outlineLevel="0" collapsed="false">
      <c r="A510" s="305" t="s">
        <v>845</v>
      </c>
      <c r="B510" s="265" t="n">
        <v>21</v>
      </c>
      <c r="C510" s="328"/>
      <c r="D510" s="266" t="s">
        <v>727</v>
      </c>
      <c r="E510" s="279" t="s">
        <v>817</v>
      </c>
    </row>
    <row r="511" customFormat="false" ht="12" hidden="false" customHeight="false" outlineLevel="0" collapsed="false">
      <c r="A511" s="322" t="s">
        <v>846</v>
      </c>
      <c r="B511" s="308"/>
      <c r="C511" s="333" t="n">
        <f aca="false">SUM(C504:C510)</f>
        <v>0</v>
      </c>
      <c r="D511" s="310"/>
      <c r="E511" s="282" t="s">
        <v>847</v>
      </c>
      <c r="F511" s="270"/>
      <c r="G511" s="258"/>
      <c r="H511" s="258"/>
      <c r="I511" s="258"/>
      <c r="J511" s="258"/>
      <c r="K511" s="258"/>
      <c r="L511" s="258"/>
      <c r="M511" s="258"/>
      <c r="N511" s="258"/>
      <c r="O511" s="258"/>
      <c r="P511" s="258"/>
      <c r="Q511" s="258"/>
      <c r="R511" s="258"/>
      <c r="S511" s="258"/>
      <c r="T511" s="258"/>
      <c r="U511" s="258"/>
      <c r="V511" s="258"/>
      <c r="W511" s="258"/>
      <c r="X511" s="258"/>
      <c r="Y511" s="258"/>
      <c r="Z511" s="258"/>
      <c r="AA511" s="258"/>
      <c r="AB511" s="258"/>
      <c r="AC511" s="258"/>
      <c r="AD511" s="258"/>
      <c r="AE511" s="258"/>
      <c r="AF511" s="258"/>
      <c r="AG511" s="258"/>
      <c r="AH511" s="258"/>
      <c r="AI511" s="258"/>
      <c r="AJ511" s="258"/>
      <c r="AK511" s="258"/>
      <c r="AL511" s="258"/>
      <c r="AM511" s="258"/>
      <c r="AN511" s="258"/>
      <c r="AO511" s="258"/>
      <c r="AP511" s="258"/>
      <c r="AQ511" s="258"/>
      <c r="AR511" s="258"/>
      <c r="AS511" s="258"/>
      <c r="AT511" s="258"/>
      <c r="AU511" s="258"/>
      <c r="AV511" s="258"/>
      <c r="AW511" s="258"/>
      <c r="AX511" s="258"/>
      <c r="AY511" s="258"/>
      <c r="AZ511" s="258"/>
      <c r="BA511" s="258"/>
      <c r="BB511" s="258"/>
      <c r="BC511" s="258"/>
      <c r="BD511" s="258"/>
      <c r="BE511" s="258"/>
      <c r="BF511" s="258"/>
      <c r="BG511" s="258"/>
      <c r="BH511" s="258"/>
      <c r="BI511" s="258"/>
      <c r="BJ511" s="258"/>
      <c r="BK511" s="258"/>
      <c r="BL511" s="258"/>
      <c r="BM511" s="258"/>
      <c r="BN511" s="258"/>
      <c r="BO511" s="258"/>
      <c r="BP511" s="258"/>
      <c r="BQ511" s="258"/>
      <c r="BR511" s="258"/>
      <c r="BS511" s="258"/>
      <c r="BT511" s="258"/>
      <c r="BU511" s="258"/>
      <c r="BV511" s="258"/>
      <c r="BW511" s="258"/>
      <c r="BX511" s="258"/>
      <c r="BY511" s="258"/>
      <c r="BZ511" s="258"/>
      <c r="CA511" s="258"/>
      <c r="CB511" s="258"/>
      <c r="CC511" s="258"/>
      <c r="CD511" s="258"/>
      <c r="CE511" s="258"/>
      <c r="CF511" s="258"/>
      <c r="CG511" s="258"/>
      <c r="CH511" s="258"/>
      <c r="CI511" s="258"/>
      <c r="CJ511" s="258"/>
      <c r="CK511" s="258"/>
      <c r="CL511" s="258"/>
      <c r="CM511" s="258"/>
      <c r="CN511" s="258"/>
      <c r="CO511" s="258"/>
      <c r="CP511" s="258"/>
      <c r="CQ511" s="258"/>
      <c r="CR511" s="258"/>
      <c r="CS511" s="258"/>
      <c r="CT511" s="258"/>
      <c r="CU511" s="258"/>
      <c r="CV511" s="258"/>
      <c r="CW511" s="258"/>
      <c r="CX511" s="258"/>
      <c r="CY511" s="258"/>
      <c r="CZ511" s="258"/>
      <c r="DA511" s="258"/>
      <c r="DB511" s="258"/>
      <c r="DC511" s="258"/>
      <c r="DD511" s="258"/>
      <c r="DE511" s="258"/>
      <c r="DF511" s="258"/>
      <c r="DG511" s="258"/>
      <c r="DH511" s="258"/>
      <c r="DI511" s="258"/>
      <c r="DJ511" s="258"/>
      <c r="DK511" s="258"/>
      <c r="DL511" s="258"/>
      <c r="DM511" s="258"/>
      <c r="DN511" s="258"/>
      <c r="DO511" s="258"/>
      <c r="DP511" s="258"/>
      <c r="DQ511" s="258"/>
      <c r="DR511" s="258"/>
      <c r="DS511" s="258"/>
      <c r="DT511" s="258"/>
      <c r="DU511" s="258"/>
      <c r="DV511" s="258"/>
      <c r="DW511" s="258"/>
      <c r="DX511" s="258"/>
      <c r="DY511" s="258"/>
      <c r="DZ511" s="258"/>
      <c r="EA511" s="258"/>
      <c r="EB511" s="258"/>
      <c r="EC511" s="258"/>
      <c r="ED511" s="258"/>
      <c r="EE511" s="258"/>
      <c r="EF511" s="258"/>
      <c r="EG511" s="258"/>
      <c r="EH511" s="258"/>
      <c r="EI511" s="258"/>
      <c r="EJ511" s="258"/>
      <c r="EK511" s="258"/>
      <c r="EL511" s="258"/>
      <c r="EM511" s="258"/>
      <c r="EN511" s="258"/>
      <c r="EO511" s="258"/>
      <c r="EP511" s="258"/>
      <c r="EQ511" s="258"/>
      <c r="ER511" s="258"/>
      <c r="ES511" s="258"/>
      <c r="ET511" s="258"/>
      <c r="EU511" s="258"/>
      <c r="EV511" s="258"/>
      <c r="EW511" s="258"/>
      <c r="EX511" s="258"/>
      <c r="EY511" s="258"/>
      <c r="EZ511" s="258"/>
      <c r="FA511" s="258"/>
      <c r="FB511" s="258"/>
      <c r="FC511" s="258"/>
      <c r="FD511" s="258"/>
      <c r="FE511" s="258"/>
      <c r="FF511" s="258"/>
      <c r="FG511" s="258"/>
      <c r="FH511" s="258"/>
      <c r="FI511" s="258"/>
      <c r="FJ511" s="258"/>
      <c r="FK511" s="258"/>
      <c r="FL511" s="258"/>
      <c r="FM511" s="258"/>
      <c r="FN511" s="258"/>
      <c r="FO511" s="258"/>
      <c r="FP511" s="258"/>
      <c r="FQ511" s="258"/>
      <c r="FR511" s="258"/>
      <c r="FS511" s="258"/>
      <c r="FT511" s="258"/>
      <c r="FU511" s="258"/>
      <c r="FV511" s="258"/>
      <c r="FW511" s="258"/>
      <c r="FX511" s="258"/>
      <c r="FY511" s="258"/>
      <c r="FZ511" s="258"/>
      <c r="GA511" s="258"/>
      <c r="GB511" s="258"/>
      <c r="GC511" s="258"/>
      <c r="GD511" s="258"/>
      <c r="GE511" s="258"/>
      <c r="GF511" s="258"/>
      <c r="GG511" s="258"/>
      <c r="GH511" s="258"/>
      <c r="GI511" s="258"/>
      <c r="GJ511" s="258"/>
      <c r="GK511" s="258"/>
      <c r="GL511" s="258"/>
      <c r="GM511" s="258"/>
      <c r="GN511" s="258"/>
      <c r="GO511" s="258"/>
      <c r="GP511" s="258"/>
      <c r="GQ511" s="258"/>
      <c r="GR511" s="258"/>
      <c r="GS511" s="258"/>
      <c r="GT511" s="258"/>
      <c r="GU511" s="258"/>
      <c r="GV511" s="258"/>
      <c r="GW511" s="258"/>
      <c r="GX511" s="258"/>
      <c r="GY511" s="258"/>
      <c r="GZ511" s="258"/>
      <c r="HA511" s="258"/>
      <c r="HB511" s="258"/>
      <c r="HC511" s="258"/>
      <c r="HD511" s="258"/>
      <c r="HE511" s="258"/>
      <c r="HF511" s="258"/>
      <c r="HG511" s="258"/>
      <c r="HH511" s="258"/>
      <c r="HI511" s="258"/>
      <c r="HJ511" s="258"/>
      <c r="HK511" s="258"/>
      <c r="HL511" s="258"/>
      <c r="HM511" s="258"/>
      <c r="HN511" s="258"/>
      <c r="HO511" s="258"/>
      <c r="HP511" s="258"/>
      <c r="HQ511" s="258"/>
      <c r="HR511" s="258"/>
      <c r="HS511" s="258"/>
      <c r="HT511" s="258"/>
      <c r="HU511" s="258"/>
      <c r="HV511" s="258"/>
      <c r="HW511" s="258"/>
      <c r="HX511" s="258"/>
      <c r="HY511" s="258"/>
      <c r="HZ511" s="258"/>
      <c r="IA511" s="258"/>
      <c r="IB511" s="258"/>
      <c r="IC511" s="258"/>
      <c r="ID511" s="258"/>
      <c r="IE511" s="258"/>
      <c r="IF511" s="258"/>
      <c r="IG511" s="258"/>
      <c r="IH511" s="258"/>
      <c r="II511" s="258"/>
      <c r="IJ511" s="258"/>
      <c r="IK511" s="258"/>
      <c r="IL511" s="258"/>
      <c r="IM511" s="258"/>
      <c r="IN511" s="258"/>
      <c r="IO511" s="258"/>
      <c r="IP511" s="258"/>
      <c r="IQ511" s="258"/>
      <c r="IR511" s="258"/>
      <c r="IS511" s="258"/>
      <c r="IT511" s="258"/>
      <c r="IU511" s="258"/>
      <c r="IV511" s="258"/>
      <c r="IW511" s="258"/>
    </row>
    <row r="512" customFormat="false" ht="12" hidden="false" customHeight="false" outlineLevel="0" collapsed="false">
      <c r="A512" s="303" t="s">
        <v>848</v>
      </c>
      <c r="C512" s="334"/>
      <c r="D512" s="281"/>
      <c r="E512" s="279"/>
      <c r="F512" s="237" t="s">
        <v>849</v>
      </c>
    </row>
    <row r="513" customFormat="false" ht="12" hidden="false" customHeight="false" outlineLevel="0" collapsed="false">
      <c r="A513" s="287" t="s">
        <v>850</v>
      </c>
      <c r="B513" s="235" t="n">
        <v>22</v>
      </c>
      <c r="C513" s="328"/>
      <c r="D513" s="281" t="s">
        <v>727</v>
      </c>
      <c r="E513" s="279" t="s">
        <v>817</v>
      </c>
    </row>
    <row r="514" customFormat="false" ht="12" hidden="false" customHeight="false" outlineLevel="0" collapsed="false">
      <c r="A514" s="287" t="s">
        <v>851</v>
      </c>
      <c r="B514" s="235" t="n">
        <v>23</v>
      </c>
      <c r="C514" s="328"/>
      <c r="D514" s="281" t="s">
        <v>727</v>
      </c>
      <c r="E514" s="279" t="s">
        <v>817</v>
      </c>
    </row>
    <row r="515" customFormat="false" ht="12" hidden="false" customHeight="false" outlineLevel="0" collapsed="false">
      <c r="A515" s="287" t="s">
        <v>852</v>
      </c>
      <c r="B515" s="235" t="n">
        <v>24</v>
      </c>
      <c r="C515" s="328"/>
      <c r="D515" s="281" t="s">
        <v>727</v>
      </c>
      <c r="E515" s="279" t="s">
        <v>817</v>
      </c>
    </row>
    <row r="516" customFormat="false" ht="12" hidden="false" customHeight="false" outlineLevel="0" collapsed="false">
      <c r="A516" s="287" t="s">
        <v>853</v>
      </c>
      <c r="B516" s="235" t="n">
        <v>25</v>
      </c>
      <c r="C516" s="328"/>
      <c r="D516" s="281" t="s">
        <v>727</v>
      </c>
      <c r="E516" s="279" t="s">
        <v>817</v>
      </c>
    </row>
    <row r="517" customFormat="false" ht="12" hidden="false" customHeight="false" outlineLevel="0" collapsed="false">
      <c r="A517" s="287" t="s">
        <v>854</v>
      </c>
      <c r="B517" s="235" t="n">
        <v>26</v>
      </c>
      <c r="C517" s="328"/>
      <c r="D517" s="281" t="s">
        <v>727</v>
      </c>
      <c r="E517" s="279" t="s">
        <v>817</v>
      </c>
    </row>
    <row r="518" customFormat="false" ht="12" hidden="false" customHeight="false" outlineLevel="0" collapsed="false">
      <c r="A518" s="287" t="s">
        <v>855</v>
      </c>
      <c r="B518" s="235" t="n">
        <v>27</v>
      </c>
      <c r="C518" s="328"/>
      <c r="D518" s="281" t="s">
        <v>727</v>
      </c>
      <c r="E518" s="279" t="s">
        <v>817</v>
      </c>
    </row>
    <row r="519" customFormat="false" ht="12" hidden="false" customHeight="false" outlineLevel="0" collapsed="false">
      <c r="A519" s="305" t="s">
        <v>856</v>
      </c>
      <c r="B519" s="265" t="n">
        <v>28</v>
      </c>
      <c r="C519" s="328"/>
      <c r="D519" s="266" t="s">
        <v>727</v>
      </c>
      <c r="E519" s="279" t="s">
        <v>817</v>
      </c>
    </row>
    <row r="520" customFormat="false" ht="12" hidden="false" customHeight="false" outlineLevel="0" collapsed="false">
      <c r="A520" s="322" t="s">
        <v>857</v>
      </c>
      <c r="B520" s="308"/>
      <c r="C520" s="333" t="n">
        <f aca="false">SUM(C513:C519)</f>
        <v>0</v>
      </c>
      <c r="D520" s="310"/>
      <c r="E520" s="282" t="s">
        <v>858</v>
      </c>
      <c r="F520" s="270"/>
      <c r="G520" s="258"/>
      <c r="H520" s="258"/>
      <c r="I520" s="258"/>
      <c r="J520" s="258"/>
      <c r="K520" s="258"/>
      <c r="L520" s="258"/>
      <c r="M520" s="258"/>
      <c r="N520" s="258"/>
      <c r="O520" s="258"/>
      <c r="P520" s="258"/>
      <c r="Q520" s="258"/>
      <c r="R520" s="258"/>
      <c r="S520" s="258"/>
      <c r="T520" s="258"/>
      <c r="U520" s="258"/>
      <c r="V520" s="258"/>
      <c r="W520" s="258"/>
      <c r="X520" s="258"/>
      <c r="Y520" s="258"/>
      <c r="Z520" s="258"/>
      <c r="AA520" s="258"/>
      <c r="AB520" s="258"/>
      <c r="AC520" s="258"/>
      <c r="AD520" s="258"/>
      <c r="AE520" s="258"/>
      <c r="AF520" s="258"/>
      <c r="AG520" s="258"/>
      <c r="AH520" s="258"/>
      <c r="AI520" s="258"/>
      <c r="AJ520" s="258"/>
      <c r="AK520" s="258"/>
      <c r="AL520" s="258"/>
      <c r="AM520" s="258"/>
      <c r="AN520" s="258"/>
      <c r="AO520" s="258"/>
      <c r="AP520" s="258"/>
      <c r="AQ520" s="258"/>
      <c r="AR520" s="258"/>
      <c r="AS520" s="258"/>
      <c r="AT520" s="258"/>
      <c r="AU520" s="258"/>
      <c r="AV520" s="258"/>
      <c r="AW520" s="258"/>
      <c r="AX520" s="258"/>
      <c r="AY520" s="258"/>
      <c r="AZ520" s="258"/>
      <c r="BA520" s="258"/>
      <c r="BB520" s="258"/>
      <c r="BC520" s="258"/>
      <c r="BD520" s="258"/>
      <c r="BE520" s="258"/>
      <c r="BF520" s="258"/>
      <c r="BG520" s="258"/>
      <c r="BH520" s="258"/>
      <c r="BI520" s="258"/>
      <c r="BJ520" s="258"/>
      <c r="BK520" s="258"/>
      <c r="BL520" s="258"/>
      <c r="BM520" s="258"/>
      <c r="BN520" s="258"/>
      <c r="BO520" s="258"/>
      <c r="BP520" s="258"/>
      <c r="BQ520" s="258"/>
      <c r="BR520" s="258"/>
      <c r="BS520" s="258"/>
      <c r="BT520" s="258"/>
      <c r="BU520" s="258"/>
      <c r="BV520" s="258"/>
      <c r="BW520" s="258"/>
      <c r="BX520" s="258"/>
      <c r="BY520" s="258"/>
      <c r="BZ520" s="258"/>
      <c r="CA520" s="258"/>
      <c r="CB520" s="258"/>
      <c r="CC520" s="258"/>
      <c r="CD520" s="258"/>
      <c r="CE520" s="258"/>
      <c r="CF520" s="258"/>
      <c r="CG520" s="258"/>
      <c r="CH520" s="258"/>
      <c r="CI520" s="258"/>
      <c r="CJ520" s="258"/>
      <c r="CK520" s="258"/>
      <c r="CL520" s="258"/>
      <c r="CM520" s="258"/>
      <c r="CN520" s="258"/>
      <c r="CO520" s="258"/>
      <c r="CP520" s="258"/>
      <c r="CQ520" s="258"/>
      <c r="CR520" s="258"/>
      <c r="CS520" s="258"/>
      <c r="CT520" s="258"/>
      <c r="CU520" s="258"/>
      <c r="CV520" s="258"/>
      <c r="CW520" s="258"/>
      <c r="CX520" s="258"/>
      <c r="CY520" s="258"/>
      <c r="CZ520" s="258"/>
      <c r="DA520" s="258"/>
      <c r="DB520" s="258"/>
      <c r="DC520" s="258"/>
      <c r="DD520" s="258"/>
      <c r="DE520" s="258"/>
      <c r="DF520" s="258"/>
      <c r="DG520" s="258"/>
      <c r="DH520" s="258"/>
      <c r="DI520" s="258"/>
      <c r="DJ520" s="258"/>
      <c r="DK520" s="258"/>
      <c r="DL520" s="258"/>
      <c r="DM520" s="258"/>
      <c r="DN520" s="258"/>
      <c r="DO520" s="258"/>
      <c r="DP520" s="258"/>
      <c r="DQ520" s="258"/>
      <c r="DR520" s="258"/>
      <c r="DS520" s="258"/>
      <c r="DT520" s="258"/>
      <c r="DU520" s="258"/>
      <c r="DV520" s="258"/>
      <c r="DW520" s="258"/>
      <c r="DX520" s="258"/>
      <c r="DY520" s="258"/>
      <c r="DZ520" s="258"/>
      <c r="EA520" s="258"/>
      <c r="EB520" s="258"/>
      <c r="EC520" s="258"/>
      <c r="ED520" s="258"/>
      <c r="EE520" s="258"/>
      <c r="EF520" s="258"/>
      <c r="EG520" s="258"/>
      <c r="EH520" s="258"/>
      <c r="EI520" s="258"/>
      <c r="EJ520" s="258"/>
      <c r="EK520" s="258"/>
      <c r="EL520" s="258"/>
      <c r="EM520" s="258"/>
      <c r="EN520" s="258"/>
      <c r="EO520" s="258"/>
      <c r="EP520" s="258"/>
      <c r="EQ520" s="258"/>
      <c r="ER520" s="258"/>
      <c r="ES520" s="258"/>
      <c r="ET520" s="258"/>
      <c r="EU520" s="258"/>
      <c r="EV520" s="258"/>
      <c r="EW520" s="258"/>
      <c r="EX520" s="258"/>
      <c r="EY520" s="258"/>
      <c r="EZ520" s="258"/>
      <c r="FA520" s="258"/>
      <c r="FB520" s="258"/>
      <c r="FC520" s="258"/>
      <c r="FD520" s="258"/>
      <c r="FE520" s="258"/>
      <c r="FF520" s="258"/>
      <c r="FG520" s="258"/>
      <c r="FH520" s="258"/>
      <c r="FI520" s="258"/>
      <c r="FJ520" s="258"/>
      <c r="FK520" s="258"/>
      <c r="FL520" s="258"/>
      <c r="FM520" s="258"/>
      <c r="FN520" s="258"/>
      <c r="FO520" s="258"/>
      <c r="FP520" s="258"/>
      <c r="FQ520" s="258"/>
      <c r="FR520" s="258"/>
      <c r="FS520" s="258"/>
      <c r="FT520" s="258"/>
      <c r="FU520" s="258"/>
      <c r="FV520" s="258"/>
      <c r="FW520" s="258"/>
      <c r="FX520" s="258"/>
      <c r="FY520" s="258"/>
      <c r="FZ520" s="258"/>
      <c r="GA520" s="258"/>
      <c r="GB520" s="258"/>
      <c r="GC520" s="258"/>
      <c r="GD520" s="258"/>
      <c r="GE520" s="258"/>
      <c r="GF520" s="258"/>
      <c r="GG520" s="258"/>
      <c r="GH520" s="258"/>
      <c r="GI520" s="258"/>
      <c r="GJ520" s="258"/>
      <c r="GK520" s="258"/>
      <c r="GL520" s="258"/>
      <c r="GM520" s="258"/>
      <c r="GN520" s="258"/>
      <c r="GO520" s="258"/>
      <c r="GP520" s="258"/>
      <c r="GQ520" s="258"/>
      <c r="GR520" s="258"/>
      <c r="GS520" s="258"/>
      <c r="GT520" s="258"/>
      <c r="GU520" s="258"/>
      <c r="GV520" s="258"/>
      <c r="GW520" s="258"/>
      <c r="GX520" s="258"/>
      <c r="GY520" s="258"/>
      <c r="GZ520" s="258"/>
      <c r="HA520" s="258"/>
      <c r="HB520" s="258"/>
      <c r="HC520" s="258"/>
      <c r="HD520" s="258"/>
      <c r="HE520" s="258"/>
      <c r="HF520" s="258"/>
      <c r="HG520" s="258"/>
      <c r="HH520" s="258"/>
      <c r="HI520" s="258"/>
      <c r="HJ520" s="258"/>
      <c r="HK520" s="258"/>
      <c r="HL520" s="258"/>
      <c r="HM520" s="258"/>
      <c r="HN520" s="258"/>
      <c r="HO520" s="258"/>
      <c r="HP520" s="258"/>
      <c r="HQ520" s="258"/>
      <c r="HR520" s="258"/>
      <c r="HS520" s="258"/>
      <c r="HT520" s="258"/>
      <c r="HU520" s="258"/>
      <c r="HV520" s="258"/>
      <c r="HW520" s="258"/>
      <c r="HX520" s="258"/>
      <c r="HY520" s="258"/>
      <c r="HZ520" s="258"/>
      <c r="IA520" s="258"/>
      <c r="IB520" s="258"/>
      <c r="IC520" s="258"/>
      <c r="ID520" s="258"/>
      <c r="IE520" s="258"/>
      <c r="IF520" s="258"/>
      <c r="IG520" s="258"/>
      <c r="IH520" s="258"/>
      <c r="II520" s="258"/>
      <c r="IJ520" s="258"/>
      <c r="IK520" s="258"/>
      <c r="IL520" s="258"/>
      <c r="IM520" s="258"/>
      <c r="IN520" s="258"/>
      <c r="IO520" s="258"/>
      <c r="IP520" s="258"/>
      <c r="IQ520" s="258"/>
      <c r="IR520" s="258"/>
      <c r="IS520" s="258"/>
      <c r="IT520" s="258"/>
      <c r="IU520" s="258"/>
      <c r="IV520" s="258"/>
      <c r="IW520" s="258"/>
    </row>
    <row r="521" customFormat="false" ht="12" hidden="false" customHeight="false" outlineLevel="0" collapsed="false">
      <c r="A521" s="303" t="s">
        <v>859</v>
      </c>
      <c r="C521" s="334"/>
      <c r="D521" s="281"/>
      <c r="E521" s="279"/>
      <c r="F521" s="237" t="s">
        <v>860</v>
      </c>
    </row>
    <row r="522" customFormat="false" ht="12" hidden="false" customHeight="false" outlineLevel="0" collapsed="false">
      <c r="A522" s="287" t="s">
        <v>861</v>
      </c>
      <c r="B522" s="235" t="n">
        <v>29</v>
      </c>
      <c r="C522" s="328"/>
      <c r="D522" s="281" t="s">
        <v>727</v>
      </c>
      <c r="E522" s="279" t="s">
        <v>862</v>
      </c>
    </row>
    <row r="523" customFormat="false" ht="12" hidden="false" customHeight="false" outlineLevel="0" collapsed="false">
      <c r="A523" s="305" t="s">
        <v>863</v>
      </c>
      <c r="B523" s="265" t="n">
        <v>30</v>
      </c>
      <c r="C523" s="328"/>
      <c r="D523" s="266" t="s">
        <v>727</v>
      </c>
      <c r="E523" s="279" t="s">
        <v>862</v>
      </c>
    </row>
    <row r="524" customFormat="false" ht="12" hidden="false" customHeight="false" outlineLevel="0" collapsed="false">
      <c r="A524" s="287" t="s">
        <v>864</v>
      </c>
      <c r="B524" s="235" t="n">
        <v>31</v>
      </c>
      <c r="C524" s="297" t="n">
        <v>1</v>
      </c>
      <c r="D524" s="281" t="s">
        <v>255</v>
      </c>
      <c r="E524" s="279" t="s">
        <v>865</v>
      </c>
    </row>
    <row r="525" customFormat="false" ht="12" hidden="false" customHeight="false" outlineLevel="0" collapsed="false">
      <c r="A525" s="305" t="s">
        <v>866</v>
      </c>
      <c r="B525" s="265" t="n">
        <v>32</v>
      </c>
      <c r="C525" s="295" t="n">
        <v>1</v>
      </c>
      <c r="D525" s="266" t="s">
        <v>255</v>
      </c>
      <c r="E525" s="279" t="s">
        <v>867</v>
      </c>
    </row>
    <row r="526" customFormat="false" ht="12" hidden="false" customHeight="false" outlineLevel="0" collapsed="false">
      <c r="A526" s="303" t="s">
        <v>868</v>
      </c>
      <c r="D526" s="281"/>
      <c r="E526" s="279"/>
      <c r="F526" s="237" t="s">
        <v>869</v>
      </c>
    </row>
    <row r="527" customFormat="false" ht="12" hidden="false" customHeight="false" outlineLevel="0" collapsed="false">
      <c r="A527" s="287" t="s">
        <v>870</v>
      </c>
      <c r="B527" s="235" t="n">
        <v>33</v>
      </c>
      <c r="C527" s="245"/>
      <c r="D527" s="281" t="s">
        <v>871</v>
      </c>
      <c r="E527" s="279" t="s">
        <v>872</v>
      </c>
    </row>
    <row r="528" customFormat="false" ht="12" hidden="false" customHeight="false" outlineLevel="0" collapsed="false">
      <c r="A528" s="287" t="s">
        <v>873</v>
      </c>
      <c r="B528" s="235" t="n">
        <v>34</v>
      </c>
      <c r="C528" s="245"/>
      <c r="D528" s="281" t="s">
        <v>871</v>
      </c>
      <c r="E528" s="279" t="s">
        <v>872</v>
      </c>
    </row>
    <row r="529" customFormat="false" ht="12" hidden="false" customHeight="false" outlineLevel="0" collapsed="false">
      <c r="A529" s="287" t="s">
        <v>874</v>
      </c>
      <c r="B529" s="235" t="n">
        <v>35</v>
      </c>
      <c r="C529" s="245"/>
      <c r="D529" s="281" t="s">
        <v>871</v>
      </c>
      <c r="E529" s="279" t="s">
        <v>872</v>
      </c>
    </row>
    <row r="530" customFormat="false" ht="12" hidden="false" customHeight="false" outlineLevel="0" collapsed="false">
      <c r="A530" s="287" t="s">
        <v>875</v>
      </c>
      <c r="B530" s="235" t="n">
        <v>36</v>
      </c>
      <c r="C530" s="245"/>
      <c r="D530" s="281" t="s">
        <v>871</v>
      </c>
      <c r="E530" s="279" t="s">
        <v>872</v>
      </c>
    </row>
    <row r="531" customFormat="false" ht="12" hidden="false" customHeight="false" outlineLevel="0" collapsed="false">
      <c r="A531" s="287" t="s">
        <v>876</v>
      </c>
      <c r="B531" s="235" t="n">
        <v>37</v>
      </c>
      <c r="C531" s="245"/>
      <c r="D531" s="281" t="s">
        <v>871</v>
      </c>
      <c r="E531" s="279" t="s">
        <v>872</v>
      </c>
    </row>
    <row r="532" customFormat="false" ht="12" hidden="false" customHeight="false" outlineLevel="0" collapsed="false">
      <c r="A532" s="305" t="s">
        <v>877</v>
      </c>
      <c r="B532" s="265" t="n">
        <v>38</v>
      </c>
      <c r="C532" s="245"/>
      <c r="D532" s="335" t="s">
        <v>871</v>
      </c>
      <c r="E532" s="279" t="s">
        <v>872</v>
      </c>
    </row>
    <row r="533" customFormat="false" ht="12" hidden="false" customHeight="false" outlineLevel="0" collapsed="false">
      <c r="A533" s="303" t="s">
        <v>878</v>
      </c>
      <c r="B533" s="281"/>
      <c r="C533" s="281"/>
      <c r="D533" s="279"/>
      <c r="E533" s="267" t="s">
        <v>879</v>
      </c>
      <c r="F533" s="237" t="s">
        <v>880</v>
      </c>
    </row>
    <row r="534" customFormat="false" ht="12" hidden="false" customHeight="false" outlineLevel="0" collapsed="false">
      <c r="A534" s="287" t="s">
        <v>881</v>
      </c>
      <c r="B534" s="281" t="n">
        <v>39</v>
      </c>
      <c r="C534" s="336"/>
      <c r="D534" s="281" t="s">
        <v>727</v>
      </c>
      <c r="E534" s="279" t="s">
        <v>882</v>
      </c>
    </row>
    <row r="535" customFormat="false" ht="12" hidden="false" customHeight="false" outlineLevel="0" collapsed="false">
      <c r="A535" s="305" t="s">
        <v>883</v>
      </c>
      <c r="B535" s="266" t="n">
        <v>40</v>
      </c>
      <c r="C535" s="336"/>
      <c r="D535" s="266" t="s">
        <v>727</v>
      </c>
      <c r="E535" s="279" t="s">
        <v>884</v>
      </c>
    </row>
    <row r="536" customFormat="false" ht="12" hidden="false" customHeight="false" outlineLevel="0" collapsed="false">
      <c r="A536" s="316" t="s">
        <v>885</v>
      </c>
      <c r="B536" s="281"/>
      <c r="C536" s="337"/>
      <c r="D536" s="281"/>
      <c r="E536" s="279" t="s">
        <v>886</v>
      </c>
      <c r="F536" s="237" t="s">
        <v>887</v>
      </c>
    </row>
    <row r="537" customFormat="false" ht="12" hidden="false" customHeight="false" outlineLevel="0" collapsed="false">
      <c r="A537" s="264" t="s">
        <v>888</v>
      </c>
      <c r="B537" s="266" t="n">
        <v>41</v>
      </c>
      <c r="C537" s="338"/>
      <c r="D537" s="266" t="s">
        <v>657</v>
      </c>
      <c r="E537" s="279" t="s">
        <v>889</v>
      </c>
      <c r="F537" s="237" t="s">
        <v>890</v>
      </c>
    </row>
    <row r="538" customFormat="false" ht="12" hidden="false" customHeight="false" outlineLevel="0" collapsed="false">
      <c r="A538" s="267" t="s">
        <v>891</v>
      </c>
      <c r="B538" s="281"/>
      <c r="C538" s="339"/>
      <c r="D538" s="281"/>
      <c r="E538" s="279"/>
    </row>
    <row r="539" customFormat="false" ht="12" hidden="false" customHeight="false" outlineLevel="0" collapsed="false">
      <c r="A539" s="267" t="s">
        <v>892</v>
      </c>
      <c r="B539" s="281"/>
      <c r="C539" s="339"/>
      <c r="D539" s="281"/>
      <c r="E539" s="279"/>
    </row>
    <row r="540" customFormat="false" ht="12" hidden="false" customHeight="false" outlineLevel="0" collapsed="false">
      <c r="A540" s="267" t="s">
        <v>893</v>
      </c>
      <c r="B540" s="281" t="n">
        <v>42</v>
      </c>
      <c r="C540" s="338"/>
      <c r="D540" s="281" t="s">
        <v>657</v>
      </c>
      <c r="E540" s="279" t="s">
        <v>894</v>
      </c>
      <c r="F540" s="237" t="s">
        <v>895</v>
      </c>
    </row>
    <row r="541" customFormat="false" ht="12" hidden="false" customHeight="false" outlineLevel="0" collapsed="false">
      <c r="A541" s="267" t="s">
        <v>896</v>
      </c>
      <c r="B541" s="281" t="n">
        <v>43</v>
      </c>
      <c r="C541" s="317"/>
      <c r="D541" s="281" t="s">
        <v>255</v>
      </c>
      <c r="E541" s="279" t="s">
        <v>897</v>
      </c>
      <c r="F541" s="237" t="s">
        <v>898</v>
      </c>
    </row>
    <row r="542" customFormat="false" ht="12" hidden="false" customHeight="false" outlineLevel="0" collapsed="false">
      <c r="A542" s="267" t="s">
        <v>899</v>
      </c>
      <c r="B542" s="281"/>
      <c r="C542" s="340"/>
      <c r="D542" s="281"/>
      <c r="E542" s="279"/>
    </row>
    <row r="543" customFormat="false" ht="12" hidden="false" customHeight="false" outlineLevel="0" collapsed="false">
      <c r="A543" s="267" t="s">
        <v>900</v>
      </c>
      <c r="B543" s="281" t="n">
        <v>44</v>
      </c>
      <c r="C543" s="338"/>
      <c r="D543" s="281" t="s">
        <v>657</v>
      </c>
      <c r="E543" s="279" t="s">
        <v>901</v>
      </c>
      <c r="F543" s="237" t="s">
        <v>902</v>
      </c>
    </row>
    <row r="544" customFormat="false" ht="12" hidden="false" customHeight="false" outlineLevel="0" collapsed="false">
      <c r="A544" s="264" t="s">
        <v>903</v>
      </c>
      <c r="B544" s="266" t="n">
        <v>45</v>
      </c>
      <c r="C544" s="317"/>
      <c r="D544" s="266" t="s">
        <v>255</v>
      </c>
      <c r="E544" s="279" t="s">
        <v>904</v>
      </c>
      <c r="F544" s="237" t="s">
        <v>905</v>
      </c>
    </row>
    <row r="545" customFormat="false" ht="12" hidden="false" customHeight="false" outlineLevel="0" collapsed="false">
      <c r="A545" s="316" t="s">
        <v>906</v>
      </c>
      <c r="B545" s="281"/>
      <c r="C545" s="341"/>
      <c r="D545" s="281"/>
      <c r="E545" s="279"/>
    </row>
    <row r="546" customFormat="false" ht="12" hidden="false" customHeight="false" outlineLevel="0" collapsed="false">
      <c r="A546" s="267" t="s">
        <v>907</v>
      </c>
      <c r="B546" s="281" t="n">
        <v>46</v>
      </c>
      <c r="C546" s="342"/>
      <c r="D546" s="281" t="s">
        <v>579</v>
      </c>
      <c r="E546" s="279" t="s">
        <v>908</v>
      </c>
    </row>
    <row r="547" customFormat="false" ht="12" hidden="false" customHeight="false" outlineLevel="0" collapsed="false">
      <c r="A547" s="267" t="s">
        <v>909</v>
      </c>
      <c r="B547" s="281" t="n">
        <v>47</v>
      </c>
      <c r="C547" s="342"/>
      <c r="D547" s="281" t="s">
        <v>579</v>
      </c>
      <c r="E547" s="279" t="s">
        <v>910</v>
      </c>
    </row>
    <row r="548" customFormat="false" ht="12" hidden="false" customHeight="false" outlineLevel="0" collapsed="false">
      <c r="A548" s="267" t="s">
        <v>911</v>
      </c>
      <c r="B548" s="281" t="n">
        <v>48</v>
      </c>
      <c r="C548" s="342"/>
      <c r="D548" s="281" t="s">
        <v>579</v>
      </c>
      <c r="E548" s="279" t="s">
        <v>912</v>
      </c>
    </row>
    <row r="549" customFormat="false" ht="12" hidden="false" customHeight="false" outlineLevel="0" collapsed="false">
      <c r="A549" s="267" t="s">
        <v>913</v>
      </c>
      <c r="B549" s="281" t="n">
        <v>49</v>
      </c>
      <c r="C549" s="342"/>
      <c r="D549" s="281" t="s">
        <v>579</v>
      </c>
      <c r="E549" s="279" t="s">
        <v>914</v>
      </c>
    </row>
    <row r="550" customFormat="false" ht="12" hidden="false" customHeight="false" outlineLevel="0" collapsed="false">
      <c r="A550" s="267" t="s">
        <v>915</v>
      </c>
      <c r="B550" s="281" t="n">
        <v>50</v>
      </c>
      <c r="C550" s="317"/>
      <c r="D550" s="281" t="s">
        <v>255</v>
      </c>
      <c r="E550" s="279" t="s">
        <v>916</v>
      </c>
    </row>
    <row r="551" customFormat="false" ht="13" hidden="false" customHeight="false" outlineLevel="0" collapsed="false">
      <c r="A551" s="289" t="s">
        <v>246</v>
      </c>
      <c r="B551" s="290" t="n">
        <v>50</v>
      </c>
      <c r="C551" s="291" t="s">
        <v>247</v>
      </c>
      <c r="D551" s="292" t="n">
        <v>43</v>
      </c>
      <c r="E551" s="251"/>
      <c r="F551" s="252"/>
      <c r="G551" s="251"/>
      <c r="H551" s="251"/>
      <c r="I551" s="251"/>
      <c r="J551" s="251"/>
      <c r="K551" s="251"/>
      <c r="L551" s="251"/>
      <c r="M551" s="251"/>
      <c r="N551" s="251"/>
      <c r="O551" s="251"/>
      <c r="P551" s="251"/>
      <c r="Q551" s="251"/>
      <c r="R551" s="251"/>
      <c r="S551" s="251"/>
      <c r="T551" s="251"/>
      <c r="U551" s="251"/>
      <c r="V551" s="251"/>
      <c r="W551" s="251"/>
      <c r="X551" s="251"/>
      <c r="Y551" s="251"/>
      <c r="Z551" s="251"/>
      <c r="AA551" s="251"/>
      <c r="AB551" s="251"/>
      <c r="AC551" s="251"/>
      <c r="AD551" s="251"/>
      <c r="AE551" s="251"/>
      <c r="AF551" s="251"/>
      <c r="AG551" s="251"/>
      <c r="AH551" s="251"/>
      <c r="AI551" s="251"/>
      <c r="AJ551" s="251"/>
      <c r="AK551" s="251"/>
      <c r="AL551" s="251"/>
      <c r="AM551" s="251"/>
      <c r="AN551" s="251"/>
      <c r="AO551" s="251"/>
      <c r="AP551" s="251"/>
      <c r="AQ551" s="251"/>
      <c r="AR551" s="251"/>
      <c r="AS551" s="251"/>
      <c r="AT551" s="251"/>
      <c r="AU551" s="251"/>
      <c r="AV551" s="251"/>
      <c r="AW551" s="251"/>
      <c r="AX551" s="251"/>
      <c r="AY551" s="251"/>
      <c r="AZ551" s="251"/>
      <c r="BA551" s="251"/>
      <c r="BB551" s="251"/>
      <c r="BC551" s="251"/>
      <c r="BD551" s="251"/>
      <c r="BE551" s="251"/>
      <c r="BF551" s="251"/>
      <c r="BG551" s="251"/>
      <c r="BH551" s="251"/>
      <c r="BI551" s="251"/>
      <c r="BJ551" s="251"/>
      <c r="BK551" s="251"/>
      <c r="BL551" s="251"/>
      <c r="BM551" s="251"/>
      <c r="BN551" s="251"/>
      <c r="BO551" s="251"/>
      <c r="BP551" s="251"/>
      <c r="BQ551" s="251"/>
      <c r="BR551" s="251"/>
      <c r="BS551" s="251"/>
      <c r="BT551" s="251"/>
      <c r="BU551" s="251"/>
      <c r="BV551" s="251"/>
      <c r="BW551" s="251"/>
      <c r="BX551" s="251"/>
      <c r="BY551" s="251"/>
      <c r="BZ551" s="251"/>
      <c r="CA551" s="251"/>
      <c r="CB551" s="251"/>
      <c r="CC551" s="251"/>
      <c r="CD551" s="251"/>
      <c r="CE551" s="251"/>
      <c r="CF551" s="251"/>
      <c r="CG551" s="251"/>
      <c r="CH551" s="251"/>
      <c r="CI551" s="251"/>
      <c r="CJ551" s="251"/>
      <c r="CK551" s="251"/>
      <c r="CL551" s="251"/>
      <c r="CM551" s="251"/>
      <c r="CN551" s="251"/>
      <c r="CO551" s="251"/>
      <c r="CP551" s="251"/>
      <c r="CQ551" s="251"/>
      <c r="CR551" s="251"/>
      <c r="CS551" s="251"/>
      <c r="CT551" s="251"/>
      <c r="CU551" s="251"/>
      <c r="CV551" s="251"/>
      <c r="CW551" s="251"/>
      <c r="CX551" s="251"/>
      <c r="CY551" s="251"/>
      <c r="CZ551" s="251"/>
      <c r="DA551" s="251"/>
      <c r="DB551" s="251"/>
      <c r="DC551" s="251"/>
      <c r="DD551" s="251"/>
      <c r="DE551" s="251"/>
      <c r="DF551" s="251"/>
      <c r="DG551" s="251"/>
      <c r="DH551" s="251"/>
      <c r="DI551" s="251"/>
      <c r="DJ551" s="251"/>
      <c r="DK551" s="251"/>
      <c r="DL551" s="251"/>
      <c r="DM551" s="251"/>
      <c r="DN551" s="251"/>
      <c r="DO551" s="251"/>
      <c r="DP551" s="251"/>
      <c r="DQ551" s="251"/>
      <c r="DR551" s="251"/>
      <c r="DS551" s="251"/>
      <c r="DT551" s="251"/>
      <c r="DU551" s="251"/>
      <c r="DV551" s="251"/>
      <c r="DW551" s="251"/>
      <c r="DX551" s="251"/>
      <c r="DY551" s="251"/>
      <c r="DZ551" s="251"/>
      <c r="EA551" s="251"/>
      <c r="EB551" s="251"/>
      <c r="EC551" s="251"/>
      <c r="ED551" s="251"/>
      <c r="EE551" s="251"/>
      <c r="EF551" s="251"/>
      <c r="EG551" s="251"/>
      <c r="EH551" s="251"/>
      <c r="EI551" s="251"/>
      <c r="EJ551" s="251"/>
      <c r="EK551" s="251"/>
      <c r="EL551" s="251"/>
      <c r="EM551" s="251"/>
      <c r="EN551" s="251"/>
      <c r="EO551" s="251"/>
      <c r="EP551" s="251"/>
      <c r="EQ551" s="251"/>
      <c r="ER551" s="251"/>
      <c r="ES551" s="251"/>
      <c r="ET551" s="251"/>
      <c r="EU551" s="251"/>
      <c r="EV551" s="251"/>
      <c r="EW551" s="251"/>
      <c r="EX551" s="251"/>
      <c r="EY551" s="251"/>
      <c r="EZ551" s="251"/>
      <c r="FA551" s="251"/>
      <c r="FB551" s="251"/>
      <c r="FC551" s="251"/>
      <c r="FD551" s="251"/>
      <c r="FE551" s="251"/>
      <c r="FF551" s="251"/>
      <c r="FG551" s="251"/>
      <c r="FH551" s="251"/>
      <c r="FI551" s="251"/>
      <c r="FJ551" s="251"/>
      <c r="FK551" s="251"/>
      <c r="FL551" s="251"/>
      <c r="FM551" s="251"/>
      <c r="FN551" s="251"/>
      <c r="FO551" s="251"/>
      <c r="FP551" s="251"/>
      <c r="FQ551" s="251"/>
      <c r="FR551" s="251"/>
      <c r="FS551" s="251"/>
      <c r="FT551" s="251"/>
      <c r="FU551" s="251"/>
      <c r="FV551" s="251"/>
      <c r="FW551" s="251"/>
      <c r="FX551" s="251"/>
      <c r="FY551" s="251"/>
      <c r="FZ551" s="251"/>
      <c r="GA551" s="251"/>
      <c r="GB551" s="251"/>
      <c r="GC551" s="251"/>
      <c r="GD551" s="251"/>
      <c r="GE551" s="251"/>
      <c r="GF551" s="251"/>
      <c r="GG551" s="251"/>
      <c r="GH551" s="251"/>
      <c r="GI551" s="251"/>
      <c r="GJ551" s="251"/>
      <c r="GK551" s="251"/>
      <c r="GL551" s="251"/>
      <c r="GM551" s="251"/>
      <c r="GN551" s="251"/>
      <c r="GO551" s="251"/>
      <c r="GP551" s="251"/>
      <c r="GQ551" s="251"/>
      <c r="GR551" s="251"/>
      <c r="GS551" s="251"/>
      <c r="GT551" s="251"/>
      <c r="GU551" s="251"/>
      <c r="GV551" s="251"/>
      <c r="GW551" s="251"/>
      <c r="GX551" s="251"/>
      <c r="GY551" s="251"/>
      <c r="GZ551" s="251"/>
      <c r="HA551" s="251"/>
      <c r="HB551" s="251"/>
      <c r="HC551" s="251"/>
      <c r="HD551" s="251"/>
      <c r="HE551" s="251"/>
      <c r="HF551" s="251"/>
      <c r="HG551" s="251"/>
      <c r="HH551" s="251"/>
      <c r="HI551" s="251"/>
      <c r="HJ551" s="251"/>
      <c r="HK551" s="251"/>
      <c r="HL551" s="251"/>
      <c r="HM551" s="251"/>
      <c r="HN551" s="251"/>
      <c r="HO551" s="251"/>
      <c r="HP551" s="251"/>
      <c r="HQ551" s="251"/>
      <c r="HR551" s="251"/>
      <c r="HS551" s="251"/>
      <c r="HT551" s="251"/>
      <c r="HU551" s="251"/>
      <c r="HV551" s="251"/>
      <c r="HW551" s="251"/>
      <c r="HX551" s="251"/>
      <c r="HY551" s="251"/>
      <c r="HZ551" s="251"/>
      <c r="IA551" s="251"/>
      <c r="IB551" s="251"/>
      <c r="IC551" s="251"/>
      <c r="ID551" s="251"/>
      <c r="IE551" s="251"/>
      <c r="IF551" s="251"/>
      <c r="IG551" s="251"/>
      <c r="IH551" s="251"/>
      <c r="II551" s="251"/>
      <c r="IJ551" s="251"/>
      <c r="IK551" s="251"/>
      <c r="IL551" s="251"/>
      <c r="IM551" s="251"/>
      <c r="IN551" s="251"/>
      <c r="IO551" s="251"/>
      <c r="IP551" s="251"/>
      <c r="IQ551" s="251"/>
      <c r="IR551" s="251"/>
      <c r="IS551" s="251"/>
      <c r="IT551" s="251"/>
      <c r="IU551" s="251"/>
      <c r="IV551" s="251"/>
      <c r="IW551" s="251"/>
    </row>
    <row r="552" customFormat="false" ht="16" hidden="false" customHeight="false" outlineLevel="0" collapsed="false">
      <c r="A552" s="320" t="s">
        <v>917</v>
      </c>
      <c r="F552" s="237" t="s">
        <v>918</v>
      </c>
    </row>
    <row r="553" customFormat="false" ht="12" hidden="false" customHeight="false" outlineLevel="0" collapsed="false">
      <c r="A553" s="262" t="s">
        <v>919</v>
      </c>
      <c r="B553" s="236"/>
      <c r="F553" s="343" t="s">
        <v>920</v>
      </c>
    </row>
    <row r="554" customFormat="false" ht="12" hidden="false" customHeight="false" outlineLevel="0" collapsed="false">
      <c r="A554" s="344" t="s">
        <v>921</v>
      </c>
      <c r="B554" s="236"/>
      <c r="E554" s="234" t="s">
        <v>922</v>
      </c>
      <c r="F554" s="237" t="s">
        <v>923</v>
      </c>
    </row>
    <row r="555" customFormat="false" ht="12" hidden="false" customHeight="false" outlineLevel="0" collapsed="false">
      <c r="A555" s="287" t="s">
        <v>924</v>
      </c>
      <c r="B555" s="235" t="n">
        <v>1</v>
      </c>
      <c r="C555" s="245"/>
      <c r="D555" s="281" t="s">
        <v>925</v>
      </c>
      <c r="E555" s="279" t="s">
        <v>926</v>
      </c>
    </row>
    <row r="556" customFormat="false" ht="12" hidden="false" customHeight="false" outlineLevel="0" collapsed="false">
      <c r="A556" s="287" t="s">
        <v>927</v>
      </c>
      <c r="B556" s="235" t="n">
        <v>1</v>
      </c>
      <c r="C556" s="245"/>
      <c r="D556" s="281" t="s">
        <v>925</v>
      </c>
      <c r="E556" s="279" t="s">
        <v>926</v>
      </c>
    </row>
    <row r="557" customFormat="false" ht="12" hidden="false" customHeight="false" outlineLevel="0" collapsed="false">
      <c r="A557" s="287" t="s">
        <v>928</v>
      </c>
      <c r="B557" s="235" t="n">
        <v>1</v>
      </c>
      <c r="C557" s="245"/>
      <c r="D557" s="281" t="s">
        <v>925</v>
      </c>
      <c r="E557" s="279" t="s">
        <v>926</v>
      </c>
    </row>
    <row r="558" customFormat="false" ht="12" hidden="false" customHeight="false" outlineLevel="0" collapsed="false">
      <c r="A558" s="287" t="s">
        <v>929</v>
      </c>
      <c r="B558" s="235" t="n">
        <v>1</v>
      </c>
      <c r="C558" s="245"/>
      <c r="D558" s="281" t="s">
        <v>925</v>
      </c>
      <c r="E558" s="279" t="s">
        <v>926</v>
      </c>
    </row>
    <row r="559" customFormat="false" ht="12" hidden="false" customHeight="false" outlineLevel="0" collapsed="false">
      <c r="A559" s="287" t="s">
        <v>930</v>
      </c>
      <c r="B559" s="235" t="n">
        <v>1</v>
      </c>
      <c r="C559" s="245"/>
      <c r="D559" s="281" t="s">
        <v>925</v>
      </c>
      <c r="E559" s="279" t="s">
        <v>926</v>
      </c>
    </row>
    <row r="560" customFormat="false" ht="12" hidden="false" customHeight="false" outlineLevel="0" collapsed="false">
      <c r="A560" s="287" t="s">
        <v>931</v>
      </c>
      <c r="B560" s="235" t="n">
        <v>1</v>
      </c>
      <c r="C560" s="245"/>
      <c r="D560" s="281" t="s">
        <v>925</v>
      </c>
      <c r="E560" s="279" t="s">
        <v>926</v>
      </c>
    </row>
    <row r="561" customFormat="false" ht="12" hidden="false" customHeight="false" outlineLevel="0" collapsed="false">
      <c r="A561" s="287" t="s">
        <v>932</v>
      </c>
      <c r="B561" s="235" t="n">
        <v>1</v>
      </c>
      <c r="C561" s="245"/>
      <c r="D561" s="281" t="s">
        <v>925</v>
      </c>
      <c r="E561" s="279" t="s">
        <v>926</v>
      </c>
    </row>
    <row r="562" customFormat="false" ht="12" hidden="false" customHeight="false" outlineLevel="0" collapsed="false">
      <c r="A562" s="287" t="s">
        <v>933</v>
      </c>
      <c r="B562" s="235" t="n">
        <v>1</v>
      </c>
      <c r="C562" s="245"/>
      <c r="D562" s="281" t="s">
        <v>925</v>
      </c>
      <c r="E562" s="279" t="s">
        <v>926</v>
      </c>
    </row>
    <row r="563" customFormat="false" ht="12" hidden="false" customHeight="false" outlineLevel="0" collapsed="false">
      <c r="A563" s="287" t="s">
        <v>934</v>
      </c>
      <c r="B563" s="235" t="n">
        <v>1</v>
      </c>
      <c r="C563" s="245"/>
      <c r="D563" s="281" t="s">
        <v>925</v>
      </c>
      <c r="E563" s="279" t="s">
        <v>926</v>
      </c>
    </row>
    <row r="564" customFormat="false" ht="12" hidden="false" customHeight="false" outlineLevel="0" collapsed="false">
      <c r="A564" s="287" t="s">
        <v>935</v>
      </c>
      <c r="B564" s="235" t="n">
        <v>1</v>
      </c>
      <c r="C564" s="245"/>
      <c r="D564" s="281" t="s">
        <v>925</v>
      </c>
      <c r="E564" s="279" t="s">
        <v>926</v>
      </c>
    </row>
    <row r="565" customFormat="false" ht="12" hidden="false" customHeight="false" outlineLevel="0" collapsed="false">
      <c r="A565" s="287" t="s">
        <v>936</v>
      </c>
      <c r="B565" s="235" t="n">
        <v>1</v>
      </c>
      <c r="C565" s="245"/>
      <c r="D565" s="281" t="s">
        <v>925</v>
      </c>
      <c r="E565" s="279" t="s">
        <v>926</v>
      </c>
    </row>
    <row r="566" customFormat="false" ht="12" hidden="false" customHeight="false" outlineLevel="0" collapsed="false">
      <c r="A566" s="287" t="s">
        <v>937</v>
      </c>
      <c r="B566" s="235" t="n">
        <v>1</v>
      </c>
      <c r="C566" s="245"/>
      <c r="D566" s="281" t="s">
        <v>925</v>
      </c>
      <c r="E566" s="279" t="s">
        <v>926</v>
      </c>
    </row>
    <row r="567" customFormat="false" ht="12" hidden="false" customHeight="false" outlineLevel="0" collapsed="false">
      <c r="A567" s="287" t="s">
        <v>938</v>
      </c>
      <c r="B567" s="235" t="n">
        <v>1</v>
      </c>
      <c r="C567" s="245"/>
      <c r="D567" s="281" t="s">
        <v>925</v>
      </c>
      <c r="E567" s="279" t="s">
        <v>926</v>
      </c>
    </row>
    <row r="568" customFormat="false" ht="12" hidden="false" customHeight="false" outlineLevel="0" collapsed="false">
      <c r="A568" s="287" t="s">
        <v>939</v>
      </c>
      <c r="B568" s="235" t="n">
        <v>1</v>
      </c>
      <c r="C568" s="245"/>
      <c r="D568" s="281" t="s">
        <v>925</v>
      </c>
      <c r="E568" s="279" t="s">
        <v>926</v>
      </c>
    </row>
    <row r="569" customFormat="false" ht="12" hidden="false" customHeight="false" outlineLevel="0" collapsed="false">
      <c r="A569" s="287" t="s">
        <v>940</v>
      </c>
      <c r="B569" s="235" t="n">
        <v>1</v>
      </c>
      <c r="C569" s="245"/>
      <c r="D569" s="281" t="s">
        <v>925</v>
      </c>
      <c r="E569" s="279" t="s">
        <v>926</v>
      </c>
    </row>
    <row r="570" customFormat="false" ht="12" hidden="false" customHeight="false" outlineLevel="0" collapsed="false">
      <c r="A570" s="345" t="s">
        <v>941</v>
      </c>
      <c r="B570" s="265" t="n">
        <v>1</v>
      </c>
      <c r="C570" s="245"/>
      <c r="D570" s="266" t="s">
        <v>925</v>
      </c>
      <c r="E570" s="279" t="s">
        <v>926</v>
      </c>
    </row>
    <row r="571" customFormat="false" ht="12" hidden="false" customHeight="false" outlineLevel="0" collapsed="false">
      <c r="A571" s="346" t="s">
        <v>942</v>
      </c>
      <c r="B571" s="280"/>
      <c r="C571" s="267"/>
      <c r="D571" s="281"/>
      <c r="E571" s="234" t="s">
        <v>922</v>
      </c>
      <c r="F571" s="237" t="s">
        <v>943</v>
      </c>
    </row>
    <row r="572" customFormat="false" ht="12" hidden="false" customHeight="false" outlineLevel="0" collapsed="false">
      <c r="A572" s="345" t="s">
        <v>919</v>
      </c>
      <c r="B572" s="265" t="n">
        <v>1</v>
      </c>
      <c r="C572" s="295"/>
      <c r="D572" s="266" t="s">
        <v>255</v>
      </c>
      <c r="E572" s="234" t="s">
        <v>944</v>
      </c>
    </row>
    <row r="573" customFormat="false" ht="12" hidden="false" customHeight="false" outlineLevel="0" collapsed="false">
      <c r="A573" s="347" t="s">
        <v>945</v>
      </c>
      <c r="B573" s="280"/>
      <c r="C573" s="267"/>
      <c r="D573" s="281"/>
      <c r="E573" s="279"/>
      <c r="F573" s="237" t="s">
        <v>946</v>
      </c>
    </row>
    <row r="574" customFormat="false" ht="12" hidden="false" customHeight="false" outlineLevel="0" collapsed="false">
      <c r="A574" s="344" t="s">
        <v>921</v>
      </c>
      <c r="B574" s="236"/>
      <c r="E574" s="234" t="s">
        <v>947</v>
      </c>
      <c r="F574" s="237" t="s">
        <v>923</v>
      </c>
    </row>
    <row r="575" customFormat="false" ht="12" hidden="false" customHeight="false" outlineLevel="0" collapsed="false">
      <c r="A575" s="287" t="s">
        <v>924</v>
      </c>
      <c r="B575" s="235" t="n">
        <v>2</v>
      </c>
      <c r="C575" s="245"/>
      <c r="D575" s="281" t="s">
        <v>925</v>
      </c>
      <c r="E575" s="279" t="s">
        <v>926</v>
      </c>
    </row>
    <row r="576" customFormat="false" ht="12" hidden="false" customHeight="false" outlineLevel="0" collapsed="false">
      <c r="A576" s="287" t="s">
        <v>927</v>
      </c>
      <c r="B576" s="235" t="n">
        <v>2</v>
      </c>
      <c r="C576" s="245"/>
      <c r="D576" s="281" t="s">
        <v>925</v>
      </c>
      <c r="E576" s="279" t="s">
        <v>926</v>
      </c>
    </row>
    <row r="577" customFormat="false" ht="12" hidden="false" customHeight="false" outlineLevel="0" collapsed="false">
      <c r="A577" s="287" t="s">
        <v>928</v>
      </c>
      <c r="B577" s="235" t="n">
        <v>2</v>
      </c>
      <c r="C577" s="245"/>
      <c r="D577" s="281" t="s">
        <v>925</v>
      </c>
      <c r="E577" s="279" t="s">
        <v>926</v>
      </c>
    </row>
    <row r="578" customFormat="false" ht="12" hidden="false" customHeight="false" outlineLevel="0" collapsed="false">
      <c r="A578" s="287" t="s">
        <v>929</v>
      </c>
      <c r="B578" s="235" t="n">
        <v>2</v>
      </c>
      <c r="C578" s="245"/>
      <c r="D578" s="281" t="s">
        <v>925</v>
      </c>
      <c r="E578" s="279" t="s">
        <v>926</v>
      </c>
    </row>
    <row r="579" customFormat="false" ht="12" hidden="false" customHeight="false" outlineLevel="0" collapsed="false">
      <c r="A579" s="287" t="s">
        <v>930</v>
      </c>
      <c r="B579" s="235" t="n">
        <v>2</v>
      </c>
      <c r="C579" s="245"/>
      <c r="D579" s="281" t="s">
        <v>925</v>
      </c>
      <c r="E579" s="279" t="s">
        <v>926</v>
      </c>
    </row>
    <row r="580" customFormat="false" ht="12" hidden="false" customHeight="false" outlineLevel="0" collapsed="false">
      <c r="A580" s="287" t="s">
        <v>931</v>
      </c>
      <c r="B580" s="235" t="n">
        <v>2</v>
      </c>
      <c r="C580" s="245"/>
      <c r="D580" s="281" t="s">
        <v>925</v>
      </c>
      <c r="E580" s="279" t="s">
        <v>926</v>
      </c>
    </row>
    <row r="581" customFormat="false" ht="12" hidden="false" customHeight="false" outlineLevel="0" collapsed="false">
      <c r="A581" s="287" t="s">
        <v>932</v>
      </c>
      <c r="B581" s="235" t="n">
        <v>2</v>
      </c>
      <c r="C581" s="245"/>
      <c r="D581" s="281" t="s">
        <v>925</v>
      </c>
      <c r="E581" s="279" t="s">
        <v>926</v>
      </c>
    </row>
    <row r="582" customFormat="false" ht="12" hidden="false" customHeight="false" outlineLevel="0" collapsed="false">
      <c r="A582" s="287" t="s">
        <v>933</v>
      </c>
      <c r="B582" s="235" t="n">
        <v>2</v>
      </c>
      <c r="C582" s="245"/>
      <c r="D582" s="281" t="s">
        <v>925</v>
      </c>
      <c r="E582" s="279" t="s">
        <v>926</v>
      </c>
    </row>
    <row r="583" customFormat="false" ht="12" hidden="false" customHeight="false" outlineLevel="0" collapsed="false">
      <c r="A583" s="287" t="s">
        <v>934</v>
      </c>
      <c r="B583" s="235" t="n">
        <v>2</v>
      </c>
      <c r="C583" s="245"/>
      <c r="D583" s="281" t="s">
        <v>925</v>
      </c>
      <c r="E583" s="279" t="s">
        <v>926</v>
      </c>
    </row>
    <row r="584" customFormat="false" ht="12" hidden="false" customHeight="false" outlineLevel="0" collapsed="false">
      <c r="A584" s="287" t="s">
        <v>935</v>
      </c>
      <c r="B584" s="235" t="n">
        <v>2</v>
      </c>
      <c r="C584" s="245"/>
      <c r="D584" s="281" t="s">
        <v>925</v>
      </c>
      <c r="E584" s="279" t="s">
        <v>926</v>
      </c>
    </row>
    <row r="585" customFormat="false" ht="12" hidden="false" customHeight="false" outlineLevel="0" collapsed="false">
      <c r="A585" s="287" t="s">
        <v>936</v>
      </c>
      <c r="B585" s="235" t="n">
        <v>2</v>
      </c>
      <c r="C585" s="245"/>
      <c r="D585" s="281" t="s">
        <v>925</v>
      </c>
      <c r="E585" s="279" t="s">
        <v>926</v>
      </c>
    </row>
    <row r="586" customFormat="false" ht="12" hidden="false" customHeight="false" outlineLevel="0" collapsed="false">
      <c r="A586" s="287" t="s">
        <v>937</v>
      </c>
      <c r="B586" s="235" t="n">
        <v>2</v>
      </c>
      <c r="C586" s="245"/>
      <c r="D586" s="281" t="s">
        <v>925</v>
      </c>
      <c r="E586" s="279" t="s">
        <v>926</v>
      </c>
    </row>
    <row r="587" customFormat="false" ht="12" hidden="false" customHeight="false" outlineLevel="0" collapsed="false">
      <c r="A587" s="287" t="s">
        <v>938</v>
      </c>
      <c r="B587" s="235" t="n">
        <v>2</v>
      </c>
      <c r="C587" s="245"/>
      <c r="D587" s="281" t="s">
        <v>925</v>
      </c>
      <c r="E587" s="279" t="s">
        <v>926</v>
      </c>
    </row>
    <row r="588" customFormat="false" ht="12" hidden="false" customHeight="false" outlineLevel="0" collapsed="false">
      <c r="A588" s="287" t="s">
        <v>939</v>
      </c>
      <c r="B588" s="235" t="n">
        <v>2</v>
      </c>
      <c r="C588" s="245"/>
      <c r="D588" s="281" t="s">
        <v>925</v>
      </c>
      <c r="E588" s="279" t="s">
        <v>926</v>
      </c>
    </row>
    <row r="589" customFormat="false" ht="12" hidden="false" customHeight="false" outlineLevel="0" collapsed="false">
      <c r="A589" s="287" t="s">
        <v>940</v>
      </c>
      <c r="B589" s="235" t="n">
        <v>2</v>
      </c>
      <c r="C589" s="245"/>
      <c r="D589" s="281" t="s">
        <v>925</v>
      </c>
      <c r="E589" s="279" t="s">
        <v>926</v>
      </c>
    </row>
    <row r="590" customFormat="false" ht="12" hidden="false" customHeight="false" outlineLevel="0" collapsed="false">
      <c r="A590" s="345" t="s">
        <v>941</v>
      </c>
      <c r="B590" s="265" t="n">
        <v>2</v>
      </c>
      <c r="C590" s="245"/>
      <c r="D590" s="266" t="s">
        <v>925</v>
      </c>
      <c r="E590" s="279" t="s">
        <v>926</v>
      </c>
    </row>
    <row r="591" customFormat="false" ht="12" hidden="false" customHeight="false" outlineLevel="0" collapsed="false">
      <c r="A591" s="346" t="s">
        <v>942</v>
      </c>
      <c r="B591" s="280"/>
      <c r="C591" s="267"/>
      <c r="D591" s="281"/>
      <c r="E591" s="234" t="s">
        <v>948</v>
      </c>
      <c r="F591" s="237" t="s">
        <v>943</v>
      </c>
    </row>
    <row r="592" customFormat="false" ht="12" hidden="false" customHeight="false" outlineLevel="0" collapsed="false">
      <c r="A592" s="345" t="s">
        <v>919</v>
      </c>
      <c r="B592" s="265" t="n">
        <v>2</v>
      </c>
      <c r="C592" s="295"/>
      <c r="D592" s="266" t="s">
        <v>255</v>
      </c>
      <c r="E592" s="234" t="s">
        <v>949</v>
      </c>
    </row>
    <row r="593" customFormat="false" ht="12" hidden="false" customHeight="false" outlineLevel="0" collapsed="false">
      <c r="A593" s="303" t="s">
        <v>950</v>
      </c>
      <c r="D593" s="281"/>
      <c r="F593" s="237" t="s">
        <v>951</v>
      </c>
    </row>
    <row r="594" customFormat="false" ht="12" hidden="false" customHeight="false" outlineLevel="0" collapsed="false">
      <c r="A594" s="287" t="s">
        <v>952</v>
      </c>
      <c r="B594" s="235" t="n">
        <v>3</v>
      </c>
      <c r="C594" s="245"/>
      <c r="D594" s="281" t="s">
        <v>579</v>
      </c>
      <c r="E594" s="279" t="s">
        <v>953</v>
      </c>
    </row>
    <row r="595" customFormat="false" ht="12" hidden="false" customHeight="false" outlineLevel="0" collapsed="false">
      <c r="A595" s="287" t="s">
        <v>954</v>
      </c>
      <c r="B595" s="235" t="n">
        <v>4</v>
      </c>
      <c r="C595" s="245"/>
      <c r="D595" s="281" t="s">
        <v>579</v>
      </c>
      <c r="E595" s="279" t="s">
        <v>955</v>
      </c>
    </row>
    <row r="596" customFormat="false" ht="12" hidden="false" customHeight="false" outlineLevel="0" collapsed="false">
      <c r="A596" s="305" t="s">
        <v>956</v>
      </c>
      <c r="B596" s="265" t="n">
        <v>5</v>
      </c>
      <c r="C596" s="245"/>
      <c r="D596" s="266" t="s">
        <v>14</v>
      </c>
      <c r="E596" s="234" t="s">
        <v>957</v>
      </c>
    </row>
    <row r="597" customFormat="false" ht="12" hidden="false" customHeight="false" outlineLevel="0" collapsed="false">
      <c r="A597" s="303" t="s">
        <v>958</v>
      </c>
      <c r="D597" s="281"/>
      <c r="F597" s="237" t="s">
        <v>959</v>
      </c>
    </row>
    <row r="598" customFormat="false" ht="12" hidden="false" customHeight="false" outlineLevel="0" collapsed="false">
      <c r="A598" s="287" t="s">
        <v>960</v>
      </c>
      <c r="B598" s="235" t="n">
        <v>6</v>
      </c>
      <c r="C598" s="295"/>
      <c r="D598" s="281" t="s">
        <v>255</v>
      </c>
      <c r="E598" s="279" t="s">
        <v>961</v>
      </c>
    </row>
    <row r="599" customFormat="false" ht="12" hidden="false" customHeight="false" outlineLevel="0" collapsed="false">
      <c r="A599" s="287" t="s">
        <v>962</v>
      </c>
      <c r="B599" s="235" t="n">
        <v>7</v>
      </c>
      <c r="C599" s="245"/>
      <c r="D599" s="281" t="s">
        <v>579</v>
      </c>
      <c r="E599" s="279" t="s">
        <v>963</v>
      </c>
    </row>
    <row r="600" customFormat="false" ht="12" hidden="false" customHeight="false" outlineLevel="0" collapsed="false">
      <c r="A600" s="287" t="s">
        <v>964</v>
      </c>
      <c r="B600" s="235" t="n">
        <v>8</v>
      </c>
      <c r="C600" s="295"/>
      <c r="D600" s="281" t="s">
        <v>255</v>
      </c>
      <c r="E600" s="348" t="s">
        <v>965</v>
      </c>
    </row>
    <row r="601" customFormat="false" ht="12" hidden="false" customHeight="false" outlineLevel="0" collapsed="false">
      <c r="A601" s="305" t="s">
        <v>966</v>
      </c>
      <c r="B601" s="265" t="n">
        <v>9</v>
      </c>
      <c r="C601" s="295"/>
      <c r="D601" s="266" t="s">
        <v>255</v>
      </c>
      <c r="E601" s="348" t="s">
        <v>967</v>
      </c>
    </row>
    <row r="602" customFormat="false" ht="12" hidden="false" customHeight="false" outlineLevel="0" collapsed="false">
      <c r="A602" s="303" t="s">
        <v>968</v>
      </c>
      <c r="C602" s="300"/>
      <c r="D602" s="281"/>
      <c r="E602" s="348" t="s">
        <v>969</v>
      </c>
      <c r="F602" s="237" t="s">
        <v>970</v>
      </c>
    </row>
    <row r="603" customFormat="false" ht="12" hidden="false" customHeight="false" outlineLevel="0" collapsed="false">
      <c r="A603" s="287" t="s">
        <v>971</v>
      </c>
      <c r="B603" s="235" t="n">
        <v>10</v>
      </c>
      <c r="C603" s="295"/>
      <c r="D603" s="281" t="s">
        <v>255</v>
      </c>
      <c r="E603" s="279" t="s">
        <v>972</v>
      </c>
    </row>
    <row r="604" customFormat="false" ht="12" hidden="false" customHeight="false" outlineLevel="0" collapsed="false">
      <c r="A604" s="287" t="s">
        <v>973</v>
      </c>
      <c r="B604" s="235" t="n">
        <v>11</v>
      </c>
      <c r="C604" s="295"/>
      <c r="D604" s="281" t="s">
        <v>255</v>
      </c>
      <c r="E604" s="279" t="s">
        <v>972</v>
      </c>
    </row>
    <row r="605" customFormat="false" ht="12" hidden="false" customHeight="false" outlineLevel="0" collapsed="false">
      <c r="A605" s="287" t="s">
        <v>974</v>
      </c>
      <c r="B605" s="235" t="n">
        <v>12</v>
      </c>
      <c r="C605" s="295"/>
      <c r="D605" s="281" t="s">
        <v>255</v>
      </c>
      <c r="E605" s="279" t="s">
        <v>972</v>
      </c>
    </row>
    <row r="606" customFormat="false" ht="12" hidden="false" customHeight="false" outlineLevel="0" collapsed="false">
      <c r="A606" s="287" t="s">
        <v>975</v>
      </c>
      <c r="B606" s="235" t="n">
        <v>13</v>
      </c>
      <c r="C606" s="295"/>
      <c r="D606" s="281" t="s">
        <v>255</v>
      </c>
      <c r="E606" s="279" t="s">
        <v>972</v>
      </c>
    </row>
    <row r="607" customFormat="false" ht="12" hidden="false" customHeight="false" outlineLevel="0" collapsed="false">
      <c r="A607" s="287" t="s">
        <v>976</v>
      </c>
      <c r="B607" s="235" t="n">
        <v>14</v>
      </c>
      <c r="C607" s="295"/>
      <c r="D607" s="281" t="s">
        <v>255</v>
      </c>
      <c r="E607" s="279" t="s">
        <v>972</v>
      </c>
    </row>
    <row r="608" customFormat="false" ht="12" hidden="false" customHeight="false" outlineLevel="0" collapsed="false">
      <c r="A608" s="287" t="s">
        <v>977</v>
      </c>
      <c r="B608" s="235" t="n">
        <v>15</v>
      </c>
      <c r="C608" s="295"/>
      <c r="D608" s="281" t="s">
        <v>255</v>
      </c>
      <c r="E608" s="279" t="s">
        <v>972</v>
      </c>
    </row>
    <row r="609" customFormat="false" ht="12" hidden="false" customHeight="false" outlineLevel="0" collapsed="false">
      <c r="A609" s="287" t="s">
        <v>978</v>
      </c>
      <c r="B609" s="235" t="n">
        <v>16</v>
      </c>
      <c r="C609" s="295"/>
      <c r="D609" s="281" t="s">
        <v>255</v>
      </c>
      <c r="E609" s="279" t="s">
        <v>972</v>
      </c>
    </row>
    <row r="610" customFormat="false" ht="12" hidden="false" customHeight="false" outlineLevel="0" collapsed="false">
      <c r="A610" s="287" t="s">
        <v>979</v>
      </c>
      <c r="B610" s="235" t="n">
        <v>17</v>
      </c>
      <c r="C610" s="295"/>
      <c r="D610" s="281" t="s">
        <v>255</v>
      </c>
      <c r="E610" s="279" t="s">
        <v>972</v>
      </c>
    </row>
    <row r="611" customFormat="false" ht="12" hidden="false" customHeight="false" outlineLevel="0" collapsed="false">
      <c r="A611" s="287" t="s">
        <v>980</v>
      </c>
      <c r="B611" s="235" t="n">
        <v>18</v>
      </c>
      <c r="C611" s="295"/>
      <c r="D611" s="281" t="s">
        <v>255</v>
      </c>
      <c r="E611" s="279" t="s">
        <v>972</v>
      </c>
    </row>
    <row r="612" customFormat="false" ht="12" hidden="false" customHeight="false" outlineLevel="0" collapsed="false">
      <c r="A612" s="287" t="s">
        <v>981</v>
      </c>
      <c r="B612" s="235" t="n">
        <v>19</v>
      </c>
      <c r="C612" s="295"/>
      <c r="D612" s="281" t="s">
        <v>255</v>
      </c>
      <c r="E612" s="279" t="s">
        <v>972</v>
      </c>
    </row>
    <row r="613" customFormat="false" ht="12" hidden="false" customHeight="false" outlineLevel="0" collapsed="false">
      <c r="A613" s="287" t="s">
        <v>982</v>
      </c>
      <c r="B613" s="235" t="n">
        <v>20</v>
      </c>
      <c r="C613" s="295"/>
      <c r="D613" s="281" t="s">
        <v>255</v>
      </c>
      <c r="E613" s="279" t="s">
        <v>972</v>
      </c>
    </row>
    <row r="614" customFormat="false" ht="12" hidden="false" customHeight="false" outlineLevel="0" collapsed="false">
      <c r="A614" s="305" t="s">
        <v>983</v>
      </c>
      <c r="B614" s="265" t="n">
        <v>21</v>
      </c>
      <c r="C614" s="295"/>
      <c r="D614" s="266" t="s">
        <v>255</v>
      </c>
      <c r="E614" s="279" t="s">
        <v>972</v>
      </c>
    </row>
    <row r="615" customFormat="false" ht="12" hidden="false" customHeight="false" outlineLevel="0" collapsed="false">
      <c r="A615" s="303" t="s">
        <v>984</v>
      </c>
      <c r="C615" s="300"/>
      <c r="D615" s="281"/>
      <c r="E615" s="279" t="s">
        <v>985</v>
      </c>
      <c r="F615" s="237" t="s">
        <v>970</v>
      </c>
    </row>
    <row r="616" customFormat="false" ht="12" hidden="false" customHeight="false" outlineLevel="0" collapsed="false">
      <c r="A616" s="287" t="s">
        <v>986</v>
      </c>
      <c r="B616" s="235" t="n">
        <v>22</v>
      </c>
      <c r="C616" s="295"/>
      <c r="D616" s="281" t="s">
        <v>255</v>
      </c>
      <c r="E616" s="279" t="s">
        <v>987</v>
      </c>
    </row>
    <row r="617" customFormat="false" ht="12" hidden="false" customHeight="false" outlineLevel="0" collapsed="false">
      <c r="A617" s="287" t="s">
        <v>988</v>
      </c>
      <c r="B617" s="235" t="n">
        <v>23</v>
      </c>
      <c r="C617" s="295"/>
      <c r="D617" s="281" t="s">
        <v>255</v>
      </c>
      <c r="E617" s="279" t="s">
        <v>987</v>
      </c>
    </row>
    <row r="618" customFormat="false" ht="12" hidden="false" customHeight="false" outlineLevel="0" collapsed="false">
      <c r="A618" s="287" t="s">
        <v>989</v>
      </c>
      <c r="B618" s="235" t="n">
        <v>24</v>
      </c>
      <c r="C618" s="295"/>
      <c r="D618" s="281" t="s">
        <v>255</v>
      </c>
      <c r="E618" s="279" t="s">
        <v>987</v>
      </c>
    </row>
    <row r="619" customFormat="false" ht="12" hidden="false" customHeight="false" outlineLevel="0" collapsed="false">
      <c r="A619" s="287" t="s">
        <v>990</v>
      </c>
      <c r="B619" s="235" t="n">
        <v>25</v>
      </c>
      <c r="C619" s="295"/>
      <c r="D619" s="281" t="s">
        <v>255</v>
      </c>
      <c r="E619" s="279" t="s">
        <v>987</v>
      </c>
    </row>
    <row r="620" customFormat="false" ht="12" hidden="false" customHeight="false" outlineLevel="0" collapsed="false">
      <c r="A620" s="287" t="s">
        <v>991</v>
      </c>
      <c r="B620" s="235" t="n">
        <v>26</v>
      </c>
      <c r="C620" s="295"/>
      <c r="D620" s="281" t="s">
        <v>255</v>
      </c>
      <c r="E620" s="279" t="s">
        <v>987</v>
      </c>
    </row>
    <row r="621" customFormat="false" ht="12" hidden="false" customHeight="false" outlineLevel="0" collapsed="false">
      <c r="A621" s="287" t="s">
        <v>992</v>
      </c>
      <c r="B621" s="235" t="n">
        <v>27</v>
      </c>
      <c r="C621" s="295"/>
      <c r="D621" s="281" t="s">
        <v>255</v>
      </c>
      <c r="E621" s="279" t="s">
        <v>987</v>
      </c>
    </row>
    <row r="622" customFormat="false" ht="12" hidden="false" customHeight="false" outlineLevel="0" collapsed="false">
      <c r="A622" s="287" t="s">
        <v>993</v>
      </c>
      <c r="B622" s="235" t="n">
        <v>28</v>
      </c>
      <c r="C622" s="295"/>
      <c r="D622" s="281" t="s">
        <v>255</v>
      </c>
      <c r="E622" s="279" t="s">
        <v>987</v>
      </c>
    </row>
    <row r="623" customFormat="false" ht="12" hidden="false" customHeight="false" outlineLevel="0" collapsed="false">
      <c r="A623" s="287" t="s">
        <v>994</v>
      </c>
      <c r="B623" s="235" t="n">
        <v>29</v>
      </c>
      <c r="C623" s="295"/>
      <c r="D623" s="281" t="s">
        <v>255</v>
      </c>
      <c r="E623" s="279" t="s">
        <v>987</v>
      </c>
    </row>
    <row r="624" customFormat="false" ht="12" hidden="false" customHeight="false" outlineLevel="0" collapsed="false">
      <c r="A624" s="287" t="s">
        <v>995</v>
      </c>
      <c r="B624" s="235" t="n">
        <v>30</v>
      </c>
      <c r="C624" s="295"/>
      <c r="D624" s="281" t="s">
        <v>255</v>
      </c>
      <c r="E624" s="279" t="s">
        <v>987</v>
      </c>
    </row>
    <row r="625" customFormat="false" ht="12" hidden="false" customHeight="false" outlineLevel="0" collapsed="false">
      <c r="A625" s="287" t="s">
        <v>996</v>
      </c>
      <c r="B625" s="235" t="n">
        <v>31</v>
      </c>
      <c r="C625" s="295"/>
      <c r="D625" s="281" t="s">
        <v>255</v>
      </c>
      <c r="E625" s="279" t="s">
        <v>987</v>
      </c>
    </row>
    <row r="626" customFormat="false" ht="12" hidden="false" customHeight="false" outlineLevel="0" collapsed="false">
      <c r="A626" s="287" t="s">
        <v>997</v>
      </c>
      <c r="B626" s="235" t="n">
        <v>32</v>
      </c>
      <c r="C626" s="295"/>
      <c r="D626" s="281" t="s">
        <v>255</v>
      </c>
      <c r="E626" s="279" t="s">
        <v>987</v>
      </c>
    </row>
    <row r="627" customFormat="false" ht="12" hidden="false" customHeight="false" outlineLevel="0" collapsed="false">
      <c r="A627" s="305" t="s">
        <v>998</v>
      </c>
      <c r="B627" s="265" t="n">
        <v>33</v>
      </c>
      <c r="C627" s="295"/>
      <c r="D627" s="266" t="s">
        <v>255</v>
      </c>
      <c r="E627" s="279" t="s">
        <v>987</v>
      </c>
    </row>
    <row r="628" customFormat="false" ht="13" hidden="false" customHeight="false" outlineLevel="0" collapsed="false">
      <c r="A628" s="289" t="s">
        <v>246</v>
      </c>
      <c r="B628" s="290" t="n">
        <v>33</v>
      </c>
      <c r="C628" s="291" t="s">
        <v>247</v>
      </c>
      <c r="D628" s="292" t="n">
        <v>30</v>
      </c>
      <c r="E628" s="251"/>
      <c r="F628" s="252"/>
      <c r="G628" s="251"/>
      <c r="H628" s="251"/>
      <c r="I628" s="251"/>
      <c r="J628" s="251"/>
      <c r="K628" s="251"/>
      <c r="L628" s="251"/>
      <c r="M628" s="251"/>
      <c r="N628" s="251"/>
      <c r="O628" s="251"/>
      <c r="P628" s="251"/>
      <c r="Q628" s="251"/>
      <c r="R628" s="251"/>
      <c r="S628" s="251"/>
      <c r="T628" s="251"/>
      <c r="U628" s="251"/>
      <c r="V628" s="251"/>
      <c r="W628" s="251"/>
      <c r="X628" s="251"/>
      <c r="Y628" s="251"/>
      <c r="Z628" s="251"/>
      <c r="AA628" s="251"/>
      <c r="AB628" s="251"/>
      <c r="AC628" s="251"/>
      <c r="AD628" s="251"/>
      <c r="AE628" s="251"/>
      <c r="AF628" s="251"/>
      <c r="AG628" s="251"/>
      <c r="AH628" s="251"/>
      <c r="AI628" s="251"/>
      <c r="AJ628" s="251"/>
      <c r="AK628" s="251"/>
      <c r="AL628" s="251"/>
      <c r="AM628" s="251"/>
      <c r="AN628" s="251"/>
      <c r="AO628" s="251"/>
      <c r="AP628" s="251"/>
      <c r="AQ628" s="251"/>
      <c r="AR628" s="251"/>
      <c r="AS628" s="251"/>
      <c r="AT628" s="251"/>
      <c r="AU628" s="251"/>
      <c r="AV628" s="251"/>
      <c r="AW628" s="251"/>
      <c r="AX628" s="251"/>
      <c r="AY628" s="251"/>
      <c r="AZ628" s="251"/>
      <c r="BA628" s="251"/>
      <c r="BB628" s="251"/>
      <c r="BC628" s="251"/>
      <c r="BD628" s="251"/>
      <c r="BE628" s="251"/>
      <c r="BF628" s="251"/>
      <c r="BG628" s="251"/>
      <c r="BH628" s="251"/>
      <c r="BI628" s="251"/>
      <c r="BJ628" s="251"/>
      <c r="BK628" s="251"/>
      <c r="BL628" s="251"/>
      <c r="BM628" s="251"/>
      <c r="BN628" s="251"/>
      <c r="BO628" s="251"/>
      <c r="BP628" s="251"/>
      <c r="BQ628" s="251"/>
      <c r="BR628" s="251"/>
      <c r="BS628" s="251"/>
      <c r="BT628" s="251"/>
      <c r="BU628" s="251"/>
      <c r="BV628" s="251"/>
      <c r="BW628" s="251"/>
      <c r="BX628" s="251"/>
      <c r="BY628" s="251"/>
      <c r="BZ628" s="251"/>
      <c r="CA628" s="251"/>
      <c r="CB628" s="251"/>
      <c r="CC628" s="251"/>
      <c r="CD628" s="251"/>
      <c r="CE628" s="251"/>
      <c r="CF628" s="251"/>
      <c r="CG628" s="251"/>
      <c r="CH628" s="251"/>
      <c r="CI628" s="251"/>
      <c r="CJ628" s="251"/>
      <c r="CK628" s="251"/>
      <c r="CL628" s="251"/>
      <c r="CM628" s="251"/>
      <c r="CN628" s="251"/>
      <c r="CO628" s="251"/>
      <c r="CP628" s="251"/>
      <c r="CQ628" s="251"/>
      <c r="CR628" s="251"/>
      <c r="CS628" s="251"/>
      <c r="CT628" s="251"/>
      <c r="CU628" s="251"/>
      <c r="CV628" s="251"/>
      <c r="CW628" s="251"/>
      <c r="CX628" s="251"/>
      <c r="CY628" s="251"/>
      <c r="CZ628" s="251"/>
      <c r="DA628" s="251"/>
      <c r="DB628" s="251"/>
      <c r="DC628" s="251"/>
      <c r="DD628" s="251"/>
      <c r="DE628" s="251"/>
      <c r="DF628" s="251"/>
      <c r="DG628" s="251"/>
      <c r="DH628" s="251"/>
      <c r="DI628" s="251"/>
      <c r="DJ628" s="251"/>
      <c r="DK628" s="251"/>
      <c r="DL628" s="251"/>
      <c r="DM628" s="251"/>
      <c r="DN628" s="251"/>
      <c r="DO628" s="251"/>
      <c r="DP628" s="251"/>
      <c r="DQ628" s="251"/>
      <c r="DR628" s="251"/>
      <c r="DS628" s="251"/>
      <c r="DT628" s="251"/>
      <c r="DU628" s="251"/>
      <c r="DV628" s="251"/>
      <c r="DW628" s="251"/>
      <c r="DX628" s="251"/>
      <c r="DY628" s="251"/>
      <c r="DZ628" s="251"/>
      <c r="EA628" s="251"/>
      <c r="EB628" s="251"/>
      <c r="EC628" s="251"/>
      <c r="ED628" s="251"/>
      <c r="EE628" s="251"/>
      <c r="EF628" s="251"/>
      <c r="EG628" s="251"/>
      <c r="EH628" s="251"/>
      <c r="EI628" s="251"/>
      <c r="EJ628" s="251"/>
      <c r="EK628" s="251"/>
      <c r="EL628" s="251"/>
      <c r="EM628" s="251"/>
      <c r="EN628" s="251"/>
      <c r="EO628" s="251"/>
      <c r="EP628" s="251"/>
      <c r="EQ628" s="251"/>
      <c r="ER628" s="251"/>
      <c r="ES628" s="251"/>
      <c r="ET628" s="251"/>
      <c r="EU628" s="251"/>
      <c r="EV628" s="251"/>
      <c r="EW628" s="251"/>
      <c r="EX628" s="251"/>
      <c r="EY628" s="251"/>
      <c r="EZ628" s="251"/>
      <c r="FA628" s="251"/>
      <c r="FB628" s="251"/>
      <c r="FC628" s="251"/>
      <c r="FD628" s="251"/>
      <c r="FE628" s="251"/>
      <c r="FF628" s="251"/>
      <c r="FG628" s="251"/>
      <c r="FH628" s="251"/>
      <c r="FI628" s="251"/>
      <c r="FJ628" s="251"/>
      <c r="FK628" s="251"/>
      <c r="FL628" s="251"/>
      <c r="FM628" s="251"/>
      <c r="FN628" s="251"/>
      <c r="FO628" s="251"/>
      <c r="FP628" s="251"/>
      <c r="FQ628" s="251"/>
      <c r="FR628" s="251"/>
      <c r="FS628" s="251"/>
      <c r="FT628" s="251"/>
      <c r="FU628" s="251"/>
      <c r="FV628" s="251"/>
      <c r="FW628" s="251"/>
      <c r="FX628" s="251"/>
      <c r="FY628" s="251"/>
      <c r="FZ628" s="251"/>
      <c r="GA628" s="251"/>
      <c r="GB628" s="251"/>
      <c r="GC628" s="251"/>
      <c r="GD628" s="251"/>
      <c r="GE628" s="251"/>
      <c r="GF628" s="251"/>
      <c r="GG628" s="251"/>
      <c r="GH628" s="251"/>
      <c r="GI628" s="251"/>
      <c r="GJ628" s="251"/>
      <c r="GK628" s="251"/>
      <c r="GL628" s="251"/>
      <c r="GM628" s="251"/>
      <c r="GN628" s="251"/>
      <c r="GO628" s="251"/>
      <c r="GP628" s="251"/>
      <c r="GQ628" s="251"/>
      <c r="GR628" s="251"/>
      <c r="GS628" s="251"/>
      <c r="GT628" s="251"/>
      <c r="GU628" s="251"/>
      <c r="GV628" s="251"/>
      <c r="GW628" s="251"/>
      <c r="GX628" s="251"/>
      <c r="GY628" s="251"/>
      <c r="GZ628" s="251"/>
      <c r="HA628" s="251"/>
      <c r="HB628" s="251"/>
      <c r="HC628" s="251"/>
      <c r="HD628" s="251"/>
      <c r="HE628" s="251"/>
      <c r="HF628" s="251"/>
      <c r="HG628" s="251"/>
      <c r="HH628" s="251"/>
      <c r="HI628" s="251"/>
      <c r="HJ628" s="251"/>
      <c r="HK628" s="251"/>
      <c r="HL628" s="251"/>
      <c r="HM628" s="251"/>
      <c r="HN628" s="251"/>
      <c r="HO628" s="251"/>
      <c r="HP628" s="251"/>
      <c r="HQ628" s="251"/>
      <c r="HR628" s="251"/>
      <c r="HS628" s="251"/>
      <c r="HT628" s="251"/>
      <c r="HU628" s="251"/>
      <c r="HV628" s="251"/>
      <c r="HW628" s="251"/>
      <c r="HX628" s="251"/>
      <c r="HY628" s="251"/>
      <c r="HZ628" s="251"/>
      <c r="IA628" s="251"/>
      <c r="IB628" s="251"/>
      <c r="IC628" s="251"/>
      <c r="ID628" s="251"/>
      <c r="IE628" s="251"/>
      <c r="IF628" s="251"/>
      <c r="IG628" s="251"/>
      <c r="IH628" s="251"/>
      <c r="II628" s="251"/>
      <c r="IJ628" s="251"/>
      <c r="IK628" s="251"/>
      <c r="IL628" s="251"/>
      <c r="IM628" s="251"/>
      <c r="IN628" s="251"/>
      <c r="IO628" s="251"/>
      <c r="IP628" s="251"/>
      <c r="IQ628" s="251"/>
      <c r="IR628" s="251"/>
      <c r="IS628" s="251"/>
      <c r="IT628" s="251"/>
      <c r="IU628" s="251"/>
      <c r="IV628" s="251"/>
      <c r="IW628" s="251"/>
    </row>
    <row r="629" customFormat="false" ht="16" hidden="false" customHeight="false" outlineLevel="0" collapsed="false">
      <c r="A629" s="330" t="s">
        <v>999</v>
      </c>
      <c r="F629" s="237" t="s">
        <v>1000</v>
      </c>
    </row>
    <row r="630" customFormat="false" ht="12" hidden="false" customHeight="false" outlineLevel="0" collapsed="false">
      <c r="A630" s="303" t="s">
        <v>1001</v>
      </c>
      <c r="F630" s="237" t="s">
        <v>1002</v>
      </c>
    </row>
    <row r="631" customFormat="false" ht="12" hidden="false" customHeight="false" outlineLevel="0" collapsed="false">
      <c r="A631" s="287" t="s">
        <v>1003</v>
      </c>
      <c r="B631" s="235" t="n">
        <v>1</v>
      </c>
      <c r="C631" s="295"/>
      <c r="D631" s="236" t="s">
        <v>255</v>
      </c>
      <c r="E631" s="279" t="s">
        <v>1004</v>
      </c>
    </row>
    <row r="632" customFormat="false" ht="12" hidden="false" customHeight="false" outlineLevel="0" collapsed="false">
      <c r="A632" s="287" t="s">
        <v>1005</v>
      </c>
      <c r="B632" s="235" t="n">
        <v>2</v>
      </c>
      <c r="C632" s="295"/>
      <c r="D632" s="236" t="s">
        <v>255</v>
      </c>
      <c r="E632" s="279" t="s">
        <v>1006</v>
      </c>
    </row>
    <row r="633" customFormat="false" ht="12" hidden="false" customHeight="false" outlineLevel="0" collapsed="false">
      <c r="A633" s="349" t="s">
        <v>1007</v>
      </c>
      <c r="B633" s="235" t="n">
        <v>3</v>
      </c>
      <c r="C633" s="295"/>
      <c r="D633" s="236" t="s">
        <v>255</v>
      </c>
      <c r="E633" s="279" t="s">
        <v>1008</v>
      </c>
    </row>
    <row r="634" customFormat="false" ht="12" hidden="false" customHeight="false" outlineLevel="0" collapsed="false">
      <c r="A634" s="345" t="s">
        <v>1009</v>
      </c>
      <c r="B634" s="265" t="n">
        <v>4</v>
      </c>
      <c r="C634" s="295"/>
      <c r="D634" s="266" t="s">
        <v>255</v>
      </c>
      <c r="E634" s="279" t="s">
        <v>1010</v>
      </c>
    </row>
    <row r="635" customFormat="false" ht="12" hidden="false" customHeight="false" outlineLevel="0" collapsed="false">
      <c r="A635" s="347" t="s">
        <v>1011</v>
      </c>
      <c r="C635" s="300"/>
      <c r="E635" s="279"/>
      <c r="F635" s="237" t="s">
        <v>1012</v>
      </c>
    </row>
    <row r="636" customFormat="false" ht="12" hidden="false" customHeight="false" outlineLevel="0" collapsed="false">
      <c r="A636" s="350" t="s">
        <v>1013</v>
      </c>
      <c r="B636" s="235" t="n">
        <v>5</v>
      </c>
      <c r="C636" s="295"/>
      <c r="D636" s="236" t="s">
        <v>255</v>
      </c>
      <c r="E636" s="279" t="s">
        <v>1014</v>
      </c>
    </row>
    <row r="637" customFormat="false" ht="12" hidden="false" customHeight="false" outlineLevel="0" collapsed="false">
      <c r="A637" s="351" t="s">
        <v>1015</v>
      </c>
      <c r="B637" s="280" t="n">
        <v>6</v>
      </c>
      <c r="C637" s="352"/>
      <c r="D637" s="281" t="s">
        <v>727</v>
      </c>
      <c r="E637" s="279" t="s">
        <v>1016</v>
      </c>
    </row>
    <row r="638" customFormat="false" ht="12" hidden="false" customHeight="false" outlineLevel="0" collapsed="false">
      <c r="A638" s="351" t="s">
        <v>1017</v>
      </c>
      <c r="B638" s="280" t="n">
        <v>7</v>
      </c>
      <c r="C638" s="295"/>
      <c r="D638" s="281" t="s">
        <v>255</v>
      </c>
      <c r="E638" s="279" t="s">
        <v>1018</v>
      </c>
    </row>
    <row r="639" customFormat="false" ht="13" hidden="false" customHeight="false" outlineLevel="0" collapsed="false">
      <c r="A639" s="289" t="s">
        <v>246</v>
      </c>
      <c r="B639" s="290" t="n">
        <v>7</v>
      </c>
      <c r="C639" s="291" t="s">
        <v>247</v>
      </c>
      <c r="D639" s="292" t="n">
        <v>7</v>
      </c>
      <c r="E639" s="251"/>
      <c r="F639" s="252"/>
      <c r="G639" s="251"/>
      <c r="H639" s="251"/>
      <c r="I639" s="251"/>
      <c r="J639" s="251"/>
      <c r="K639" s="251"/>
      <c r="L639" s="251"/>
      <c r="M639" s="251"/>
      <c r="N639" s="251"/>
      <c r="O639" s="251"/>
      <c r="P639" s="251"/>
      <c r="Q639" s="251"/>
      <c r="R639" s="251"/>
      <c r="S639" s="251"/>
      <c r="T639" s="251"/>
      <c r="U639" s="251"/>
      <c r="V639" s="251"/>
      <c r="W639" s="251"/>
      <c r="X639" s="251"/>
      <c r="Y639" s="251"/>
      <c r="Z639" s="251"/>
      <c r="AA639" s="251"/>
      <c r="AB639" s="251"/>
      <c r="AC639" s="251"/>
      <c r="AD639" s="251"/>
      <c r="AE639" s="251"/>
      <c r="AF639" s="251"/>
      <c r="AG639" s="251"/>
      <c r="AH639" s="251"/>
      <c r="AI639" s="251"/>
      <c r="AJ639" s="251"/>
      <c r="AK639" s="251"/>
      <c r="AL639" s="251"/>
      <c r="AM639" s="251"/>
      <c r="AN639" s="251"/>
      <c r="AO639" s="251"/>
      <c r="AP639" s="251"/>
      <c r="AQ639" s="251"/>
      <c r="AR639" s="251"/>
      <c r="AS639" s="251"/>
      <c r="AT639" s="251"/>
      <c r="AU639" s="251"/>
      <c r="AV639" s="251"/>
      <c r="AW639" s="251"/>
      <c r="AX639" s="251"/>
      <c r="AY639" s="251"/>
      <c r="AZ639" s="251"/>
      <c r="BA639" s="251"/>
      <c r="BB639" s="251"/>
      <c r="BC639" s="251"/>
      <c r="BD639" s="251"/>
      <c r="BE639" s="251"/>
      <c r="BF639" s="251"/>
      <c r="BG639" s="251"/>
      <c r="BH639" s="251"/>
      <c r="BI639" s="251"/>
      <c r="BJ639" s="251"/>
      <c r="BK639" s="251"/>
      <c r="BL639" s="251"/>
      <c r="BM639" s="251"/>
      <c r="BN639" s="251"/>
      <c r="BO639" s="251"/>
      <c r="BP639" s="251"/>
      <c r="BQ639" s="251"/>
      <c r="BR639" s="251"/>
      <c r="BS639" s="251"/>
      <c r="BT639" s="251"/>
      <c r="BU639" s="251"/>
      <c r="BV639" s="251"/>
      <c r="BW639" s="251"/>
      <c r="BX639" s="251"/>
      <c r="BY639" s="251"/>
      <c r="BZ639" s="251"/>
      <c r="CA639" s="251"/>
      <c r="CB639" s="251"/>
      <c r="CC639" s="251"/>
      <c r="CD639" s="251"/>
      <c r="CE639" s="251"/>
      <c r="CF639" s="251"/>
      <c r="CG639" s="251"/>
      <c r="CH639" s="251"/>
      <c r="CI639" s="251"/>
      <c r="CJ639" s="251"/>
      <c r="CK639" s="251"/>
      <c r="CL639" s="251"/>
      <c r="CM639" s="251"/>
      <c r="CN639" s="251"/>
      <c r="CO639" s="251"/>
      <c r="CP639" s="251"/>
      <c r="CQ639" s="251"/>
      <c r="CR639" s="251"/>
      <c r="CS639" s="251"/>
      <c r="CT639" s="251"/>
      <c r="CU639" s="251"/>
      <c r="CV639" s="251"/>
      <c r="CW639" s="251"/>
      <c r="CX639" s="251"/>
      <c r="CY639" s="251"/>
      <c r="CZ639" s="251"/>
      <c r="DA639" s="251"/>
      <c r="DB639" s="251"/>
      <c r="DC639" s="251"/>
      <c r="DD639" s="251"/>
      <c r="DE639" s="251"/>
      <c r="DF639" s="251"/>
      <c r="DG639" s="251"/>
      <c r="DH639" s="251"/>
      <c r="DI639" s="251"/>
      <c r="DJ639" s="251"/>
      <c r="DK639" s="251"/>
      <c r="DL639" s="251"/>
      <c r="DM639" s="251"/>
      <c r="DN639" s="251"/>
      <c r="DO639" s="251"/>
      <c r="DP639" s="251"/>
      <c r="DQ639" s="251"/>
      <c r="DR639" s="251"/>
      <c r="DS639" s="251"/>
      <c r="DT639" s="251"/>
      <c r="DU639" s="251"/>
      <c r="DV639" s="251"/>
      <c r="DW639" s="251"/>
      <c r="DX639" s="251"/>
      <c r="DY639" s="251"/>
      <c r="DZ639" s="251"/>
      <c r="EA639" s="251"/>
      <c r="EB639" s="251"/>
      <c r="EC639" s="251"/>
      <c r="ED639" s="251"/>
      <c r="EE639" s="251"/>
      <c r="EF639" s="251"/>
      <c r="EG639" s="251"/>
      <c r="EH639" s="251"/>
      <c r="EI639" s="251"/>
      <c r="EJ639" s="251"/>
      <c r="EK639" s="251"/>
      <c r="EL639" s="251"/>
      <c r="EM639" s="251"/>
      <c r="EN639" s="251"/>
      <c r="EO639" s="251"/>
      <c r="EP639" s="251"/>
      <c r="EQ639" s="251"/>
      <c r="ER639" s="251"/>
      <c r="ES639" s="251"/>
      <c r="ET639" s="251"/>
      <c r="EU639" s="251"/>
      <c r="EV639" s="251"/>
      <c r="EW639" s="251"/>
      <c r="EX639" s="251"/>
      <c r="EY639" s="251"/>
      <c r="EZ639" s="251"/>
      <c r="FA639" s="251"/>
      <c r="FB639" s="251"/>
      <c r="FC639" s="251"/>
      <c r="FD639" s="251"/>
      <c r="FE639" s="251"/>
      <c r="FF639" s="251"/>
      <c r="FG639" s="251"/>
      <c r="FH639" s="251"/>
      <c r="FI639" s="251"/>
      <c r="FJ639" s="251"/>
      <c r="FK639" s="251"/>
      <c r="FL639" s="251"/>
      <c r="FM639" s="251"/>
      <c r="FN639" s="251"/>
      <c r="FO639" s="251"/>
      <c r="FP639" s="251"/>
      <c r="FQ639" s="251"/>
      <c r="FR639" s="251"/>
      <c r="FS639" s="251"/>
      <c r="FT639" s="251"/>
      <c r="FU639" s="251"/>
      <c r="FV639" s="251"/>
      <c r="FW639" s="251"/>
      <c r="FX639" s="251"/>
      <c r="FY639" s="251"/>
      <c r="FZ639" s="251"/>
      <c r="GA639" s="251"/>
      <c r="GB639" s="251"/>
      <c r="GC639" s="251"/>
      <c r="GD639" s="251"/>
      <c r="GE639" s="251"/>
      <c r="GF639" s="251"/>
      <c r="GG639" s="251"/>
      <c r="GH639" s="251"/>
      <c r="GI639" s="251"/>
      <c r="GJ639" s="251"/>
      <c r="GK639" s="251"/>
      <c r="GL639" s="251"/>
      <c r="GM639" s="251"/>
      <c r="GN639" s="251"/>
      <c r="GO639" s="251"/>
      <c r="GP639" s="251"/>
      <c r="GQ639" s="251"/>
      <c r="GR639" s="251"/>
      <c r="GS639" s="251"/>
      <c r="GT639" s="251"/>
      <c r="GU639" s="251"/>
      <c r="GV639" s="251"/>
      <c r="GW639" s="251"/>
      <c r="GX639" s="251"/>
      <c r="GY639" s="251"/>
      <c r="GZ639" s="251"/>
      <c r="HA639" s="251"/>
      <c r="HB639" s="251"/>
      <c r="HC639" s="251"/>
      <c r="HD639" s="251"/>
      <c r="HE639" s="251"/>
      <c r="HF639" s="251"/>
      <c r="HG639" s="251"/>
      <c r="HH639" s="251"/>
      <c r="HI639" s="251"/>
      <c r="HJ639" s="251"/>
      <c r="HK639" s="251"/>
      <c r="HL639" s="251"/>
      <c r="HM639" s="251"/>
      <c r="HN639" s="251"/>
      <c r="HO639" s="251"/>
      <c r="HP639" s="251"/>
      <c r="HQ639" s="251"/>
      <c r="HR639" s="251"/>
      <c r="HS639" s="251"/>
      <c r="HT639" s="251"/>
      <c r="HU639" s="251"/>
      <c r="HV639" s="251"/>
      <c r="HW639" s="251"/>
      <c r="HX639" s="251"/>
      <c r="HY639" s="251"/>
      <c r="HZ639" s="251"/>
      <c r="IA639" s="251"/>
      <c r="IB639" s="251"/>
      <c r="IC639" s="251"/>
      <c r="ID639" s="251"/>
      <c r="IE639" s="251"/>
      <c r="IF639" s="251"/>
      <c r="IG639" s="251"/>
      <c r="IH639" s="251"/>
      <c r="II639" s="251"/>
      <c r="IJ639" s="251"/>
      <c r="IK639" s="251"/>
      <c r="IL639" s="251"/>
      <c r="IM639" s="251"/>
      <c r="IN639" s="251"/>
      <c r="IO639" s="251"/>
      <c r="IP639" s="251"/>
      <c r="IQ639" s="251"/>
      <c r="IR639" s="251"/>
      <c r="IS639" s="251"/>
      <c r="IT639" s="251"/>
      <c r="IU639" s="251"/>
      <c r="IV639" s="251"/>
      <c r="IW639" s="251"/>
    </row>
    <row r="640" customFormat="false" ht="17" hidden="false" customHeight="false" outlineLevel="0" collapsed="false">
      <c r="A640" s="353" t="s">
        <v>1019</v>
      </c>
      <c r="B640" s="292" t="n">
        <f aca="false">B134+B204+B260+B390+B397+B448+B483+B551+B628+B639</f>
        <v>378</v>
      </c>
      <c r="C640" s="291" t="s">
        <v>1020</v>
      </c>
      <c r="D640" s="292" t="n">
        <f aca="false">D134+D204+D260+D390+D397+D448+D483+D551+D628+D639</f>
        <v>345</v>
      </c>
      <c r="E640" s="251"/>
    </row>
    <row r="641" customFormat="false" ht="13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8" manualBreakCount="8">
    <brk id="63" man="true" max="16383" min="0"/>
    <brk id="134" man="true" max="16383" min="0"/>
    <brk id="204" man="true" max="16383" min="0"/>
    <brk id="260" man="true" max="16383" min="0"/>
    <brk id="339" man="true" max="16383" min="0"/>
    <brk id="397" man="true" max="16383" min="0"/>
    <brk id="483" man="true" max="16383" min="0"/>
    <brk id="551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:D1"/>
    </sheetView>
  </sheetViews>
  <sheetFormatPr defaultColWidth="8.82421875" defaultRowHeight="12" customHeight="true" zeroHeight="false" outlineLevelRow="0" outlineLevelCol="0"/>
  <cols>
    <col collapsed="false" customWidth="true" hidden="false" outlineLevel="0" max="1" min="1" style="0" width="70.15"/>
    <col collapsed="false" customWidth="true" hidden="false" outlineLevel="0" max="2" min="2" style="354" width="15.82"/>
    <col collapsed="false" customWidth="true" hidden="false" outlineLevel="0" max="3" min="3" style="354" width="20.66"/>
    <col collapsed="false" customWidth="true" hidden="false" outlineLevel="0" max="4" min="4" style="355" width="110.66"/>
  </cols>
  <sheetData>
    <row r="1" customFormat="false" ht="25.5" hidden="false" customHeight="true" outlineLevel="0" collapsed="false">
      <c r="A1" s="356" t="s">
        <v>1051</v>
      </c>
      <c r="B1" s="356"/>
      <c r="C1" s="356"/>
      <c r="D1" s="356"/>
    </row>
    <row r="2" customFormat="false" ht="15" hidden="false" customHeight="false" outlineLevel="0" collapsed="false">
      <c r="A2" s="357"/>
      <c r="B2" s="358" t="s">
        <v>1052</v>
      </c>
      <c r="C2" s="358" t="s">
        <v>1053</v>
      </c>
      <c r="D2" s="359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customFormat="false" ht="16" hidden="false" customHeight="false" outlineLevel="0" collapsed="false">
      <c r="A3" s="360" t="s">
        <v>1054</v>
      </c>
      <c r="B3" s="361" t="s">
        <v>1055</v>
      </c>
      <c r="C3" s="361" t="s">
        <v>3</v>
      </c>
      <c r="D3" s="362" t="s">
        <v>1056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30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G3" s="230"/>
      <c r="GH3" s="230"/>
      <c r="GI3" s="230"/>
      <c r="GJ3" s="230"/>
      <c r="GK3" s="230"/>
      <c r="GL3" s="230"/>
      <c r="GM3" s="230"/>
      <c r="GN3" s="230"/>
      <c r="GO3" s="230"/>
      <c r="GP3" s="230"/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230"/>
      <c r="HK3" s="230"/>
      <c r="HL3" s="230"/>
      <c r="HM3" s="230"/>
      <c r="HN3" s="230"/>
      <c r="HO3" s="230"/>
      <c r="HP3" s="230"/>
      <c r="HQ3" s="230"/>
      <c r="HR3" s="230"/>
      <c r="HS3" s="230"/>
      <c r="HT3" s="230"/>
      <c r="HU3" s="230"/>
      <c r="HV3" s="230"/>
      <c r="HW3" s="230"/>
      <c r="HX3" s="230"/>
      <c r="HY3" s="230"/>
      <c r="HZ3" s="230"/>
      <c r="IA3" s="230"/>
      <c r="IB3" s="230"/>
      <c r="IC3" s="230"/>
      <c r="ID3" s="230"/>
      <c r="IE3" s="230"/>
      <c r="IF3" s="230"/>
      <c r="IG3" s="230"/>
      <c r="IH3" s="230"/>
      <c r="II3" s="230"/>
      <c r="IJ3" s="230"/>
      <c r="IK3" s="230"/>
      <c r="IL3" s="230"/>
      <c r="IM3" s="230"/>
      <c r="IN3" s="230"/>
      <c r="IO3" s="230"/>
      <c r="IP3" s="230"/>
      <c r="IQ3" s="230"/>
      <c r="IR3" s="230"/>
      <c r="IS3" s="230"/>
      <c r="IT3" s="230"/>
      <c r="IU3" s="230"/>
      <c r="IV3" s="230"/>
      <c r="IW3" s="230"/>
    </row>
    <row r="4" customFormat="false" ht="13" hidden="false" customHeight="false" outlineLevel="0" collapsed="false">
      <c r="A4" s="363" t="s">
        <v>7</v>
      </c>
      <c r="B4" s="355"/>
      <c r="C4" s="355"/>
      <c r="D4" s="364"/>
    </row>
    <row r="5" customFormat="false" ht="12" hidden="false" customHeight="false" outlineLevel="0" collapsed="false">
      <c r="A5" s="199" t="s">
        <v>1057</v>
      </c>
      <c r="B5" s="365"/>
      <c r="C5" s="365"/>
      <c r="D5" s="364" t="s">
        <v>1058</v>
      </c>
    </row>
    <row r="6" customFormat="false" ht="12" hidden="false" customHeight="false" outlineLevel="0" collapsed="false">
      <c r="A6" s="199" t="s">
        <v>1059</v>
      </c>
      <c r="B6" s="365"/>
      <c r="C6" s="365"/>
      <c r="D6" s="364" t="s">
        <v>1060</v>
      </c>
    </row>
    <row r="7" customFormat="false" ht="12" hidden="false" customHeight="false" outlineLevel="0" collapsed="false">
      <c r="A7" s="199" t="s">
        <v>1061</v>
      </c>
      <c r="B7" s="365"/>
      <c r="C7" s="365"/>
      <c r="D7" s="364" t="s">
        <v>1060</v>
      </c>
    </row>
    <row r="8" customFormat="false" ht="12" hidden="false" customHeight="false" outlineLevel="0" collapsed="false">
      <c r="A8" s="199" t="s">
        <v>1062</v>
      </c>
      <c r="B8" s="365"/>
      <c r="C8" s="365"/>
      <c r="D8" s="364" t="s">
        <v>1060</v>
      </c>
    </row>
    <row r="9" customFormat="false" ht="12" hidden="false" customHeight="false" outlineLevel="0" collapsed="false">
      <c r="A9" s="199" t="s">
        <v>1063</v>
      </c>
      <c r="B9" s="365"/>
      <c r="C9" s="365"/>
      <c r="D9" s="364" t="s">
        <v>1064</v>
      </c>
    </row>
    <row r="10" customFormat="false" ht="12" hidden="false" customHeight="false" outlineLevel="0" collapsed="false">
      <c r="A10" s="199" t="s">
        <v>1065</v>
      </c>
      <c r="B10" s="365"/>
      <c r="C10" s="365"/>
      <c r="D10" s="364" t="s">
        <v>1064</v>
      </c>
    </row>
    <row r="11" customFormat="false" ht="12" hidden="false" customHeight="false" outlineLevel="0" collapsed="false">
      <c r="A11" s="199" t="s">
        <v>1062</v>
      </c>
      <c r="B11" s="365"/>
      <c r="C11" s="365"/>
      <c r="D11" s="364" t="s">
        <v>1064</v>
      </c>
    </row>
    <row r="12" customFormat="false" ht="12" hidden="false" customHeight="false" outlineLevel="0" collapsed="false">
      <c r="A12" s="199" t="s">
        <v>9</v>
      </c>
      <c r="B12" s="355" t="s">
        <v>10</v>
      </c>
      <c r="C12" s="366"/>
      <c r="D12" s="364"/>
    </row>
    <row r="13" customFormat="false" ht="13" hidden="false" customHeight="false" outlineLevel="0" collapsed="false">
      <c r="A13" s="367"/>
      <c r="B13" s="368"/>
      <c r="C13" s="368"/>
      <c r="D13" s="36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</row>
    <row r="14" customFormat="false" ht="14" hidden="false" customHeight="false" outlineLevel="0" collapsed="false">
      <c r="A14" s="363" t="s">
        <v>1066</v>
      </c>
      <c r="B14" s="370"/>
      <c r="C14" s="370"/>
      <c r="D14" s="371" t="s">
        <v>1067</v>
      </c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  <c r="AK14" s="372"/>
      <c r="AL14" s="372"/>
      <c r="AM14" s="372"/>
      <c r="AN14" s="372"/>
      <c r="AO14" s="372"/>
      <c r="AP14" s="372"/>
      <c r="AQ14" s="372"/>
      <c r="AR14" s="372"/>
      <c r="AS14" s="372"/>
      <c r="AT14" s="372"/>
      <c r="AU14" s="372"/>
      <c r="AV14" s="372"/>
      <c r="AW14" s="372"/>
      <c r="AX14" s="372"/>
      <c r="AY14" s="372"/>
      <c r="AZ14" s="372"/>
      <c r="BA14" s="372"/>
      <c r="BB14" s="372"/>
      <c r="BC14" s="372"/>
      <c r="BD14" s="372"/>
      <c r="BE14" s="372"/>
      <c r="BF14" s="372"/>
      <c r="BG14" s="372"/>
      <c r="BH14" s="372"/>
      <c r="BI14" s="372"/>
      <c r="BJ14" s="372"/>
      <c r="BK14" s="372"/>
      <c r="BL14" s="372"/>
      <c r="BM14" s="372"/>
      <c r="BN14" s="372"/>
      <c r="BO14" s="372"/>
      <c r="BP14" s="372"/>
      <c r="BQ14" s="372"/>
      <c r="BR14" s="372"/>
      <c r="BS14" s="372"/>
      <c r="BT14" s="372"/>
      <c r="BU14" s="372"/>
      <c r="BV14" s="372"/>
      <c r="BW14" s="372"/>
      <c r="BX14" s="372"/>
      <c r="BY14" s="372"/>
      <c r="BZ14" s="372"/>
      <c r="CA14" s="372"/>
      <c r="CB14" s="372"/>
      <c r="CC14" s="372"/>
      <c r="CD14" s="372"/>
      <c r="CE14" s="372"/>
      <c r="CF14" s="372"/>
      <c r="CG14" s="372"/>
      <c r="CH14" s="372"/>
      <c r="CI14" s="372"/>
      <c r="CJ14" s="372"/>
      <c r="CK14" s="372"/>
      <c r="CL14" s="372"/>
      <c r="CM14" s="372"/>
      <c r="CN14" s="372"/>
      <c r="CO14" s="372"/>
      <c r="CP14" s="372"/>
      <c r="CQ14" s="372"/>
      <c r="CR14" s="372"/>
      <c r="CS14" s="372"/>
      <c r="CT14" s="372"/>
      <c r="CU14" s="372"/>
      <c r="CV14" s="372"/>
      <c r="CW14" s="372"/>
      <c r="CX14" s="372"/>
      <c r="CY14" s="372"/>
      <c r="CZ14" s="372"/>
      <c r="DA14" s="372"/>
      <c r="DB14" s="372"/>
      <c r="DC14" s="372"/>
      <c r="DD14" s="372"/>
      <c r="DE14" s="372"/>
      <c r="DF14" s="372"/>
      <c r="DG14" s="372"/>
      <c r="DH14" s="372"/>
      <c r="DI14" s="372"/>
      <c r="DJ14" s="372"/>
      <c r="DK14" s="372"/>
      <c r="DL14" s="372"/>
      <c r="DM14" s="372"/>
      <c r="DN14" s="372"/>
      <c r="DO14" s="372"/>
      <c r="DP14" s="372"/>
      <c r="DQ14" s="372"/>
      <c r="DR14" s="372"/>
      <c r="DS14" s="372"/>
      <c r="DT14" s="372"/>
      <c r="DU14" s="372"/>
      <c r="DV14" s="372"/>
      <c r="DW14" s="372"/>
      <c r="DX14" s="372"/>
      <c r="DY14" s="372"/>
      <c r="DZ14" s="372"/>
      <c r="EA14" s="372"/>
      <c r="EB14" s="372"/>
      <c r="EC14" s="372"/>
      <c r="ED14" s="372"/>
      <c r="EE14" s="372"/>
      <c r="EF14" s="372"/>
      <c r="EG14" s="372"/>
      <c r="EH14" s="372"/>
      <c r="EI14" s="372"/>
      <c r="EJ14" s="372"/>
      <c r="EK14" s="372"/>
      <c r="EL14" s="372"/>
      <c r="EM14" s="372"/>
      <c r="EN14" s="372"/>
      <c r="EO14" s="372"/>
      <c r="EP14" s="372"/>
      <c r="EQ14" s="372"/>
      <c r="ER14" s="372"/>
      <c r="ES14" s="372"/>
      <c r="ET14" s="372"/>
      <c r="EU14" s="372"/>
      <c r="EV14" s="372"/>
      <c r="EW14" s="372"/>
      <c r="EX14" s="372"/>
      <c r="EY14" s="372"/>
      <c r="EZ14" s="372"/>
      <c r="FA14" s="372"/>
      <c r="FB14" s="372"/>
      <c r="FC14" s="372"/>
      <c r="FD14" s="372"/>
      <c r="FE14" s="372"/>
      <c r="FF14" s="372"/>
      <c r="FG14" s="372"/>
      <c r="FH14" s="372"/>
      <c r="FI14" s="372"/>
      <c r="FJ14" s="372"/>
      <c r="FK14" s="372"/>
      <c r="FL14" s="372"/>
      <c r="FM14" s="372"/>
      <c r="FN14" s="372"/>
      <c r="FO14" s="372"/>
      <c r="FP14" s="372"/>
      <c r="FQ14" s="372"/>
      <c r="FR14" s="372"/>
      <c r="FS14" s="372"/>
      <c r="FT14" s="372"/>
      <c r="FU14" s="372"/>
      <c r="FV14" s="372"/>
      <c r="FW14" s="372"/>
      <c r="FX14" s="372"/>
      <c r="FY14" s="372"/>
      <c r="FZ14" s="372"/>
      <c r="GA14" s="372"/>
      <c r="GB14" s="372"/>
      <c r="GC14" s="372"/>
      <c r="GD14" s="372"/>
      <c r="GE14" s="372"/>
      <c r="GF14" s="372"/>
      <c r="GG14" s="372"/>
      <c r="GH14" s="372"/>
      <c r="GI14" s="372"/>
      <c r="GJ14" s="372"/>
      <c r="GK14" s="372"/>
      <c r="GL14" s="372"/>
      <c r="GM14" s="372"/>
      <c r="GN14" s="372"/>
      <c r="GO14" s="372"/>
      <c r="GP14" s="372"/>
      <c r="GQ14" s="372"/>
      <c r="GR14" s="372"/>
      <c r="GS14" s="372"/>
      <c r="GT14" s="372"/>
      <c r="GU14" s="372"/>
      <c r="GV14" s="372"/>
      <c r="GW14" s="372"/>
      <c r="GX14" s="372"/>
      <c r="GY14" s="372"/>
      <c r="GZ14" s="372"/>
      <c r="HA14" s="372"/>
      <c r="HB14" s="372"/>
      <c r="HC14" s="372"/>
      <c r="HD14" s="372"/>
      <c r="HE14" s="372"/>
      <c r="HF14" s="372"/>
      <c r="HG14" s="372"/>
      <c r="HH14" s="372"/>
      <c r="HI14" s="372"/>
      <c r="HJ14" s="372"/>
      <c r="HK14" s="372"/>
      <c r="HL14" s="372"/>
      <c r="HM14" s="372"/>
      <c r="HN14" s="372"/>
      <c r="HO14" s="372"/>
      <c r="HP14" s="372"/>
      <c r="HQ14" s="372"/>
      <c r="HR14" s="372"/>
      <c r="HS14" s="372"/>
      <c r="HT14" s="372"/>
      <c r="HU14" s="372"/>
      <c r="HV14" s="372"/>
      <c r="HW14" s="372"/>
      <c r="HX14" s="372"/>
      <c r="HY14" s="372"/>
      <c r="HZ14" s="372"/>
      <c r="IA14" s="372"/>
      <c r="IB14" s="372"/>
      <c r="IC14" s="372"/>
      <c r="ID14" s="372"/>
      <c r="IE14" s="372"/>
      <c r="IF14" s="372"/>
      <c r="IG14" s="372"/>
      <c r="IH14" s="372"/>
      <c r="II14" s="372"/>
      <c r="IJ14" s="372"/>
      <c r="IK14" s="372"/>
      <c r="IL14" s="372"/>
      <c r="IM14" s="372"/>
      <c r="IN14" s="372"/>
      <c r="IO14" s="372"/>
      <c r="IP14" s="372"/>
      <c r="IQ14" s="372"/>
      <c r="IR14" s="372"/>
      <c r="IS14" s="372"/>
      <c r="IT14" s="372"/>
      <c r="IU14" s="372"/>
      <c r="IV14" s="372"/>
      <c r="IW14" s="372"/>
    </row>
    <row r="15" customFormat="false" ht="12" hidden="false" customHeight="false" outlineLevel="0" collapsed="false">
      <c r="A15" s="373" t="s">
        <v>1068</v>
      </c>
      <c r="B15" s="355"/>
      <c r="C15" s="355"/>
      <c r="D15" s="371" t="s">
        <v>1069</v>
      </c>
    </row>
    <row r="16" customFormat="false" ht="12" hidden="false" customHeight="false" outlineLevel="0" collapsed="false">
      <c r="A16" s="199" t="s">
        <v>1070</v>
      </c>
      <c r="B16" s="355" t="s">
        <v>46</v>
      </c>
      <c r="C16" s="374"/>
      <c r="D16" s="364" t="s">
        <v>1071</v>
      </c>
    </row>
    <row r="17" customFormat="false" ht="12" hidden="false" customHeight="false" outlineLevel="0" collapsed="false">
      <c r="A17" s="199" t="s">
        <v>1072</v>
      </c>
      <c r="B17" s="355" t="s">
        <v>46</v>
      </c>
      <c r="C17" s="374"/>
      <c r="D17" s="364" t="s">
        <v>1073</v>
      </c>
    </row>
    <row r="18" customFormat="false" ht="12" hidden="false" customHeight="false" outlineLevel="0" collapsed="false">
      <c r="A18" s="199" t="s">
        <v>1074</v>
      </c>
      <c r="B18" s="355" t="s">
        <v>132</v>
      </c>
      <c r="C18" s="155"/>
      <c r="D18" s="364" t="s">
        <v>1075</v>
      </c>
    </row>
    <row r="19" customFormat="false" ht="12" hidden="false" customHeight="false" outlineLevel="0" collapsed="false">
      <c r="A19" s="199" t="s">
        <v>1076</v>
      </c>
      <c r="B19" s="355" t="s">
        <v>132</v>
      </c>
      <c r="C19" s="155"/>
      <c r="D19" s="364" t="s">
        <v>1077</v>
      </c>
    </row>
    <row r="20" customFormat="false" ht="12" hidden="false" customHeight="false" outlineLevel="0" collapsed="false">
      <c r="A20" s="199" t="s">
        <v>1078</v>
      </c>
      <c r="B20" s="355" t="s">
        <v>46</v>
      </c>
      <c r="C20" s="374"/>
      <c r="D20" s="364" t="s">
        <v>1079</v>
      </c>
    </row>
    <row r="21" customFormat="false" ht="12" hidden="false" customHeight="false" outlineLevel="0" collapsed="false">
      <c r="A21" s="199" t="s">
        <v>1080</v>
      </c>
      <c r="B21" s="355" t="s">
        <v>46</v>
      </c>
      <c r="C21" s="374"/>
      <c r="D21" s="364" t="s">
        <v>1081</v>
      </c>
    </row>
    <row r="22" customFormat="false" ht="12" hidden="false" customHeight="false" outlineLevel="0" collapsed="false">
      <c r="A22" s="199" t="s">
        <v>1082</v>
      </c>
      <c r="B22" s="355" t="s">
        <v>132</v>
      </c>
      <c r="C22" s="155"/>
      <c r="D22" s="364" t="s">
        <v>1083</v>
      </c>
    </row>
    <row r="23" customFormat="false" ht="12" hidden="false" customHeight="false" outlineLevel="0" collapsed="false">
      <c r="A23" s="199" t="s">
        <v>1084</v>
      </c>
      <c r="B23" s="355" t="s">
        <v>132</v>
      </c>
      <c r="C23" s="155"/>
      <c r="D23" s="364" t="s">
        <v>1085</v>
      </c>
    </row>
    <row r="24" customFormat="false" ht="12" hidden="false" customHeight="false" outlineLevel="0" collapsed="false">
      <c r="A24" s="373" t="s">
        <v>1086</v>
      </c>
      <c r="B24" s="355"/>
      <c r="C24" s="355"/>
      <c r="D24" s="364"/>
    </row>
    <row r="25" customFormat="false" ht="12" hidden="false" customHeight="false" outlineLevel="0" collapsed="false">
      <c r="A25" s="199" t="s">
        <v>1087</v>
      </c>
      <c r="B25" s="355" t="s">
        <v>46</v>
      </c>
      <c r="C25" s="374"/>
      <c r="D25" s="364" t="s">
        <v>1088</v>
      </c>
    </row>
    <row r="26" customFormat="false" ht="12" hidden="false" customHeight="false" outlineLevel="0" collapsed="false">
      <c r="A26" s="199" t="s">
        <v>1089</v>
      </c>
      <c r="B26" s="355" t="s">
        <v>46</v>
      </c>
      <c r="C26" s="374"/>
      <c r="D26" s="364" t="s">
        <v>1090</v>
      </c>
    </row>
    <row r="27" customFormat="false" ht="12" hidden="false" customHeight="false" outlineLevel="0" collapsed="false">
      <c r="A27" s="199" t="s">
        <v>1091</v>
      </c>
      <c r="B27" s="355" t="s">
        <v>46</v>
      </c>
      <c r="C27" s="374"/>
      <c r="D27" s="364" t="s">
        <v>1092</v>
      </c>
    </row>
    <row r="28" customFormat="false" ht="12" hidden="false" customHeight="false" outlineLevel="0" collapsed="false">
      <c r="A28" s="199" t="s">
        <v>1093</v>
      </c>
      <c r="B28" s="355" t="s">
        <v>46</v>
      </c>
      <c r="C28" s="374"/>
      <c r="D28" s="364" t="s">
        <v>1094</v>
      </c>
    </row>
    <row r="29" customFormat="false" ht="12" hidden="false" customHeight="false" outlineLevel="0" collapsed="false">
      <c r="A29" s="373" t="s">
        <v>1095</v>
      </c>
      <c r="B29" s="355"/>
      <c r="C29" s="355"/>
      <c r="D29" s="364"/>
    </row>
    <row r="30" customFormat="false" ht="12" hidden="false" customHeight="false" outlineLevel="0" collapsed="false">
      <c r="A30" s="199" t="s">
        <v>178</v>
      </c>
      <c r="B30" s="355" t="s">
        <v>132</v>
      </c>
      <c r="C30" s="155" t="s">
        <v>1096</v>
      </c>
      <c r="D30" s="364" t="s">
        <v>179</v>
      </c>
    </row>
    <row r="31" customFormat="false" ht="12" hidden="false" customHeight="false" outlineLevel="0" collapsed="false">
      <c r="A31" s="199" t="s">
        <v>202</v>
      </c>
      <c r="B31" s="355" t="s">
        <v>132</v>
      </c>
      <c r="C31" s="155"/>
      <c r="D31" s="364" t="s">
        <v>1097</v>
      </c>
    </row>
    <row r="32" customFormat="false" ht="12" hidden="false" customHeight="false" outlineLevel="0" collapsed="false">
      <c r="A32" s="199" t="s">
        <v>180</v>
      </c>
      <c r="B32" s="355" t="s">
        <v>132</v>
      </c>
      <c r="C32" s="155"/>
      <c r="D32" s="364" t="s">
        <v>181</v>
      </c>
    </row>
    <row r="33" customFormat="false" ht="12" hidden="false" customHeight="false" outlineLevel="0" collapsed="false">
      <c r="A33" s="199" t="s">
        <v>204</v>
      </c>
      <c r="B33" s="355" t="s">
        <v>132</v>
      </c>
      <c r="C33" s="155"/>
      <c r="D33" s="364" t="s">
        <v>1098</v>
      </c>
    </row>
    <row r="34" customFormat="false" ht="12" hidden="false" customHeight="false" outlineLevel="0" collapsed="false">
      <c r="A34" s="199" t="s">
        <v>182</v>
      </c>
      <c r="B34" s="355" t="s">
        <v>132</v>
      </c>
      <c r="C34" s="155"/>
      <c r="D34" s="364" t="s">
        <v>183</v>
      </c>
    </row>
    <row r="35" customFormat="false" ht="12" hidden="false" customHeight="false" outlineLevel="0" collapsed="false">
      <c r="A35" s="199" t="s">
        <v>206</v>
      </c>
      <c r="B35" s="355" t="s">
        <v>132</v>
      </c>
      <c r="C35" s="155"/>
      <c r="D35" s="364" t="s">
        <v>1099</v>
      </c>
    </row>
    <row r="36" customFormat="false" ht="12" hidden="false" customHeight="false" outlineLevel="0" collapsed="false">
      <c r="A36" s="199" t="s">
        <v>184</v>
      </c>
      <c r="B36" s="355" t="s">
        <v>132</v>
      </c>
      <c r="C36" s="155"/>
      <c r="D36" s="364" t="s">
        <v>185</v>
      </c>
    </row>
    <row r="37" customFormat="false" ht="12" hidden="false" customHeight="false" outlineLevel="0" collapsed="false">
      <c r="A37" s="199" t="s">
        <v>208</v>
      </c>
      <c r="B37" s="355" t="s">
        <v>132</v>
      </c>
      <c r="C37" s="155"/>
      <c r="D37" s="364" t="s">
        <v>1100</v>
      </c>
    </row>
    <row r="38" customFormat="false" ht="12" hidden="false" customHeight="false" outlineLevel="0" collapsed="false">
      <c r="A38" s="199" t="s">
        <v>186</v>
      </c>
      <c r="B38" s="355" t="s">
        <v>132</v>
      </c>
      <c r="C38" s="155"/>
      <c r="D38" s="364" t="s">
        <v>187</v>
      </c>
    </row>
    <row r="39" customFormat="false" ht="12" hidden="false" customHeight="false" outlineLevel="0" collapsed="false">
      <c r="A39" s="199" t="s">
        <v>210</v>
      </c>
      <c r="B39" s="355" t="s">
        <v>132</v>
      </c>
      <c r="C39" s="155"/>
      <c r="D39" s="364" t="s">
        <v>1101</v>
      </c>
    </row>
    <row r="40" customFormat="false" ht="12" hidden="false" customHeight="false" outlineLevel="0" collapsed="false">
      <c r="A40" s="199" t="s">
        <v>188</v>
      </c>
      <c r="B40" s="355" t="s">
        <v>132</v>
      </c>
      <c r="C40" s="155"/>
      <c r="D40" s="364" t="s">
        <v>189</v>
      </c>
    </row>
    <row r="41" customFormat="false" ht="12" hidden="false" customHeight="false" outlineLevel="0" collapsed="false">
      <c r="A41" s="199" t="s">
        <v>212</v>
      </c>
      <c r="B41" s="355" t="s">
        <v>132</v>
      </c>
      <c r="C41" s="155"/>
      <c r="D41" s="364" t="s">
        <v>1102</v>
      </c>
    </row>
    <row r="42" customFormat="false" ht="12" hidden="false" customHeight="false" outlineLevel="0" collapsed="false">
      <c r="A42" s="199" t="s">
        <v>190</v>
      </c>
      <c r="B42" s="355" t="s">
        <v>132</v>
      </c>
      <c r="C42" s="155"/>
      <c r="D42" s="364" t="s">
        <v>191</v>
      </c>
    </row>
    <row r="43" customFormat="false" ht="12" hidden="false" customHeight="false" outlineLevel="0" collapsed="false">
      <c r="A43" s="199" t="s">
        <v>214</v>
      </c>
      <c r="B43" s="355" t="s">
        <v>132</v>
      </c>
      <c r="C43" s="155"/>
      <c r="D43" s="364" t="s">
        <v>1103</v>
      </c>
    </row>
    <row r="44" customFormat="false" ht="12" hidden="false" customHeight="false" outlineLevel="0" collapsed="false">
      <c r="A44" s="199" t="s">
        <v>192</v>
      </c>
      <c r="B44" s="355" t="s">
        <v>132</v>
      </c>
      <c r="C44" s="155"/>
      <c r="D44" s="364" t="s">
        <v>193</v>
      </c>
    </row>
    <row r="45" customFormat="false" ht="12" hidden="false" customHeight="false" outlineLevel="0" collapsed="false">
      <c r="A45" s="199" t="s">
        <v>216</v>
      </c>
      <c r="B45" s="355" t="s">
        <v>132</v>
      </c>
      <c r="C45" s="155"/>
      <c r="D45" s="364" t="s">
        <v>1104</v>
      </c>
    </row>
    <row r="46" customFormat="false" ht="12" hidden="false" customHeight="false" outlineLevel="0" collapsed="false">
      <c r="A46" s="199" t="s">
        <v>194</v>
      </c>
      <c r="B46" s="355" t="s">
        <v>132</v>
      </c>
      <c r="C46" s="155"/>
      <c r="D46" s="364" t="s">
        <v>195</v>
      </c>
    </row>
    <row r="47" customFormat="false" ht="12" hidden="false" customHeight="false" outlineLevel="0" collapsed="false">
      <c r="A47" s="199" t="s">
        <v>218</v>
      </c>
      <c r="B47" s="355" t="s">
        <v>132</v>
      </c>
      <c r="C47" s="155"/>
      <c r="D47" s="364" t="s">
        <v>1105</v>
      </c>
    </row>
    <row r="48" customFormat="false" ht="12" hidden="false" customHeight="false" outlineLevel="0" collapsed="false">
      <c r="A48" s="199" t="s">
        <v>196</v>
      </c>
      <c r="B48" s="355" t="s">
        <v>132</v>
      </c>
      <c r="C48" s="155"/>
      <c r="D48" s="364" t="s">
        <v>197</v>
      </c>
    </row>
    <row r="49" customFormat="false" ht="12" hidden="false" customHeight="false" outlineLevel="0" collapsed="false">
      <c r="A49" s="199" t="s">
        <v>220</v>
      </c>
      <c r="B49" s="355" t="s">
        <v>132</v>
      </c>
      <c r="C49" s="155"/>
      <c r="D49" s="364" t="s">
        <v>1106</v>
      </c>
    </row>
    <row r="50" customFormat="false" ht="12" hidden="false" customHeight="false" outlineLevel="0" collapsed="false">
      <c r="A50" s="373" t="s">
        <v>1107</v>
      </c>
      <c r="B50" s="355"/>
      <c r="C50" s="355"/>
      <c r="D50" s="371" t="s">
        <v>1108</v>
      </c>
    </row>
    <row r="51" customFormat="false" ht="12" hidden="false" customHeight="false" outlineLevel="0" collapsed="false">
      <c r="A51" s="375" t="s">
        <v>1109</v>
      </c>
      <c r="B51" s="376" t="s">
        <v>46</v>
      </c>
      <c r="C51" s="377"/>
      <c r="D51" s="378" t="s">
        <v>1110</v>
      </c>
      <c r="E51" s="379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  <c r="AC51" s="379"/>
      <c r="AD51" s="379"/>
      <c r="AE51" s="379"/>
      <c r="AF51" s="379"/>
      <c r="AG51" s="379"/>
      <c r="AH51" s="379"/>
      <c r="AI51" s="379"/>
      <c r="AJ51" s="379"/>
      <c r="AK51" s="379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V51" s="379"/>
      <c r="AW51" s="379"/>
      <c r="AX51" s="379"/>
      <c r="AY51" s="379"/>
      <c r="AZ51" s="379"/>
      <c r="BA51" s="379"/>
      <c r="BB51" s="379"/>
      <c r="BC51" s="379"/>
      <c r="BD51" s="379"/>
      <c r="BE51" s="379"/>
      <c r="BF51" s="379"/>
      <c r="BG51" s="379"/>
      <c r="BH51" s="379"/>
      <c r="BI51" s="379"/>
      <c r="BJ51" s="379"/>
      <c r="BK51" s="379"/>
      <c r="BL51" s="379"/>
      <c r="BM51" s="379"/>
      <c r="BN51" s="379"/>
      <c r="BO51" s="379"/>
      <c r="BP51" s="379"/>
      <c r="BQ51" s="379"/>
      <c r="BR51" s="379"/>
      <c r="BS51" s="379"/>
      <c r="BT51" s="379"/>
      <c r="BU51" s="379"/>
      <c r="BV51" s="379"/>
      <c r="BW51" s="379"/>
      <c r="BX51" s="379"/>
      <c r="BY51" s="379"/>
      <c r="BZ51" s="379"/>
      <c r="CA51" s="379"/>
      <c r="CB51" s="379"/>
      <c r="CC51" s="379"/>
      <c r="CD51" s="379"/>
      <c r="CE51" s="379"/>
      <c r="CF51" s="379"/>
      <c r="CG51" s="379"/>
      <c r="CH51" s="379"/>
      <c r="CI51" s="379"/>
      <c r="CJ51" s="379"/>
      <c r="CK51" s="379"/>
      <c r="CL51" s="379"/>
      <c r="CM51" s="379"/>
      <c r="CN51" s="379"/>
      <c r="CO51" s="379"/>
      <c r="CP51" s="379"/>
      <c r="CQ51" s="379"/>
      <c r="CR51" s="379"/>
      <c r="CS51" s="379"/>
      <c r="CT51" s="379"/>
      <c r="CU51" s="379"/>
      <c r="CV51" s="379"/>
      <c r="CW51" s="379"/>
      <c r="CX51" s="379"/>
      <c r="CY51" s="379"/>
      <c r="CZ51" s="379"/>
      <c r="DA51" s="379"/>
      <c r="DB51" s="379"/>
      <c r="DC51" s="379"/>
      <c r="DD51" s="379"/>
      <c r="DE51" s="379"/>
      <c r="DF51" s="379"/>
      <c r="DG51" s="379"/>
      <c r="DH51" s="379"/>
      <c r="DI51" s="379"/>
      <c r="DJ51" s="379"/>
      <c r="DK51" s="379"/>
      <c r="DL51" s="379"/>
      <c r="DM51" s="379"/>
      <c r="DN51" s="379"/>
      <c r="DO51" s="379"/>
      <c r="DP51" s="379"/>
      <c r="DQ51" s="379"/>
      <c r="DR51" s="379"/>
      <c r="DS51" s="379"/>
      <c r="DT51" s="379"/>
      <c r="DU51" s="379"/>
      <c r="DV51" s="379"/>
      <c r="DW51" s="379"/>
      <c r="DX51" s="379"/>
      <c r="DY51" s="379"/>
      <c r="DZ51" s="379"/>
      <c r="EA51" s="379"/>
      <c r="EB51" s="379"/>
      <c r="EC51" s="379"/>
      <c r="ED51" s="379"/>
      <c r="EE51" s="379"/>
      <c r="EF51" s="379"/>
      <c r="EG51" s="379"/>
      <c r="EH51" s="379"/>
      <c r="EI51" s="379"/>
      <c r="EJ51" s="379"/>
      <c r="EK51" s="379"/>
      <c r="EL51" s="379"/>
      <c r="EM51" s="379"/>
      <c r="EN51" s="379"/>
      <c r="EO51" s="379"/>
      <c r="EP51" s="379"/>
      <c r="EQ51" s="379"/>
      <c r="ER51" s="379"/>
      <c r="ES51" s="379"/>
      <c r="ET51" s="379"/>
      <c r="EU51" s="379"/>
      <c r="EV51" s="379"/>
      <c r="EW51" s="379"/>
      <c r="EX51" s="379"/>
      <c r="EY51" s="379"/>
      <c r="EZ51" s="379"/>
      <c r="FA51" s="379"/>
      <c r="FB51" s="379"/>
      <c r="FC51" s="379"/>
      <c r="FD51" s="379"/>
      <c r="FE51" s="379"/>
      <c r="FF51" s="379"/>
      <c r="FG51" s="379"/>
      <c r="FH51" s="379"/>
      <c r="FI51" s="379"/>
      <c r="FJ51" s="379"/>
      <c r="FK51" s="379"/>
      <c r="FL51" s="379"/>
      <c r="FM51" s="379"/>
      <c r="FN51" s="379"/>
      <c r="FO51" s="379"/>
      <c r="FP51" s="379"/>
      <c r="FQ51" s="379"/>
      <c r="FR51" s="379"/>
      <c r="FS51" s="379"/>
      <c r="FT51" s="379"/>
      <c r="FU51" s="379"/>
      <c r="FV51" s="379"/>
      <c r="FW51" s="379"/>
      <c r="FX51" s="379"/>
      <c r="FY51" s="379"/>
      <c r="FZ51" s="379"/>
      <c r="GA51" s="379"/>
      <c r="GB51" s="379"/>
      <c r="GC51" s="379"/>
      <c r="GD51" s="379"/>
      <c r="GE51" s="379"/>
      <c r="GF51" s="379"/>
      <c r="GG51" s="379"/>
      <c r="GH51" s="379"/>
      <c r="GI51" s="379"/>
      <c r="GJ51" s="379"/>
      <c r="GK51" s="379"/>
      <c r="GL51" s="379"/>
      <c r="GM51" s="379"/>
      <c r="GN51" s="379"/>
      <c r="GO51" s="379"/>
      <c r="GP51" s="379"/>
      <c r="GQ51" s="379"/>
      <c r="GR51" s="379"/>
      <c r="GS51" s="379"/>
      <c r="GT51" s="379"/>
      <c r="GU51" s="379"/>
      <c r="GV51" s="379"/>
      <c r="GW51" s="379"/>
      <c r="GX51" s="379"/>
      <c r="GY51" s="379"/>
      <c r="GZ51" s="379"/>
      <c r="HA51" s="379"/>
      <c r="HB51" s="379"/>
      <c r="HC51" s="379"/>
      <c r="HD51" s="379"/>
      <c r="HE51" s="379"/>
      <c r="HF51" s="379"/>
      <c r="HG51" s="379"/>
      <c r="HH51" s="379"/>
      <c r="HI51" s="379"/>
      <c r="HJ51" s="379"/>
      <c r="HK51" s="379"/>
      <c r="HL51" s="379"/>
      <c r="HM51" s="379"/>
      <c r="HN51" s="379"/>
      <c r="HO51" s="379"/>
      <c r="HP51" s="379"/>
      <c r="HQ51" s="379"/>
      <c r="HR51" s="379"/>
      <c r="HS51" s="379"/>
      <c r="HT51" s="379"/>
      <c r="HU51" s="379"/>
      <c r="HV51" s="379"/>
      <c r="HW51" s="379"/>
      <c r="HX51" s="379"/>
      <c r="HY51" s="379"/>
      <c r="HZ51" s="379"/>
      <c r="IA51" s="379"/>
      <c r="IB51" s="379"/>
      <c r="IC51" s="379"/>
      <c r="ID51" s="379"/>
      <c r="IE51" s="379"/>
      <c r="IF51" s="379"/>
      <c r="IG51" s="379"/>
      <c r="IH51" s="379"/>
      <c r="II51" s="379"/>
      <c r="IJ51" s="379"/>
      <c r="IK51" s="379"/>
      <c r="IL51" s="379"/>
      <c r="IM51" s="379"/>
      <c r="IN51" s="379"/>
      <c r="IO51" s="379"/>
      <c r="IP51" s="379"/>
      <c r="IQ51" s="379"/>
      <c r="IR51" s="379"/>
      <c r="IS51" s="379"/>
      <c r="IT51" s="379"/>
      <c r="IU51" s="379"/>
      <c r="IV51" s="379"/>
      <c r="IW51" s="379"/>
    </row>
    <row r="52" customFormat="false" ht="12" hidden="false" customHeight="false" outlineLevel="0" collapsed="false">
      <c r="A52" s="375" t="s">
        <v>1111</v>
      </c>
      <c r="B52" s="376" t="s">
        <v>132</v>
      </c>
      <c r="C52" s="155"/>
      <c r="D52" s="378" t="s">
        <v>1112</v>
      </c>
      <c r="E52" s="379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  <c r="AC52" s="379"/>
      <c r="AD52" s="379"/>
      <c r="AE52" s="379"/>
      <c r="AF52" s="379"/>
      <c r="AG52" s="379"/>
      <c r="AH52" s="379"/>
      <c r="AI52" s="379"/>
      <c r="AJ52" s="379"/>
      <c r="AK52" s="379"/>
      <c r="AL52" s="379"/>
      <c r="AM52" s="379"/>
      <c r="AN52" s="379"/>
      <c r="AO52" s="379"/>
      <c r="AP52" s="379"/>
      <c r="AQ52" s="379"/>
      <c r="AR52" s="379"/>
      <c r="AS52" s="379"/>
      <c r="AT52" s="379"/>
      <c r="AU52" s="379"/>
      <c r="AV52" s="379"/>
      <c r="AW52" s="379"/>
      <c r="AX52" s="379"/>
      <c r="AY52" s="379"/>
      <c r="AZ52" s="379"/>
      <c r="BA52" s="379"/>
      <c r="BB52" s="379"/>
      <c r="BC52" s="379"/>
      <c r="BD52" s="379"/>
      <c r="BE52" s="379"/>
      <c r="BF52" s="379"/>
      <c r="BG52" s="379"/>
      <c r="BH52" s="379"/>
      <c r="BI52" s="379"/>
      <c r="BJ52" s="379"/>
      <c r="BK52" s="379"/>
      <c r="BL52" s="379"/>
      <c r="BM52" s="379"/>
      <c r="BN52" s="379"/>
      <c r="BO52" s="379"/>
      <c r="BP52" s="379"/>
      <c r="BQ52" s="379"/>
      <c r="BR52" s="379"/>
      <c r="BS52" s="379"/>
      <c r="BT52" s="379"/>
      <c r="BU52" s="379"/>
      <c r="BV52" s="379"/>
      <c r="BW52" s="379"/>
      <c r="BX52" s="379"/>
      <c r="BY52" s="379"/>
      <c r="BZ52" s="379"/>
      <c r="CA52" s="379"/>
      <c r="CB52" s="379"/>
      <c r="CC52" s="379"/>
      <c r="CD52" s="379"/>
      <c r="CE52" s="379"/>
      <c r="CF52" s="379"/>
      <c r="CG52" s="379"/>
      <c r="CH52" s="379"/>
      <c r="CI52" s="379"/>
      <c r="CJ52" s="379"/>
      <c r="CK52" s="379"/>
      <c r="CL52" s="379"/>
      <c r="CM52" s="379"/>
      <c r="CN52" s="379"/>
      <c r="CO52" s="379"/>
      <c r="CP52" s="379"/>
      <c r="CQ52" s="379"/>
      <c r="CR52" s="379"/>
      <c r="CS52" s="379"/>
      <c r="CT52" s="379"/>
      <c r="CU52" s="379"/>
      <c r="CV52" s="379"/>
      <c r="CW52" s="379"/>
      <c r="CX52" s="379"/>
      <c r="CY52" s="379"/>
      <c r="CZ52" s="379"/>
      <c r="DA52" s="379"/>
      <c r="DB52" s="379"/>
      <c r="DC52" s="379"/>
      <c r="DD52" s="379"/>
      <c r="DE52" s="379"/>
      <c r="DF52" s="379"/>
      <c r="DG52" s="379"/>
      <c r="DH52" s="379"/>
      <c r="DI52" s="379"/>
      <c r="DJ52" s="379"/>
      <c r="DK52" s="379"/>
      <c r="DL52" s="379"/>
      <c r="DM52" s="379"/>
      <c r="DN52" s="379"/>
      <c r="DO52" s="379"/>
      <c r="DP52" s="379"/>
      <c r="DQ52" s="379"/>
      <c r="DR52" s="379"/>
      <c r="DS52" s="379"/>
      <c r="DT52" s="379"/>
      <c r="DU52" s="379"/>
      <c r="DV52" s="379"/>
      <c r="DW52" s="379"/>
      <c r="DX52" s="379"/>
      <c r="DY52" s="379"/>
      <c r="DZ52" s="379"/>
      <c r="EA52" s="379"/>
      <c r="EB52" s="379"/>
      <c r="EC52" s="379"/>
      <c r="ED52" s="379"/>
      <c r="EE52" s="379"/>
      <c r="EF52" s="379"/>
      <c r="EG52" s="379"/>
      <c r="EH52" s="379"/>
      <c r="EI52" s="379"/>
      <c r="EJ52" s="379"/>
      <c r="EK52" s="379"/>
      <c r="EL52" s="379"/>
      <c r="EM52" s="379"/>
      <c r="EN52" s="379"/>
      <c r="EO52" s="379"/>
      <c r="EP52" s="379"/>
      <c r="EQ52" s="379"/>
      <c r="ER52" s="379"/>
      <c r="ES52" s="379"/>
      <c r="ET52" s="379"/>
      <c r="EU52" s="379"/>
      <c r="EV52" s="379"/>
      <c r="EW52" s="379"/>
      <c r="EX52" s="379"/>
      <c r="EY52" s="379"/>
      <c r="EZ52" s="379"/>
      <c r="FA52" s="379"/>
      <c r="FB52" s="379"/>
      <c r="FC52" s="379"/>
      <c r="FD52" s="379"/>
      <c r="FE52" s="379"/>
      <c r="FF52" s="379"/>
      <c r="FG52" s="379"/>
      <c r="FH52" s="379"/>
      <c r="FI52" s="379"/>
      <c r="FJ52" s="379"/>
      <c r="FK52" s="379"/>
      <c r="FL52" s="379"/>
      <c r="FM52" s="379"/>
      <c r="FN52" s="379"/>
      <c r="FO52" s="379"/>
      <c r="FP52" s="379"/>
      <c r="FQ52" s="379"/>
      <c r="FR52" s="379"/>
      <c r="FS52" s="379"/>
      <c r="FT52" s="379"/>
      <c r="FU52" s="379"/>
      <c r="FV52" s="379"/>
      <c r="FW52" s="379"/>
      <c r="FX52" s="379"/>
      <c r="FY52" s="379"/>
      <c r="FZ52" s="379"/>
      <c r="GA52" s="379"/>
      <c r="GB52" s="379"/>
      <c r="GC52" s="379"/>
      <c r="GD52" s="379"/>
      <c r="GE52" s="379"/>
      <c r="GF52" s="379"/>
      <c r="GG52" s="379"/>
      <c r="GH52" s="379"/>
      <c r="GI52" s="379"/>
      <c r="GJ52" s="379"/>
      <c r="GK52" s="379"/>
      <c r="GL52" s="379"/>
      <c r="GM52" s="379"/>
      <c r="GN52" s="379"/>
      <c r="GO52" s="379"/>
      <c r="GP52" s="379"/>
      <c r="GQ52" s="379"/>
      <c r="GR52" s="379"/>
      <c r="GS52" s="379"/>
      <c r="GT52" s="379"/>
      <c r="GU52" s="379"/>
      <c r="GV52" s="379"/>
      <c r="GW52" s="379"/>
      <c r="GX52" s="379"/>
      <c r="GY52" s="379"/>
      <c r="GZ52" s="379"/>
      <c r="HA52" s="379"/>
      <c r="HB52" s="379"/>
      <c r="HC52" s="379"/>
      <c r="HD52" s="379"/>
      <c r="HE52" s="379"/>
      <c r="HF52" s="379"/>
      <c r="HG52" s="379"/>
      <c r="HH52" s="379"/>
      <c r="HI52" s="379"/>
      <c r="HJ52" s="379"/>
      <c r="HK52" s="379"/>
      <c r="HL52" s="379"/>
      <c r="HM52" s="379"/>
      <c r="HN52" s="379"/>
      <c r="HO52" s="379"/>
      <c r="HP52" s="379"/>
      <c r="HQ52" s="379"/>
      <c r="HR52" s="379"/>
      <c r="HS52" s="379"/>
      <c r="HT52" s="379"/>
      <c r="HU52" s="379"/>
      <c r="HV52" s="379"/>
      <c r="HW52" s="379"/>
      <c r="HX52" s="379"/>
      <c r="HY52" s="379"/>
      <c r="HZ52" s="379"/>
      <c r="IA52" s="379"/>
      <c r="IB52" s="379"/>
      <c r="IC52" s="379"/>
      <c r="ID52" s="379"/>
      <c r="IE52" s="379"/>
      <c r="IF52" s="379"/>
      <c r="IG52" s="379"/>
      <c r="IH52" s="379"/>
      <c r="II52" s="379"/>
      <c r="IJ52" s="379"/>
      <c r="IK52" s="379"/>
      <c r="IL52" s="379"/>
      <c r="IM52" s="379"/>
      <c r="IN52" s="379"/>
      <c r="IO52" s="379"/>
      <c r="IP52" s="379"/>
      <c r="IQ52" s="379"/>
      <c r="IR52" s="379"/>
      <c r="IS52" s="379"/>
      <c r="IT52" s="379"/>
      <c r="IU52" s="379"/>
      <c r="IV52" s="379"/>
      <c r="IW52" s="379"/>
    </row>
    <row r="53" customFormat="false" ht="12" hidden="false" customHeight="false" outlineLevel="0" collapsed="false">
      <c r="A53" s="375" t="s">
        <v>1113</v>
      </c>
      <c r="B53" s="376" t="s">
        <v>579</v>
      </c>
      <c r="C53" s="108"/>
      <c r="D53" s="378" t="s">
        <v>1114</v>
      </c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79"/>
      <c r="AF53" s="379"/>
      <c r="AG53" s="379"/>
      <c r="AH53" s="379"/>
      <c r="AI53" s="379"/>
      <c r="AJ53" s="379"/>
      <c r="AK53" s="379"/>
      <c r="AL53" s="379"/>
      <c r="AM53" s="379"/>
      <c r="AN53" s="379"/>
      <c r="AO53" s="379"/>
      <c r="AP53" s="379"/>
      <c r="AQ53" s="379"/>
      <c r="AR53" s="379"/>
      <c r="AS53" s="379"/>
      <c r="AT53" s="379"/>
      <c r="AU53" s="379"/>
      <c r="AV53" s="379"/>
      <c r="AW53" s="379"/>
      <c r="AX53" s="379"/>
      <c r="AY53" s="379"/>
      <c r="AZ53" s="379"/>
      <c r="BA53" s="379"/>
      <c r="BB53" s="379"/>
      <c r="BC53" s="379"/>
      <c r="BD53" s="379"/>
      <c r="BE53" s="379"/>
      <c r="BF53" s="379"/>
      <c r="BG53" s="379"/>
      <c r="BH53" s="379"/>
      <c r="BI53" s="379"/>
      <c r="BJ53" s="379"/>
      <c r="BK53" s="379"/>
      <c r="BL53" s="379"/>
      <c r="BM53" s="379"/>
      <c r="BN53" s="379"/>
      <c r="BO53" s="379"/>
      <c r="BP53" s="379"/>
      <c r="BQ53" s="379"/>
      <c r="BR53" s="379"/>
      <c r="BS53" s="379"/>
      <c r="BT53" s="379"/>
      <c r="BU53" s="379"/>
      <c r="BV53" s="379"/>
      <c r="BW53" s="379"/>
      <c r="BX53" s="379"/>
      <c r="BY53" s="379"/>
      <c r="BZ53" s="379"/>
      <c r="CA53" s="379"/>
      <c r="CB53" s="379"/>
      <c r="CC53" s="379"/>
      <c r="CD53" s="379"/>
      <c r="CE53" s="379"/>
      <c r="CF53" s="379"/>
      <c r="CG53" s="379"/>
      <c r="CH53" s="379"/>
      <c r="CI53" s="379"/>
      <c r="CJ53" s="379"/>
      <c r="CK53" s="379"/>
      <c r="CL53" s="379"/>
      <c r="CM53" s="379"/>
      <c r="CN53" s="379"/>
      <c r="CO53" s="379"/>
      <c r="CP53" s="379"/>
      <c r="CQ53" s="379"/>
      <c r="CR53" s="379"/>
      <c r="CS53" s="379"/>
      <c r="CT53" s="379"/>
      <c r="CU53" s="379"/>
      <c r="CV53" s="379"/>
      <c r="CW53" s="379"/>
      <c r="CX53" s="379"/>
      <c r="CY53" s="379"/>
      <c r="CZ53" s="379"/>
      <c r="DA53" s="379"/>
      <c r="DB53" s="379"/>
      <c r="DC53" s="379"/>
      <c r="DD53" s="379"/>
      <c r="DE53" s="379"/>
      <c r="DF53" s="379"/>
      <c r="DG53" s="379"/>
      <c r="DH53" s="379"/>
      <c r="DI53" s="379"/>
      <c r="DJ53" s="379"/>
      <c r="DK53" s="379"/>
      <c r="DL53" s="379"/>
      <c r="DM53" s="379"/>
      <c r="DN53" s="379"/>
      <c r="DO53" s="379"/>
      <c r="DP53" s="379"/>
      <c r="DQ53" s="379"/>
      <c r="DR53" s="379"/>
      <c r="DS53" s="379"/>
      <c r="DT53" s="379"/>
      <c r="DU53" s="379"/>
      <c r="DV53" s="379"/>
      <c r="DW53" s="379"/>
      <c r="DX53" s="379"/>
      <c r="DY53" s="379"/>
      <c r="DZ53" s="379"/>
      <c r="EA53" s="379"/>
      <c r="EB53" s="379"/>
      <c r="EC53" s="379"/>
      <c r="ED53" s="379"/>
      <c r="EE53" s="379"/>
      <c r="EF53" s="379"/>
      <c r="EG53" s="379"/>
      <c r="EH53" s="379"/>
      <c r="EI53" s="379"/>
      <c r="EJ53" s="379"/>
      <c r="EK53" s="379"/>
      <c r="EL53" s="379"/>
      <c r="EM53" s="379"/>
      <c r="EN53" s="379"/>
      <c r="EO53" s="379"/>
      <c r="EP53" s="379"/>
      <c r="EQ53" s="379"/>
      <c r="ER53" s="379"/>
      <c r="ES53" s="379"/>
      <c r="ET53" s="379"/>
      <c r="EU53" s="379"/>
      <c r="EV53" s="379"/>
      <c r="EW53" s="379"/>
      <c r="EX53" s="379"/>
      <c r="EY53" s="379"/>
      <c r="EZ53" s="379"/>
      <c r="FA53" s="379"/>
      <c r="FB53" s="379"/>
      <c r="FC53" s="379"/>
      <c r="FD53" s="379"/>
      <c r="FE53" s="379"/>
      <c r="FF53" s="379"/>
      <c r="FG53" s="379"/>
      <c r="FH53" s="379"/>
      <c r="FI53" s="379"/>
      <c r="FJ53" s="379"/>
      <c r="FK53" s="379"/>
      <c r="FL53" s="379"/>
      <c r="FM53" s="379"/>
      <c r="FN53" s="379"/>
      <c r="FO53" s="379"/>
      <c r="FP53" s="379"/>
      <c r="FQ53" s="379"/>
      <c r="FR53" s="379"/>
      <c r="FS53" s="379"/>
      <c r="FT53" s="379"/>
      <c r="FU53" s="379"/>
      <c r="FV53" s="379"/>
      <c r="FW53" s="379"/>
      <c r="FX53" s="379"/>
      <c r="FY53" s="379"/>
      <c r="FZ53" s="379"/>
      <c r="GA53" s="379"/>
      <c r="GB53" s="379"/>
      <c r="GC53" s="379"/>
      <c r="GD53" s="379"/>
      <c r="GE53" s="379"/>
      <c r="GF53" s="379"/>
      <c r="GG53" s="379"/>
      <c r="GH53" s="379"/>
      <c r="GI53" s="379"/>
      <c r="GJ53" s="379"/>
      <c r="GK53" s="379"/>
      <c r="GL53" s="379"/>
      <c r="GM53" s="379"/>
      <c r="GN53" s="379"/>
      <c r="GO53" s="379"/>
      <c r="GP53" s="379"/>
      <c r="GQ53" s="379"/>
      <c r="GR53" s="379"/>
      <c r="GS53" s="379"/>
      <c r="GT53" s="379"/>
      <c r="GU53" s="379"/>
      <c r="GV53" s="379"/>
      <c r="GW53" s="379"/>
      <c r="GX53" s="379"/>
      <c r="GY53" s="379"/>
      <c r="GZ53" s="379"/>
      <c r="HA53" s="379"/>
      <c r="HB53" s="379"/>
      <c r="HC53" s="379"/>
      <c r="HD53" s="379"/>
      <c r="HE53" s="379"/>
      <c r="HF53" s="379"/>
      <c r="HG53" s="379"/>
      <c r="HH53" s="379"/>
      <c r="HI53" s="379"/>
      <c r="HJ53" s="379"/>
      <c r="HK53" s="379"/>
      <c r="HL53" s="379"/>
      <c r="HM53" s="379"/>
      <c r="HN53" s="379"/>
      <c r="HO53" s="379"/>
      <c r="HP53" s="379"/>
      <c r="HQ53" s="379"/>
      <c r="HR53" s="379"/>
      <c r="HS53" s="379"/>
      <c r="HT53" s="379"/>
      <c r="HU53" s="379"/>
      <c r="HV53" s="379"/>
      <c r="HW53" s="379"/>
      <c r="HX53" s="379"/>
      <c r="HY53" s="379"/>
      <c r="HZ53" s="379"/>
      <c r="IA53" s="379"/>
      <c r="IB53" s="379"/>
      <c r="IC53" s="379"/>
      <c r="ID53" s="379"/>
      <c r="IE53" s="379"/>
      <c r="IF53" s="379"/>
      <c r="IG53" s="379"/>
      <c r="IH53" s="379"/>
      <c r="II53" s="379"/>
      <c r="IJ53" s="379"/>
      <c r="IK53" s="379"/>
      <c r="IL53" s="379"/>
      <c r="IM53" s="379"/>
      <c r="IN53" s="379"/>
      <c r="IO53" s="379"/>
      <c r="IP53" s="379"/>
      <c r="IQ53" s="379"/>
      <c r="IR53" s="379"/>
      <c r="IS53" s="379"/>
      <c r="IT53" s="379"/>
      <c r="IU53" s="379"/>
      <c r="IV53" s="379"/>
      <c r="IW53" s="379"/>
    </row>
    <row r="54" customFormat="false" ht="13" hidden="false" customHeight="false" outlineLevel="0" collapsed="false">
      <c r="A54" s="380"/>
      <c r="B54" s="368"/>
      <c r="C54" s="368"/>
      <c r="D54" s="369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</row>
    <row r="55" customFormat="false" ht="14" hidden="false" customHeight="false" outlineLevel="0" collapsed="false">
      <c r="A55" s="363" t="s">
        <v>1115</v>
      </c>
      <c r="B55" s="370"/>
      <c r="C55" s="370"/>
      <c r="D55" s="381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372"/>
      <c r="AO55" s="372"/>
      <c r="AP55" s="372"/>
      <c r="AQ55" s="372"/>
      <c r="AR55" s="372"/>
      <c r="AS55" s="372"/>
      <c r="AT55" s="372"/>
      <c r="AU55" s="372"/>
      <c r="AV55" s="372"/>
      <c r="AW55" s="372"/>
      <c r="AX55" s="372"/>
      <c r="AY55" s="372"/>
      <c r="AZ55" s="372"/>
      <c r="BA55" s="372"/>
      <c r="BB55" s="372"/>
      <c r="BC55" s="372"/>
      <c r="BD55" s="372"/>
      <c r="BE55" s="372"/>
      <c r="BF55" s="372"/>
      <c r="BG55" s="372"/>
      <c r="BH55" s="372"/>
      <c r="BI55" s="372"/>
      <c r="BJ55" s="372"/>
      <c r="BK55" s="372"/>
      <c r="BL55" s="372"/>
      <c r="BM55" s="372"/>
      <c r="BN55" s="372"/>
      <c r="BO55" s="372"/>
      <c r="BP55" s="372"/>
      <c r="BQ55" s="372"/>
      <c r="BR55" s="372"/>
      <c r="BS55" s="372"/>
      <c r="BT55" s="372"/>
      <c r="BU55" s="372"/>
      <c r="BV55" s="372"/>
      <c r="BW55" s="372"/>
      <c r="BX55" s="372"/>
      <c r="BY55" s="372"/>
      <c r="BZ55" s="372"/>
      <c r="CA55" s="372"/>
      <c r="CB55" s="372"/>
      <c r="CC55" s="372"/>
      <c r="CD55" s="372"/>
      <c r="CE55" s="372"/>
      <c r="CF55" s="372"/>
      <c r="CG55" s="372"/>
      <c r="CH55" s="372"/>
      <c r="CI55" s="372"/>
      <c r="CJ55" s="372"/>
      <c r="CK55" s="372"/>
      <c r="CL55" s="372"/>
      <c r="CM55" s="372"/>
      <c r="CN55" s="372"/>
      <c r="CO55" s="372"/>
      <c r="CP55" s="372"/>
      <c r="CQ55" s="372"/>
      <c r="CR55" s="372"/>
      <c r="CS55" s="372"/>
      <c r="CT55" s="372"/>
      <c r="CU55" s="372"/>
      <c r="CV55" s="372"/>
      <c r="CW55" s="372"/>
      <c r="CX55" s="372"/>
      <c r="CY55" s="372"/>
      <c r="CZ55" s="372"/>
      <c r="DA55" s="372"/>
      <c r="DB55" s="372"/>
      <c r="DC55" s="372"/>
      <c r="DD55" s="372"/>
      <c r="DE55" s="372"/>
      <c r="DF55" s="372"/>
      <c r="DG55" s="372"/>
      <c r="DH55" s="372"/>
      <c r="DI55" s="372"/>
      <c r="DJ55" s="372"/>
      <c r="DK55" s="372"/>
      <c r="DL55" s="372"/>
      <c r="DM55" s="372"/>
      <c r="DN55" s="372"/>
      <c r="DO55" s="372"/>
      <c r="DP55" s="372"/>
      <c r="DQ55" s="372"/>
      <c r="DR55" s="372"/>
      <c r="DS55" s="372"/>
      <c r="DT55" s="372"/>
      <c r="DU55" s="372"/>
      <c r="DV55" s="372"/>
      <c r="DW55" s="372"/>
      <c r="DX55" s="372"/>
      <c r="DY55" s="372"/>
      <c r="DZ55" s="372"/>
      <c r="EA55" s="372"/>
      <c r="EB55" s="372"/>
      <c r="EC55" s="372"/>
      <c r="ED55" s="372"/>
      <c r="EE55" s="372"/>
      <c r="EF55" s="372"/>
      <c r="EG55" s="372"/>
      <c r="EH55" s="372"/>
      <c r="EI55" s="372"/>
      <c r="EJ55" s="372"/>
      <c r="EK55" s="372"/>
      <c r="EL55" s="372"/>
      <c r="EM55" s="372"/>
      <c r="EN55" s="372"/>
      <c r="EO55" s="372"/>
      <c r="EP55" s="372"/>
      <c r="EQ55" s="372"/>
      <c r="ER55" s="372"/>
      <c r="ES55" s="372"/>
      <c r="ET55" s="372"/>
      <c r="EU55" s="372"/>
      <c r="EV55" s="372"/>
      <c r="EW55" s="372"/>
      <c r="EX55" s="372"/>
      <c r="EY55" s="372"/>
      <c r="EZ55" s="372"/>
      <c r="FA55" s="372"/>
      <c r="FB55" s="372"/>
      <c r="FC55" s="372"/>
      <c r="FD55" s="372"/>
      <c r="FE55" s="372"/>
      <c r="FF55" s="372"/>
      <c r="FG55" s="372"/>
      <c r="FH55" s="372"/>
      <c r="FI55" s="372"/>
      <c r="FJ55" s="372"/>
      <c r="FK55" s="372"/>
      <c r="FL55" s="372"/>
      <c r="FM55" s="372"/>
      <c r="FN55" s="372"/>
      <c r="FO55" s="372"/>
      <c r="FP55" s="372"/>
      <c r="FQ55" s="372"/>
      <c r="FR55" s="372"/>
      <c r="FS55" s="372"/>
      <c r="FT55" s="372"/>
      <c r="FU55" s="372"/>
      <c r="FV55" s="372"/>
      <c r="FW55" s="372"/>
      <c r="FX55" s="372"/>
      <c r="FY55" s="372"/>
      <c r="FZ55" s="372"/>
      <c r="GA55" s="372"/>
      <c r="GB55" s="372"/>
      <c r="GC55" s="372"/>
      <c r="GD55" s="372"/>
      <c r="GE55" s="372"/>
      <c r="GF55" s="372"/>
      <c r="GG55" s="372"/>
      <c r="GH55" s="372"/>
      <c r="GI55" s="372"/>
      <c r="GJ55" s="372"/>
      <c r="GK55" s="372"/>
      <c r="GL55" s="372"/>
      <c r="GM55" s="372"/>
      <c r="GN55" s="372"/>
      <c r="GO55" s="372"/>
      <c r="GP55" s="372"/>
      <c r="GQ55" s="372"/>
      <c r="GR55" s="372"/>
      <c r="GS55" s="372"/>
      <c r="GT55" s="372"/>
      <c r="GU55" s="372"/>
      <c r="GV55" s="372"/>
      <c r="GW55" s="372"/>
      <c r="GX55" s="372"/>
      <c r="GY55" s="372"/>
      <c r="GZ55" s="372"/>
      <c r="HA55" s="372"/>
      <c r="HB55" s="372"/>
      <c r="HC55" s="372"/>
      <c r="HD55" s="372"/>
      <c r="HE55" s="372"/>
      <c r="HF55" s="372"/>
      <c r="HG55" s="372"/>
      <c r="HH55" s="372"/>
      <c r="HI55" s="372"/>
      <c r="HJ55" s="372"/>
      <c r="HK55" s="372"/>
      <c r="HL55" s="372"/>
      <c r="HM55" s="372"/>
      <c r="HN55" s="372"/>
      <c r="HO55" s="372"/>
      <c r="HP55" s="372"/>
      <c r="HQ55" s="372"/>
      <c r="HR55" s="372"/>
      <c r="HS55" s="372"/>
      <c r="HT55" s="372"/>
      <c r="HU55" s="372"/>
      <c r="HV55" s="372"/>
      <c r="HW55" s="372"/>
      <c r="HX55" s="372"/>
      <c r="HY55" s="372"/>
      <c r="HZ55" s="372"/>
      <c r="IA55" s="372"/>
      <c r="IB55" s="372"/>
      <c r="IC55" s="372"/>
      <c r="ID55" s="372"/>
      <c r="IE55" s="372"/>
      <c r="IF55" s="372"/>
      <c r="IG55" s="372"/>
      <c r="IH55" s="372"/>
      <c r="II55" s="372"/>
      <c r="IJ55" s="372"/>
      <c r="IK55" s="372"/>
      <c r="IL55" s="372"/>
      <c r="IM55" s="372"/>
      <c r="IN55" s="372"/>
      <c r="IO55" s="372"/>
      <c r="IP55" s="372"/>
      <c r="IQ55" s="372"/>
      <c r="IR55" s="372"/>
      <c r="IS55" s="372"/>
      <c r="IT55" s="372"/>
      <c r="IU55" s="372"/>
      <c r="IV55" s="372"/>
      <c r="IW55" s="372"/>
    </row>
    <row r="56" customFormat="false" ht="12" hidden="false" customHeight="false" outlineLevel="0" collapsed="false">
      <c r="A56" s="373" t="s">
        <v>1116</v>
      </c>
      <c r="B56" s="382"/>
      <c r="C56" s="382"/>
      <c r="D56" s="383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  <c r="IW56" s="84"/>
    </row>
    <row r="57" customFormat="false" ht="12" hidden="false" customHeight="false" outlineLevel="0" collapsed="false">
      <c r="A57" s="199" t="s">
        <v>1117</v>
      </c>
      <c r="B57" s="355" t="s">
        <v>255</v>
      </c>
      <c r="C57" s="111"/>
      <c r="D57" s="364" t="s">
        <v>1118</v>
      </c>
    </row>
    <row r="58" customFormat="false" ht="12" hidden="false" customHeight="false" outlineLevel="0" collapsed="false">
      <c r="A58" s="199" t="s">
        <v>1119</v>
      </c>
      <c r="B58" s="355" t="s">
        <v>255</v>
      </c>
      <c r="C58" s="111"/>
      <c r="D58" s="364" t="s">
        <v>1120</v>
      </c>
    </row>
    <row r="59" customFormat="false" ht="12" hidden="false" customHeight="false" outlineLevel="0" collapsed="false">
      <c r="A59" s="199" t="s">
        <v>1121</v>
      </c>
      <c r="B59" s="355" t="s">
        <v>255</v>
      </c>
      <c r="C59" s="111"/>
      <c r="D59" s="364" t="s">
        <v>1122</v>
      </c>
    </row>
    <row r="60" customFormat="false" ht="12" hidden="false" customHeight="false" outlineLevel="0" collapsed="false">
      <c r="A60" s="199" t="s">
        <v>1123</v>
      </c>
      <c r="B60" s="355" t="s">
        <v>255</v>
      </c>
      <c r="C60" s="111"/>
      <c r="D60" s="364" t="s">
        <v>1120</v>
      </c>
    </row>
    <row r="61" customFormat="false" ht="12" hidden="false" customHeight="false" outlineLevel="0" collapsed="false">
      <c r="A61" s="373" t="s">
        <v>1124</v>
      </c>
      <c r="B61" s="355"/>
      <c r="C61" s="355"/>
      <c r="D61" s="364"/>
    </row>
    <row r="62" customFormat="false" ht="12" hidden="false" customHeight="false" outlineLevel="0" collapsed="false">
      <c r="A62" s="199" t="s">
        <v>1125</v>
      </c>
      <c r="B62" s="355" t="s">
        <v>255</v>
      </c>
      <c r="C62" s="111"/>
      <c r="D62" s="364" t="s">
        <v>1126</v>
      </c>
    </row>
    <row r="63" customFormat="false" ht="12" hidden="false" customHeight="false" outlineLevel="0" collapsed="false">
      <c r="A63" s="199" t="s">
        <v>1127</v>
      </c>
      <c r="B63" s="355" t="s">
        <v>255</v>
      </c>
      <c r="C63" s="111"/>
      <c r="D63" s="364" t="s">
        <v>1128</v>
      </c>
    </row>
    <row r="64" customFormat="false" ht="12" hidden="false" customHeight="false" outlineLevel="0" collapsed="false">
      <c r="A64" s="373" t="s">
        <v>1129</v>
      </c>
      <c r="B64" s="355"/>
      <c r="C64" s="355"/>
      <c r="D64" s="364"/>
    </row>
    <row r="65" customFormat="false" ht="12" hidden="false" customHeight="false" outlineLevel="0" collapsed="false">
      <c r="A65" s="199" t="s">
        <v>1130</v>
      </c>
      <c r="B65" s="355" t="s">
        <v>255</v>
      </c>
      <c r="C65" s="111"/>
      <c r="D65" s="364" t="s">
        <v>1131</v>
      </c>
    </row>
    <row r="66" customFormat="false" ht="12" hidden="false" customHeight="false" outlineLevel="0" collapsed="false">
      <c r="A66" s="199" t="s">
        <v>1132</v>
      </c>
      <c r="B66" s="355" t="s">
        <v>255</v>
      </c>
      <c r="C66" s="111"/>
      <c r="D66" s="364" t="s">
        <v>1133</v>
      </c>
    </row>
    <row r="67" customFormat="false" ht="12" hidden="false" customHeight="false" outlineLevel="0" collapsed="false">
      <c r="A67" s="199" t="s">
        <v>1134</v>
      </c>
      <c r="B67" s="355" t="s">
        <v>255</v>
      </c>
      <c r="C67" s="111"/>
      <c r="D67" s="364" t="s">
        <v>1135</v>
      </c>
    </row>
    <row r="68" customFormat="false" ht="12" hidden="false" customHeight="false" outlineLevel="0" collapsed="false">
      <c r="A68" s="199" t="s">
        <v>1136</v>
      </c>
      <c r="B68" s="355" t="s">
        <v>255</v>
      </c>
      <c r="C68" s="111"/>
      <c r="D68" s="364" t="s">
        <v>1137</v>
      </c>
    </row>
    <row r="69" customFormat="false" ht="12" hidden="false" customHeight="false" outlineLevel="0" collapsed="false">
      <c r="A69" s="199" t="s">
        <v>1138</v>
      </c>
      <c r="B69" s="355" t="s">
        <v>255</v>
      </c>
      <c r="C69" s="111"/>
      <c r="D69" s="364" t="s">
        <v>1139</v>
      </c>
    </row>
    <row r="70" customFormat="false" ht="12" hidden="false" customHeight="false" outlineLevel="0" collapsed="false">
      <c r="A70" s="199" t="s">
        <v>1140</v>
      </c>
      <c r="B70" s="355" t="s">
        <v>255</v>
      </c>
      <c r="C70" s="111"/>
      <c r="D70" s="364" t="s">
        <v>1141</v>
      </c>
    </row>
    <row r="71" customFormat="false" ht="12" hidden="false" customHeight="false" outlineLevel="0" collapsed="false">
      <c r="A71" s="199" t="s">
        <v>1142</v>
      </c>
      <c r="B71" s="355" t="s">
        <v>255</v>
      </c>
      <c r="C71" s="111"/>
      <c r="D71" s="364" t="s">
        <v>1143</v>
      </c>
    </row>
    <row r="72" customFormat="false" ht="12" hidden="false" customHeight="false" outlineLevel="0" collapsed="false">
      <c r="A72" s="199" t="s">
        <v>1144</v>
      </c>
      <c r="B72" s="355" t="s">
        <v>255</v>
      </c>
      <c r="C72" s="111"/>
      <c r="D72" s="364" t="s">
        <v>1145</v>
      </c>
    </row>
    <row r="73" customFormat="false" ht="12" hidden="false" customHeight="false" outlineLevel="0" collapsed="false">
      <c r="A73" s="199" t="s">
        <v>1146</v>
      </c>
      <c r="B73" s="355" t="s">
        <v>255</v>
      </c>
      <c r="C73" s="111"/>
      <c r="D73" s="364" t="s">
        <v>1147</v>
      </c>
    </row>
    <row r="74" customFormat="false" ht="12" hidden="false" customHeight="false" outlineLevel="0" collapsed="false">
      <c r="A74" s="199" t="s">
        <v>1148</v>
      </c>
      <c r="B74" s="355" t="s">
        <v>255</v>
      </c>
      <c r="C74" s="111"/>
      <c r="D74" s="364" t="s">
        <v>1149</v>
      </c>
    </row>
    <row r="75" customFormat="false" ht="12" hidden="false" customHeight="false" outlineLevel="0" collapsed="false">
      <c r="A75" s="373" t="s">
        <v>1107</v>
      </c>
      <c r="B75" s="355"/>
      <c r="C75" s="355"/>
      <c r="D75" s="364" t="s">
        <v>1108</v>
      </c>
    </row>
    <row r="76" customFormat="false" ht="12" hidden="false" customHeight="false" outlineLevel="0" collapsed="false">
      <c r="A76" s="384" t="s">
        <v>1150</v>
      </c>
      <c r="B76" s="355" t="s">
        <v>255</v>
      </c>
      <c r="C76" s="111"/>
      <c r="D76" s="364" t="s">
        <v>1151</v>
      </c>
    </row>
    <row r="77" customFormat="false" ht="12" hidden="false" customHeight="false" outlineLevel="0" collapsed="false">
      <c r="A77" s="384" t="s">
        <v>1152</v>
      </c>
      <c r="B77" s="355" t="s">
        <v>255</v>
      </c>
      <c r="C77" s="111"/>
      <c r="D77" s="364" t="s">
        <v>1153</v>
      </c>
    </row>
    <row r="78" customFormat="false" ht="12" hidden="false" customHeight="false" outlineLevel="0" collapsed="false">
      <c r="A78" s="373" t="s">
        <v>1154</v>
      </c>
      <c r="B78" s="355"/>
      <c r="C78" s="355"/>
      <c r="D78" s="364"/>
    </row>
    <row r="79" customFormat="false" ht="12" hidden="false" customHeight="false" outlineLevel="0" collapsed="false">
      <c r="A79" s="384" t="s">
        <v>881</v>
      </c>
      <c r="B79" s="355" t="s">
        <v>727</v>
      </c>
      <c r="C79" s="385" t="s">
        <v>1096</v>
      </c>
      <c r="D79" s="364" t="s">
        <v>882</v>
      </c>
    </row>
    <row r="80" customFormat="false" ht="12" hidden="false" customHeight="false" outlineLevel="0" collapsed="false">
      <c r="A80" s="384" t="s">
        <v>883</v>
      </c>
      <c r="B80" s="355" t="s">
        <v>727</v>
      </c>
      <c r="C80" s="385"/>
      <c r="D80" s="364" t="s">
        <v>884</v>
      </c>
    </row>
    <row r="81" customFormat="false" ht="12" hidden="false" customHeight="false" outlineLevel="0" collapsed="false">
      <c r="A81" s="373" t="s">
        <v>1155</v>
      </c>
      <c r="B81" s="355"/>
      <c r="C81" s="355"/>
      <c r="D81" s="364"/>
    </row>
    <row r="82" customFormat="false" ht="12" hidden="false" customHeight="false" outlineLevel="0" collapsed="false">
      <c r="A82" s="384" t="s">
        <v>1156</v>
      </c>
      <c r="B82" s="355" t="s">
        <v>255</v>
      </c>
      <c r="C82" s="111"/>
      <c r="D82" s="364" t="s">
        <v>1157</v>
      </c>
    </row>
    <row r="83" customFormat="false" ht="12" hidden="false" customHeight="false" outlineLevel="0" collapsed="false">
      <c r="A83" s="384" t="s">
        <v>1158</v>
      </c>
      <c r="B83" s="355" t="s">
        <v>255</v>
      </c>
      <c r="C83" s="111"/>
      <c r="D83" s="364" t="s">
        <v>1159</v>
      </c>
    </row>
    <row r="84" customFormat="false" ht="12" hidden="false" customHeight="false" outlineLevel="0" collapsed="false">
      <c r="A84" s="384" t="s">
        <v>1160</v>
      </c>
      <c r="B84" s="355" t="s">
        <v>255</v>
      </c>
      <c r="C84" s="111"/>
      <c r="D84" s="364" t="s">
        <v>1161</v>
      </c>
    </row>
    <row r="85" customFormat="false" ht="12" hidden="false" customHeight="false" outlineLevel="0" collapsed="false">
      <c r="A85" s="384" t="s">
        <v>1162</v>
      </c>
      <c r="B85" s="355" t="s">
        <v>255</v>
      </c>
      <c r="C85" s="111"/>
      <c r="D85" s="364" t="s">
        <v>1163</v>
      </c>
    </row>
    <row r="86" customFormat="false" ht="13" hidden="false" customHeight="false" outlineLevel="0" collapsed="false">
      <c r="A86" s="380"/>
      <c r="B86" s="368"/>
      <c r="C86" s="368"/>
      <c r="D86" s="369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  <c r="IT86" s="28"/>
      <c r="IU86" s="28"/>
      <c r="IV86" s="28"/>
      <c r="IW86" s="28"/>
    </row>
    <row r="87" customFormat="false" ht="14" hidden="false" customHeight="false" outlineLevel="0" collapsed="false">
      <c r="A87" s="363" t="s">
        <v>1164</v>
      </c>
      <c r="B87" s="355"/>
      <c r="C87" s="355"/>
      <c r="D87" s="364"/>
    </row>
    <row r="88" customFormat="false" ht="12.75" hidden="false" customHeight="true" outlineLevel="0" collapsed="false">
      <c r="A88" s="373" t="s">
        <v>1165</v>
      </c>
      <c r="B88" s="355"/>
      <c r="C88" s="355"/>
      <c r="D88" s="364"/>
    </row>
    <row r="89" customFormat="false" ht="12.75" hidden="false" customHeight="true" outlineLevel="0" collapsed="false">
      <c r="A89" s="384" t="s">
        <v>1166</v>
      </c>
      <c r="B89" s="355" t="s">
        <v>255</v>
      </c>
      <c r="C89" s="111"/>
      <c r="D89" s="364" t="s">
        <v>1167</v>
      </c>
    </row>
    <row r="90" customFormat="false" ht="12.75" hidden="false" customHeight="true" outlineLevel="0" collapsed="false">
      <c r="A90" s="384" t="s">
        <v>1168</v>
      </c>
      <c r="B90" s="355" t="s">
        <v>255</v>
      </c>
      <c r="C90" s="111"/>
      <c r="D90" s="364" t="s">
        <v>1169</v>
      </c>
    </row>
    <row r="91" customFormat="false" ht="12.75" hidden="false" customHeight="true" outlineLevel="0" collapsed="false">
      <c r="A91" s="384" t="s">
        <v>1170</v>
      </c>
      <c r="B91" s="355" t="s">
        <v>255</v>
      </c>
      <c r="C91" s="111"/>
      <c r="D91" s="364" t="s">
        <v>1171</v>
      </c>
    </row>
    <row r="92" customFormat="false" ht="12.75" hidden="false" customHeight="true" outlineLevel="0" collapsed="false">
      <c r="A92" s="384" t="s">
        <v>1172</v>
      </c>
      <c r="B92" s="355" t="s">
        <v>255</v>
      </c>
      <c r="C92" s="111"/>
      <c r="D92" s="364" t="s">
        <v>1169</v>
      </c>
    </row>
    <row r="93" customFormat="false" ht="12.75" hidden="false" customHeight="true" outlineLevel="0" collapsed="false">
      <c r="A93" s="373" t="s">
        <v>1173</v>
      </c>
      <c r="B93" s="355"/>
      <c r="C93" s="355"/>
      <c r="D93" s="364"/>
    </row>
    <row r="94" customFormat="false" ht="12.75" hidden="false" customHeight="true" outlineLevel="0" collapsed="false">
      <c r="A94" s="199" t="s">
        <v>1174</v>
      </c>
      <c r="B94" s="355" t="s">
        <v>255</v>
      </c>
      <c r="C94" s="111"/>
      <c r="D94" s="364" t="s">
        <v>1175</v>
      </c>
    </row>
    <row r="95" customFormat="false" ht="12.75" hidden="false" customHeight="true" outlineLevel="0" collapsed="false">
      <c r="A95" s="199" t="s">
        <v>1176</v>
      </c>
      <c r="B95" s="355" t="s">
        <v>255</v>
      </c>
      <c r="C95" s="111"/>
      <c r="D95" s="364" t="s">
        <v>1177</v>
      </c>
    </row>
    <row r="96" customFormat="false" ht="12.75" hidden="false" customHeight="true" outlineLevel="0" collapsed="false">
      <c r="A96" s="373" t="s">
        <v>1178</v>
      </c>
      <c r="B96" s="355"/>
      <c r="C96" s="355"/>
      <c r="D96" s="364"/>
    </row>
    <row r="97" customFormat="false" ht="12.75" hidden="false" customHeight="true" outlineLevel="0" collapsed="false">
      <c r="A97" s="199" t="s">
        <v>1179</v>
      </c>
      <c r="B97" s="355" t="s">
        <v>255</v>
      </c>
      <c r="C97" s="111"/>
      <c r="D97" s="364" t="s">
        <v>1180</v>
      </c>
    </row>
    <row r="98" customFormat="false" ht="12.75" hidden="false" customHeight="true" outlineLevel="0" collapsed="false">
      <c r="A98" s="199" t="s">
        <v>1181</v>
      </c>
      <c r="B98" s="355" t="s">
        <v>255</v>
      </c>
      <c r="C98" s="111"/>
      <c r="D98" s="364" t="s">
        <v>1182</v>
      </c>
    </row>
    <row r="99" customFormat="false" ht="12.75" hidden="false" customHeight="true" outlineLevel="0" collapsed="false">
      <c r="A99" s="199" t="s">
        <v>1183</v>
      </c>
      <c r="B99" s="355" t="s">
        <v>255</v>
      </c>
      <c r="C99" s="111"/>
      <c r="D99" s="364" t="s">
        <v>1184</v>
      </c>
    </row>
    <row r="100" customFormat="false" ht="12.75" hidden="false" customHeight="true" outlineLevel="0" collapsed="false">
      <c r="A100" s="199" t="s">
        <v>1185</v>
      </c>
      <c r="B100" s="355" t="s">
        <v>255</v>
      </c>
      <c r="C100" s="111"/>
      <c r="D100" s="364" t="s">
        <v>1186</v>
      </c>
    </row>
    <row r="101" customFormat="false" ht="12.75" hidden="false" customHeight="true" outlineLevel="0" collapsed="false">
      <c r="A101" s="199" t="s">
        <v>1187</v>
      </c>
      <c r="B101" s="355" t="s">
        <v>255</v>
      </c>
      <c r="C101" s="111"/>
      <c r="D101" s="364" t="s">
        <v>1188</v>
      </c>
    </row>
    <row r="102" customFormat="false" ht="12.75" hidden="false" customHeight="true" outlineLevel="0" collapsed="false">
      <c r="A102" s="199" t="s">
        <v>1189</v>
      </c>
      <c r="B102" s="355" t="s">
        <v>255</v>
      </c>
      <c r="C102" s="111"/>
      <c r="D102" s="364" t="s">
        <v>1190</v>
      </c>
    </row>
    <row r="103" customFormat="false" ht="12.75" hidden="false" customHeight="true" outlineLevel="0" collapsed="false">
      <c r="A103" s="199" t="s">
        <v>1191</v>
      </c>
      <c r="B103" s="355" t="s">
        <v>255</v>
      </c>
      <c r="C103" s="111"/>
      <c r="D103" s="364" t="s">
        <v>1192</v>
      </c>
    </row>
    <row r="104" customFormat="false" ht="12.75" hidden="false" customHeight="true" outlineLevel="0" collapsed="false">
      <c r="A104" s="199" t="s">
        <v>1193</v>
      </c>
      <c r="B104" s="355" t="s">
        <v>255</v>
      </c>
      <c r="C104" s="111"/>
      <c r="D104" s="364" t="s">
        <v>1194</v>
      </c>
    </row>
    <row r="105" customFormat="false" ht="12.75" hidden="false" customHeight="true" outlineLevel="0" collapsed="false">
      <c r="A105" s="199" t="s">
        <v>1195</v>
      </c>
      <c r="B105" s="355" t="s">
        <v>255</v>
      </c>
      <c r="C105" s="111"/>
      <c r="D105" s="364" t="s">
        <v>1196</v>
      </c>
    </row>
    <row r="106" customFormat="false" ht="12.75" hidden="false" customHeight="true" outlineLevel="0" collapsed="false">
      <c r="A106" s="199" t="s">
        <v>1197</v>
      </c>
      <c r="B106" s="355" t="s">
        <v>255</v>
      </c>
      <c r="C106" s="111"/>
      <c r="D106" s="364" t="s">
        <v>1198</v>
      </c>
    </row>
    <row r="107" customFormat="false" ht="12.75" hidden="false" customHeight="true" outlineLevel="0" collapsed="false">
      <c r="A107" s="373" t="s">
        <v>1199</v>
      </c>
      <c r="B107" s="355"/>
      <c r="C107" s="355"/>
      <c r="D107" s="371" t="s">
        <v>1108</v>
      </c>
    </row>
    <row r="108" customFormat="false" ht="12.75" hidden="false" customHeight="true" outlineLevel="0" collapsed="false">
      <c r="A108" s="384" t="s">
        <v>1200</v>
      </c>
      <c r="B108" s="355" t="s">
        <v>255</v>
      </c>
      <c r="C108" s="111"/>
      <c r="D108" s="364" t="s">
        <v>1201</v>
      </c>
    </row>
    <row r="109" customFormat="false" ht="12.75" hidden="false" customHeight="true" outlineLevel="0" collapsed="false">
      <c r="A109" s="384" t="s">
        <v>1202</v>
      </c>
      <c r="B109" s="355" t="s">
        <v>255</v>
      </c>
      <c r="C109" s="111"/>
      <c r="D109" s="364" t="s">
        <v>1201</v>
      </c>
    </row>
    <row r="110" customFormat="false" ht="12.75" hidden="false" customHeight="true" outlineLevel="0" collapsed="false">
      <c r="A110" s="373" t="s">
        <v>1203</v>
      </c>
      <c r="B110" s="355"/>
      <c r="C110" s="355"/>
      <c r="D110" s="371" t="s">
        <v>1204</v>
      </c>
    </row>
    <row r="111" customFormat="false" ht="12.75" hidden="false" customHeight="true" outlineLevel="0" collapsed="false">
      <c r="A111" s="384" t="s">
        <v>1205</v>
      </c>
      <c r="B111" s="355" t="s">
        <v>255</v>
      </c>
      <c r="C111" s="111"/>
      <c r="D111" s="364" t="s">
        <v>1206</v>
      </c>
    </row>
    <row r="112" customFormat="false" ht="12.75" hidden="false" customHeight="true" outlineLevel="0" collapsed="false">
      <c r="A112" s="384" t="s">
        <v>1207</v>
      </c>
      <c r="B112" s="355" t="s">
        <v>255</v>
      </c>
      <c r="C112" s="111"/>
      <c r="D112" s="364" t="s">
        <v>1208</v>
      </c>
    </row>
    <row r="113" customFormat="false" ht="12.75" hidden="false" customHeight="true" outlineLevel="0" collapsed="false">
      <c r="A113" s="384" t="s">
        <v>1209</v>
      </c>
      <c r="B113" s="355" t="s">
        <v>255</v>
      </c>
      <c r="C113" s="111"/>
      <c r="D113" s="364" t="s">
        <v>1210</v>
      </c>
    </row>
    <row r="114" customFormat="false" ht="12.75" hidden="false" customHeight="true" outlineLevel="0" collapsed="false">
      <c r="A114" s="384" t="s">
        <v>1211</v>
      </c>
      <c r="B114" s="355" t="s">
        <v>255</v>
      </c>
      <c r="C114" s="111"/>
      <c r="D114" s="364" t="s">
        <v>1208</v>
      </c>
    </row>
    <row r="115" customFormat="false" ht="12.75" hidden="false" customHeight="true" outlineLevel="0" collapsed="false">
      <c r="A115" s="373" t="s">
        <v>1212</v>
      </c>
      <c r="B115" s="355"/>
      <c r="C115" s="355"/>
      <c r="D115" s="371" t="s">
        <v>1204</v>
      </c>
    </row>
    <row r="116" customFormat="false" ht="12.75" hidden="false" customHeight="true" outlineLevel="0" collapsed="false">
      <c r="A116" s="384" t="s">
        <v>1213</v>
      </c>
      <c r="B116" s="355" t="s">
        <v>255</v>
      </c>
      <c r="C116" s="111"/>
      <c r="D116" s="364" t="s">
        <v>1214</v>
      </c>
    </row>
    <row r="117" customFormat="false" ht="12.75" hidden="false" customHeight="true" outlineLevel="0" collapsed="false">
      <c r="A117" s="384" t="s">
        <v>1215</v>
      </c>
      <c r="B117" s="355" t="s">
        <v>255</v>
      </c>
      <c r="C117" s="111"/>
      <c r="D117" s="364" t="s">
        <v>1216</v>
      </c>
    </row>
    <row r="118" customFormat="false" ht="12.75" hidden="false" customHeight="true" outlineLevel="0" collapsed="false">
      <c r="A118" s="384" t="s">
        <v>1217</v>
      </c>
      <c r="B118" s="355" t="s">
        <v>255</v>
      </c>
      <c r="C118" s="111"/>
      <c r="D118" s="364" t="s">
        <v>1218</v>
      </c>
    </row>
    <row r="119" customFormat="false" ht="12.75" hidden="false" customHeight="true" outlineLevel="0" collapsed="false">
      <c r="A119" s="384" t="s">
        <v>1219</v>
      </c>
      <c r="B119" s="355" t="s">
        <v>255</v>
      </c>
      <c r="C119" s="111"/>
      <c r="D119" s="364" t="s">
        <v>1220</v>
      </c>
    </row>
    <row r="120" customFormat="false" ht="12.75" hidden="false" customHeight="true" outlineLevel="0" collapsed="false">
      <c r="A120" s="384" t="s">
        <v>1221</v>
      </c>
      <c r="B120" s="355" t="s">
        <v>255</v>
      </c>
      <c r="C120" s="111"/>
      <c r="D120" s="364" t="s">
        <v>1222</v>
      </c>
    </row>
    <row r="121" customFormat="false" ht="12.75" hidden="false" customHeight="true" outlineLevel="0" collapsed="false">
      <c r="A121" s="373" t="s">
        <v>1223</v>
      </c>
      <c r="B121" s="355"/>
      <c r="C121" s="386"/>
      <c r="D121" s="371" t="s">
        <v>1204</v>
      </c>
    </row>
    <row r="122" customFormat="false" ht="12.75" hidden="false" customHeight="true" outlineLevel="0" collapsed="false">
      <c r="A122" s="384" t="s">
        <v>864</v>
      </c>
      <c r="B122" s="382" t="s">
        <v>255</v>
      </c>
      <c r="C122" s="387"/>
      <c r="D122" s="364" t="s">
        <v>865</v>
      </c>
    </row>
    <row r="123" customFormat="false" ht="12.75" hidden="false" customHeight="true" outlineLevel="0" collapsed="false">
      <c r="A123" s="384" t="s">
        <v>866</v>
      </c>
      <c r="B123" s="382" t="s">
        <v>255</v>
      </c>
      <c r="C123" s="387"/>
      <c r="D123" s="364" t="s">
        <v>867</v>
      </c>
    </row>
    <row r="124" customFormat="false" ht="13" hidden="false" customHeight="false" outlineLevel="0" collapsed="false">
      <c r="A124" s="380"/>
      <c r="B124" s="368"/>
      <c r="C124" s="368"/>
      <c r="D124" s="369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/>
      <c r="IP124" s="28"/>
      <c r="IQ124" s="28"/>
      <c r="IR124" s="28"/>
      <c r="IS124" s="28"/>
      <c r="IT124" s="28"/>
      <c r="IU124" s="28"/>
      <c r="IV124" s="28"/>
      <c r="IW124" s="28"/>
    </row>
    <row r="125" customFormat="false" ht="15" hidden="false" customHeight="true" outlineLevel="0" collapsed="false">
      <c r="A125" s="363" t="s">
        <v>449</v>
      </c>
      <c r="B125" s="370"/>
      <c r="C125" s="370"/>
      <c r="D125" s="371" t="s">
        <v>1224</v>
      </c>
      <c r="E125" s="372"/>
      <c r="F125" s="372"/>
      <c r="G125" s="372"/>
      <c r="H125" s="372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2"/>
      <c r="U125" s="372"/>
      <c r="V125" s="372"/>
      <c r="W125" s="372"/>
      <c r="X125" s="372"/>
      <c r="Y125" s="372"/>
      <c r="Z125" s="372"/>
      <c r="AA125" s="372"/>
      <c r="AB125" s="372"/>
      <c r="AC125" s="372"/>
      <c r="AD125" s="372"/>
      <c r="AE125" s="372"/>
      <c r="AF125" s="372"/>
      <c r="AG125" s="372"/>
      <c r="AH125" s="372"/>
      <c r="AI125" s="372"/>
      <c r="AJ125" s="372"/>
      <c r="AK125" s="372"/>
      <c r="AL125" s="372"/>
      <c r="AM125" s="372"/>
      <c r="AN125" s="372"/>
      <c r="AO125" s="372"/>
      <c r="AP125" s="372"/>
      <c r="AQ125" s="372"/>
      <c r="AR125" s="372"/>
      <c r="AS125" s="372"/>
      <c r="AT125" s="372"/>
      <c r="AU125" s="372"/>
      <c r="AV125" s="372"/>
      <c r="AW125" s="372"/>
      <c r="AX125" s="372"/>
      <c r="AY125" s="372"/>
      <c r="AZ125" s="372"/>
      <c r="BA125" s="372"/>
      <c r="BB125" s="372"/>
      <c r="BC125" s="372"/>
      <c r="BD125" s="372"/>
      <c r="BE125" s="372"/>
      <c r="BF125" s="372"/>
      <c r="BG125" s="372"/>
      <c r="BH125" s="372"/>
      <c r="BI125" s="372"/>
      <c r="BJ125" s="372"/>
      <c r="BK125" s="372"/>
      <c r="BL125" s="372"/>
      <c r="BM125" s="372"/>
      <c r="BN125" s="372"/>
      <c r="BO125" s="372"/>
      <c r="BP125" s="372"/>
      <c r="BQ125" s="372"/>
      <c r="BR125" s="372"/>
      <c r="BS125" s="372"/>
      <c r="BT125" s="372"/>
      <c r="BU125" s="372"/>
      <c r="BV125" s="372"/>
      <c r="BW125" s="372"/>
      <c r="BX125" s="372"/>
      <c r="BY125" s="372"/>
      <c r="BZ125" s="372"/>
      <c r="CA125" s="372"/>
      <c r="CB125" s="372"/>
      <c r="CC125" s="372"/>
      <c r="CD125" s="372"/>
      <c r="CE125" s="372"/>
      <c r="CF125" s="372"/>
      <c r="CG125" s="372"/>
      <c r="CH125" s="372"/>
      <c r="CI125" s="372"/>
      <c r="CJ125" s="372"/>
      <c r="CK125" s="372"/>
      <c r="CL125" s="372"/>
      <c r="CM125" s="372"/>
      <c r="CN125" s="372"/>
      <c r="CO125" s="372"/>
      <c r="CP125" s="372"/>
      <c r="CQ125" s="372"/>
      <c r="CR125" s="372"/>
      <c r="CS125" s="372"/>
      <c r="CT125" s="372"/>
      <c r="CU125" s="372"/>
      <c r="CV125" s="372"/>
      <c r="CW125" s="372"/>
      <c r="CX125" s="372"/>
      <c r="CY125" s="372"/>
      <c r="CZ125" s="372"/>
      <c r="DA125" s="372"/>
      <c r="DB125" s="372"/>
      <c r="DC125" s="372"/>
      <c r="DD125" s="372"/>
      <c r="DE125" s="372"/>
      <c r="DF125" s="372"/>
      <c r="DG125" s="372"/>
      <c r="DH125" s="372"/>
      <c r="DI125" s="372"/>
      <c r="DJ125" s="372"/>
      <c r="DK125" s="372"/>
      <c r="DL125" s="372"/>
      <c r="DM125" s="372"/>
      <c r="DN125" s="372"/>
      <c r="DO125" s="372"/>
      <c r="DP125" s="372"/>
      <c r="DQ125" s="372"/>
      <c r="DR125" s="372"/>
      <c r="DS125" s="372"/>
      <c r="DT125" s="372"/>
      <c r="DU125" s="372"/>
      <c r="DV125" s="372"/>
      <c r="DW125" s="372"/>
      <c r="DX125" s="372"/>
      <c r="DY125" s="372"/>
      <c r="DZ125" s="372"/>
      <c r="EA125" s="372"/>
      <c r="EB125" s="372"/>
      <c r="EC125" s="372"/>
      <c r="ED125" s="372"/>
      <c r="EE125" s="372"/>
      <c r="EF125" s="372"/>
      <c r="EG125" s="372"/>
      <c r="EH125" s="372"/>
      <c r="EI125" s="372"/>
      <c r="EJ125" s="372"/>
      <c r="EK125" s="372"/>
      <c r="EL125" s="372"/>
      <c r="EM125" s="372"/>
      <c r="EN125" s="372"/>
      <c r="EO125" s="372"/>
      <c r="EP125" s="372"/>
      <c r="EQ125" s="372"/>
      <c r="ER125" s="372"/>
      <c r="ES125" s="372"/>
      <c r="ET125" s="372"/>
      <c r="EU125" s="372"/>
      <c r="EV125" s="372"/>
      <c r="EW125" s="372"/>
      <c r="EX125" s="372"/>
      <c r="EY125" s="372"/>
      <c r="EZ125" s="372"/>
      <c r="FA125" s="372"/>
      <c r="FB125" s="372"/>
      <c r="FC125" s="372"/>
      <c r="FD125" s="372"/>
      <c r="FE125" s="372"/>
      <c r="FF125" s="372"/>
      <c r="FG125" s="372"/>
      <c r="FH125" s="372"/>
      <c r="FI125" s="372"/>
      <c r="FJ125" s="372"/>
      <c r="FK125" s="372"/>
      <c r="FL125" s="372"/>
      <c r="FM125" s="372"/>
      <c r="FN125" s="372"/>
      <c r="FO125" s="372"/>
      <c r="FP125" s="372"/>
      <c r="FQ125" s="372"/>
      <c r="FR125" s="372"/>
      <c r="FS125" s="372"/>
      <c r="FT125" s="372"/>
      <c r="FU125" s="372"/>
      <c r="FV125" s="372"/>
      <c r="FW125" s="372"/>
      <c r="FX125" s="372"/>
      <c r="FY125" s="372"/>
      <c r="FZ125" s="372"/>
      <c r="GA125" s="372"/>
      <c r="GB125" s="372"/>
      <c r="GC125" s="372"/>
      <c r="GD125" s="372"/>
      <c r="GE125" s="372"/>
      <c r="GF125" s="372"/>
      <c r="GG125" s="372"/>
      <c r="GH125" s="372"/>
      <c r="GI125" s="372"/>
      <c r="GJ125" s="372"/>
      <c r="GK125" s="372"/>
      <c r="GL125" s="372"/>
      <c r="GM125" s="372"/>
      <c r="GN125" s="372"/>
      <c r="GO125" s="372"/>
      <c r="GP125" s="372"/>
      <c r="GQ125" s="372"/>
      <c r="GR125" s="372"/>
      <c r="GS125" s="372"/>
      <c r="GT125" s="372"/>
      <c r="GU125" s="372"/>
      <c r="GV125" s="372"/>
      <c r="GW125" s="372"/>
      <c r="GX125" s="372"/>
      <c r="GY125" s="372"/>
      <c r="GZ125" s="372"/>
      <c r="HA125" s="372"/>
      <c r="HB125" s="372"/>
      <c r="HC125" s="372"/>
      <c r="HD125" s="372"/>
      <c r="HE125" s="372"/>
      <c r="HF125" s="372"/>
      <c r="HG125" s="372"/>
      <c r="HH125" s="372"/>
      <c r="HI125" s="372"/>
      <c r="HJ125" s="372"/>
      <c r="HK125" s="372"/>
      <c r="HL125" s="372"/>
      <c r="HM125" s="372"/>
      <c r="HN125" s="372"/>
      <c r="HO125" s="372"/>
      <c r="HP125" s="372"/>
      <c r="HQ125" s="372"/>
      <c r="HR125" s="372"/>
      <c r="HS125" s="372"/>
      <c r="HT125" s="372"/>
      <c r="HU125" s="372"/>
      <c r="HV125" s="372"/>
      <c r="HW125" s="372"/>
      <c r="HX125" s="372"/>
      <c r="HY125" s="372"/>
      <c r="HZ125" s="372"/>
      <c r="IA125" s="372"/>
      <c r="IB125" s="372"/>
      <c r="IC125" s="372"/>
      <c r="ID125" s="372"/>
      <c r="IE125" s="372"/>
      <c r="IF125" s="372"/>
      <c r="IG125" s="372"/>
      <c r="IH125" s="372"/>
      <c r="II125" s="372"/>
      <c r="IJ125" s="372"/>
      <c r="IK125" s="372"/>
      <c r="IL125" s="372"/>
      <c r="IM125" s="372"/>
      <c r="IN125" s="372"/>
      <c r="IO125" s="372"/>
      <c r="IP125" s="372"/>
      <c r="IQ125" s="372"/>
      <c r="IR125" s="372"/>
      <c r="IS125" s="372"/>
      <c r="IT125" s="372"/>
      <c r="IU125" s="372"/>
      <c r="IV125" s="372"/>
      <c r="IW125" s="372"/>
    </row>
    <row r="126" customFormat="false" ht="12.75" hidden="false" customHeight="true" outlineLevel="0" collapsed="false">
      <c r="A126" s="373" t="s">
        <v>451</v>
      </c>
      <c r="B126" s="382"/>
      <c r="C126" s="382"/>
      <c r="D126" s="371" t="s">
        <v>1225</v>
      </c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4"/>
      <c r="DO126" s="84"/>
      <c r="DP126" s="84"/>
      <c r="DQ126" s="84"/>
      <c r="DR126" s="84"/>
      <c r="DS126" s="84"/>
      <c r="DT126" s="84"/>
      <c r="DU126" s="84"/>
      <c r="DV126" s="84"/>
      <c r="DW126" s="84"/>
      <c r="DX126" s="84"/>
      <c r="DY126" s="84"/>
      <c r="DZ126" s="84"/>
      <c r="EA126" s="84"/>
      <c r="EB126" s="84"/>
      <c r="EC126" s="84"/>
      <c r="ED126" s="84"/>
      <c r="EE126" s="84"/>
      <c r="EF126" s="84"/>
      <c r="EG126" s="84"/>
      <c r="EH126" s="84"/>
      <c r="EI126" s="84"/>
      <c r="EJ126" s="84"/>
      <c r="EK126" s="84"/>
      <c r="EL126" s="84"/>
      <c r="EM126" s="84"/>
      <c r="EN126" s="84"/>
      <c r="EO126" s="84"/>
      <c r="EP126" s="84"/>
      <c r="EQ126" s="84"/>
      <c r="ER126" s="84"/>
      <c r="ES126" s="84"/>
      <c r="ET126" s="84"/>
      <c r="EU126" s="84"/>
      <c r="EV126" s="84"/>
      <c r="EW126" s="84"/>
      <c r="EX126" s="84"/>
      <c r="EY126" s="84"/>
      <c r="EZ126" s="84"/>
      <c r="FA126" s="84"/>
      <c r="FB126" s="84"/>
      <c r="FC126" s="84"/>
      <c r="FD126" s="84"/>
      <c r="FE126" s="84"/>
      <c r="FF126" s="84"/>
      <c r="FG126" s="84"/>
      <c r="FH126" s="84"/>
      <c r="FI126" s="84"/>
      <c r="FJ126" s="84"/>
      <c r="FK126" s="84"/>
      <c r="FL126" s="84"/>
      <c r="FM126" s="84"/>
      <c r="FN126" s="84"/>
      <c r="FO126" s="84"/>
      <c r="FP126" s="84"/>
      <c r="FQ126" s="84"/>
      <c r="FR126" s="84"/>
      <c r="FS126" s="84"/>
      <c r="FT126" s="84"/>
      <c r="FU126" s="84"/>
      <c r="FV126" s="84"/>
      <c r="FW126" s="84"/>
      <c r="FX126" s="84"/>
      <c r="FY126" s="84"/>
      <c r="FZ126" s="84"/>
      <c r="GA126" s="84"/>
      <c r="GB126" s="84"/>
      <c r="GC126" s="84"/>
      <c r="GD126" s="84"/>
      <c r="GE126" s="84"/>
      <c r="GF126" s="84"/>
      <c r="GG126" s="84"/>
      <c r="GH126" s="84"/>
      <c r="GI126" s="84"/>
      <c r="GJ126" s="84"/>
      <c r="GK126" s="84"/>
      <c r="GL126" s="84"/>
      <c r="GM126" s="84"/>
      <c r="GN126" s="84"/>
      <c r="GO126" s="84"/>
      <c r="GP126" s="84"/>
      <c r="GQ126" s="84"/>
      <c r="GR126" s="84"/>
      <c r="GS126" s="84"/>
      <c r="GT126" s="84"/>
      <c r="GU126" s="84"/>
      <c r="GV126" s="84"/>
      <c r="GW126" s="84"/>
      <c r="GX126" s="84"/>
      <c r="GY126" s="84"/>
      <c r="GZ126" s="84"/>
      <c r="HA126" s="84"/>
      <c r="HB126" s="84"/>
      <c r="HC126" s="84"/>
      <c r="HD126" s="84"/>
      <c r="HE126" s="84"/>
      <c r="HF126" s="84"/>
      <c r="HG126" s="84"/>
      <c r="HH126" s="84"/>
      <c r="HI126" s="84"/>
      <c r="HJ126" s="84"/>
      <c r="HK126" s="84"/>
      <c r="HL126" s="84"/>
      <c r="HM126" s="84"/>
      <c r="HN126" s="84"/>
      <c r="HO126" s="84"/>
      <c r="HP126" s="84"/>
      <c r="HQ126" s="84"/>
      <c r="HR126" s="84"/>
      <c r="HS126" s="84"/>
      <c r="HT126" s="84"/>
      <c r="HU126" s="84"/>
      <c r="HV126" s="84"/>
      <c r="HW126" s="84"/>
      <c r="HX126" s="84"/>
      <c r="HY126" s="84"/>
      <c r="HZ126" s="84"/>
      <c r="IA126" s="84"/>
      <c r="IB126" s="84"/>
      <c r="IC126" s="84"/>
      <c r="ID126" s="84"/>
      <c r="IE126" s="84"/>
      <c r="IF126" s="84"/>
      <c r="IG126" s="84"/>
      <c r="IH126" s="84"/>
      <c r="II126" s="84"/>
      <c r="IJ126" s="84"/>
      <c r="IK126" s="84"/>
      <c r="IL126" s="84"/>
      <c r="IM126" s="84"/>
      <c r="IN126" s="84"/>
      <c r="IO126" s="84"/>
      <c r="IP126" s="84"/>
      <c r="IQ126" s="84"/>
      <c r="IR126" s="84"/>
      <c r="IS126" s="84"/>
      <c r="IT126" s="84"/>
      <c r="IU126" s="84"/>
      <c r="IV126" s="84"/>
      <c r="IW126" s="84"/>
    </row>
    <row r="127" customFormat="false" ht="12.75" hidden="false" customHeight="true" outlineLevel="0" collapsed="false">
      <c r="A127" s="384" t="s">
        <v>454</v>
      </c>
      <c r="B127" s="382" t="s">
        <v>255</v>
      </c>
      <c r="C127" s="388"/>
      <c r="D127" s="383" t="s">
        <v>455</v>
      </c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/>
      <c r="DT127" s="84"/>
      <c r="DU127" s="84"/>
      <c r="DV127" s="84"/>
      <c r="DW127" s="84"/>
      <c r="DX127" s="84"/>
      <c r="DY127" s="84"/>
      <c r="DZ127" s="84"/>
      <c r="EA127" s="84"/>
      <c r="EB127" s="84"/>
      <c r="EC127" s="84"/>
      <c r="ED127" s="84"/>
      <c r="EE127" s="84"/>
      <c r="EF127" s="84"/>
      <c r="EG127" s="84"/>
      <c r="EH127" s="84"/>
      <c r="EI127" s="84"/>
      <c r="EJ127" s="84"/>
      <c r="EK127" s="84"/>
      <c r="EL127" s="84"/>
      <c r="EM127" s="84"/>
      <c r="EN127" s="84"/>
      <c r="EO127" s="84"/>
      <c r="EP127" s="84"/>
      <c r="EQ127" s="84"/>
      <c r="ER127" s="84"/>
      <c r="ES127" s="84"/>
      <c r="ET127" s="84"/>
      <c r="EU127" s="84"/>
      <c r="EV127" s="84"/>
      <c r="EW127" s="84"/>
      <c r="EX127" s="84"/>
      <c r="EY127" s="84"/>
      <c r="EZ127" s="84"/>
      <c r="FA127" s="84"/>
      <c r="FB127" s="84"/>
      <c r="FC127" s="84"/>
      <c r="FD127" s="84"/>
      <c r="FE127" s="84"/>
      <c r="FF127" s="84"/>
      <c r="FG127" s="84"/>
      <c r="FH127" s="84"/>
      <c r="FI127" s="84"/>
      <c r="FJ127" s="84"/>
      <c r="FK127" s="84"/>
      <c r="FL127" s="84"/>
      <c r="FM127" s="84"/>
      <c r="FN127" s="84"/>
      <c r="FO127" s="84"/>
      <c r="FP127" s="84"/>
      <c r="FQ127" s="84"/>
      <c r="FR127" s="84"/>
      <c r="FS127" s="84"/>
      <c r="FT127" s="84"/>
      <c r="FU127" s="84"/>
      <c r="FV127" s="84"/>
      <c r="FW127" s="84"/>
      <c r="FX127" s="84"/>
      <c r="FY127" s="84"/>
      <c r="FZ127" s="84"/>
      <c r="GA127" s="84"/>
      <c r="GB127" s="84"/>
      <c r="GC127" s="84"/>
      <c r="GD127" s="84"/>
      <c r="GE127" s="84"/>
      <c r="GF127" s="84"/>
      <c r="GG127" s="84"/>
      <c r="GH127" s="84"/>
      <c r="GI127" s="84"/>
      <c r="GJ127" s="84"/>
      <c r="GK127" s="84"/>
      <c r="GL127" s="84"/>
      <c r="GM127" s="84"/>
      <c r="GN127" s="84"/>
      <c r="GO127" s="84"/>
      <c r="GP127" s="84"/>
      <c r="GQ127" s="84"/>
      <c r="GR127" s="84"/>
      <c r="GS127" s="84"/>
      <c r="GT127" s="84"/>
      <c r="GU127" s="84"/>
      <c r="GV127" s="84"/>
      <c r="GW127" s="84"/>
      <c r="GX127" s="84"/>
      <c r="GY127" s="84"/>
      <c r="GZ127" s="84"/>
      <c r="HA127" s="84"/>
      <c r="HB127" s="84"/>
      <c r="HC127" s="84"/>
      <c r="HD127" s="84"/>
      <c r="HE127" s="84"/>
      <c r="HF127" s="84"/>
      <c r="HG127" s="84"/>
      <c r="HH127" s="84"/>
      <c r="HI127" s="84"/>
      <c r="HJ127" s="84"/>
      <c r="HK127" s="84"/>
      <c r="HL127" s="84"/>
      <c r="HM127" s="84"/>
      <c r="HN127" s="84"/>
      <c r="HO127" s="84"/>
      <c r="HP127" s="84"/>
      <c r="HQ127" s="84"/>
      <c r="HR127" s="84"/>
      <c r="HS127" s="84"/>
      <c r="HT127" s="84"/>
      <c r="HU127" s="84"/>
      <c r="HV127" s="84"/>
      <c r="HW127" s="84"/>
      <c r="HX127" s="84"/>
      <c r="HY127" s="84"/>
      <c r="HZ127" s="84"/>
      <c r="IA127" s="84"/>
      <c r="IB127" s="84"/>
      <c r="IC127" s="84"/>
      <c r="ID127" s="84"/>
      <c r="IE127" s="84"/>
      <c r="IF127" s="84"/>
      <c r="IG127" s="84"/>
      <c r="IH127" s="84"/>
      <c r="II127" s="84"/>
      <c r="IJ127" s="84"/>
      <c r="IK127" s="84"/>
      <c r="IL127" s="84"/>
      <c r="IM127" s="84"/>
      <c r="IN127" s="84"/>
      <c r="IO127" s="84"/>
      <c r="IP127" s="84"/>
      <c r="IQ127" s="84"/>
      <c r="IR127" s="84"/>
      <c r="IS127" s="84"/>
      <c r="IT127" s="84"/>
      <c r="IU127" s="84"/>
      <c r="IV127" s="84"/>
      <c r="IW127" s="84"/>
    </row>
    <row r="128" customFormat="false" ht="12.75" hidden="false" customHeight="true" outlineLevel="0" collapsed="false">
      <c r="A128" s="384" t="s">
        <v>463</v>
      </c>
      <c r="B128" s="382" t="s">
        <v>255</v>
      </c>
      <c r="C128" s="388"/>
      <c r="D128" s="383" t="s">
        <v>455</v>
      </c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4"/>
      <c r="DO128" s="84"/>
      <c r="DP128" s="84"/>
      <c r="DQ128" s="84"/>
      <c r="DR128" s="84"/>
      <c r="DS128" s="84"/>
      <c r="DT128" s="84"/>
      <c r="DU128" s="84"/>
      <c r="DV128" s="84"/>
      <c r="DW128" s="84"/>
      <c r="DX128" s="84"/>
      <c r="DY128" s="84"/>
      <c r="DZ128" s="84"/>
      <c r="EA128" s="84"/>
      <c r="EB128" s="84"/>
      <c r="EC128" s="84"/>
      <c r="ED128" s="84"/>
      <c r="EE128" s="84"/>
      <c r="EF128" s="84"/>
      <c r="EG128" s="84"/>
      <c r="EH128" s="84"/>
      <c r="EI128" s="84"/>
      <c r="EJ128" s="84"/>
      <c r="EK128" s="84"/>
      <c r="EL128" s="84"/>
      <c r="EM128" s="84"/>
      <c r="EN128" s="84"/>
      <c r="EO128" s="84"/>
      <c r="EP128" s="84"/>
      <c r="EQ128" s="84"/>
      <c r="ER128" s="84"/>
      <c r="ES128" s="84"/>
      <c r="ET128" s="84"/>
      <c r="EU128" s="84"/>
      <c r="EV128" s="84"/>
      <c r="EW128" s="84"/>
      <c r="EX128" s="84"/>
      <c r="EY128" s="84"/>
      <c r="EZ128" s="84"/>
      <c r="FA128" s="84"/>
      <c r="FB128" s="84"/>
      <c r="FC128" s="84"/>
      <c r="FD128" s="84"/>
      <c r="FE128" s="84"/>
      <c r="FF128" s="84"/>
      <c r="FG128" s="84"/>
      <c r="FH128" s="84"/>
      <c r="FI128" s="84"/>
      <c r="FJ128" s="84"/>
      <c r="FK128" s="84"/>
      <c r="FL128" s="84"/>
      <c r="FM128" s="84"/>
      <c r="FN128" s="84"/>
      <c r="FO128" s="84"/>
      <c r="FP128" s="84"/>
      <c r="FQ128" s="84"/>
      <c r="FR128" s="84"/>
      <c r="FS128" s="84"/>
      <c r="FT128" s="84"/>
      <c r="FU128" s="84"/>
      <c r="FV128" s="84"/>
      <c r="FW128" s="84"/>
      <c r="FX128" s="84"/>
      <c r="FY128" s="84"/>
      <c r="FZ128" s="84"/>
      <c r="GA128" s="84"/>
      <c r="GB128" s="84"/>
      <c r="GC128" s="84"/>
      <c r="GD128" s="84"/>
      <c r="GE128" s="84"/>
      <c r="GF128" s="84"/>
      <c r="GG128" s="84"/>
      <c r="GH128" s="84"/>
      <c r="GI128" s="84"/>
      <c r="GJ128" s="84"/>
      <c r="GK128" s="84"/>
      <c r="GL128" s="84"/>
      <c r="GM128" s="84"/>
      <c r="GN128" s="84"/>
      <c r="GO128" s="84"/>
      <c r="GP128" s="84"/>
      <c r="GQ128" s="84"/>
      <c r="GR128" s="84"/>
      <c r="GS128" s="84"/>
      <c r="GT128" s="84"/>
      <c r="GU128" s="84"/>
      <c r="GV128" s="84"/>
      <c r="GW128" s="84"/>
      <c r="GX128" s="84"/>
      <c r="GY128" s="84"/>
      <c r="GZ128" s="84"/>
      <c r="HA128" s="84"/>
      <c r="HB128" s="84"/>
      <c r="HC128" s="84"/>
      <c r="HD128" s="84"/>
      <c r="HE128" s="84"/>
      <c r="HF128" s="84"/>
      <c r="HG128" s="84"/>
      <c r="HH128" s="84"/>
      <c r="HI128" s="84"/>
      <c r="HJ128" s="84"/>
      <c r="HK128" s="84"/>
      <c r="HL128" s="84"/>
      <c r="HM128" s="84"/>
      <c r="HN128" s="84"/>
      <c r="HO128" s="84"/>
      <c r="HP128" s="84"/>
      <c r="HQ128" s="84"/>
      <c r="HR128" s="84"/>
      <c r="HS128" s="84"/>
      <c r="HT128" s="84"/>
      <c r="HU128" s="84"/>
      <c r="HV128" s="84"/>
      <c r="HW128" s="84"/>
      <c r="HX128" s="84"/>
      <c r="HY128" s="84"/>
      <c r="HZ128" s="84"/>
      <c r="IA128" s="84"/>
      <c r="IB128" s="84"/>
      <c r="IC128" s="84"/>
      <c r="ID128" s="84"/>
      <c r="IE128" s="84"/>
      <c r="IF128" s="84"/>
      <c r="IG128" s="84"/>
      <c r="IH128" s="84"/>
      <c r="II128" s="84"/>
      <c r="IJ128" s="84"/>
      <c r="IK128" s="84"/>
      <c r="IL128" s="84"/>
      <c r="IM128" s="84"/>
      <c r="IN128" s="84"/>
      <c r="IO128" s="84"/>
      <c r="IP128" s="84"/>
      <c r="IQ128" s="84"/>
      <c r="IR128" s="84"/>
      <c r="IS128" s="84"/>
      <c r="IT128" s="84"/>
      <c r="IU128" s="84"/>
      <c r="IV128" s="84"/>
      <c r="IW128" s="84"/>
    </row>
    <row r="129" customFormat="false" ht="12.75" hidden="false" customHeight="true" outlineLevel="0" collapsed="false">
      <c r="A129" s="384" t="s">
        <v>466</v>
      </c>
      <c r="B129" s="382" t="s">
        <v>255</v>
      </c>
      <c r="C129" s="388"/>
      <c r="D129" s="383" t="s">
        <v>455</v>
      </c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84"/>
      <c r="CU129" s="84"/>
      <c r="CV129" s="84"/>
      <c r="CW129" s="84"/>
      <c r="CX129" s="84"/>
      <c r="CY129" s="84"/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84"/>
      <c r="DM129" s="84"/>
      <c r="DN129" s="84"/>
      <c r="DO129" s="84"/>
      <c r="DP129" s="84"/>
      <c r="DQ129" s="84"/>
      <c r="DR129" s="84"/>
      <c r="DS129" s="84"/>
      <c r="DT129" s="84"/>
      <c r="DU129" s="84"/>
      <c r="DV129" s="84"/>
      <c r="DW129" s="84"/>
      <c r="DX129" s="84"/>
      <c r="DY129" s="84"/>
      <c r="DZ129" s="84"/>
      <c r="EA129" s="84"/>
      <c r="EB129" s="84"/>
      <c r="EC129" s="84"/>
      <c r="ED129" s="84"/>
      <c r="EE129" s="84"/>
      <c r="EF129" s="84"/>
      <c r="EG129" s="84"/>
      <c r="EH129" s="84"/>
      <c r="EI129" s="84"/>
      <c r="EJ129" s="84"/>
      <c r="EK129" s="84"/>
      <c r="EL129" s="84"/>
      <c r="EM129" s="84"/>
      <c r="EN129" s="84"/>
      <c r="EO129" s="84"/>
      <c r="EP129" s="84"/>
      <c r="EQ129" s="84"/>
      <c r="ER129" s="84"/>
      <c r="ES129" s="84"/>
      <c r="ET129" s="84"/>
      <c r="EU129" s="84"/>
      <c r="EV129" s="84"/>
      <c r="EW129" s="84"/>
      <c r="EX129" s="84"/>
      <c r="EY129" s="84"/>
      <c r="EZ129" s="84"/>
      <c r="FA129" s="84"/>
      <c r="FB129" s="84"/>
      <c r="FC129" s="84"/>
      <c r="FD129" s="84"/>
      <c r="FE129" s="84"/>
      <c r="FF129" s="84"/>
      <c r="FG129" s="84"/>
      <c r="FH129" s="84"/>
      <c r="FI129" s="84"/>
      <c r="FJ129" s="84"/>
      <c r="FK129" s="84"/>
      <c r="FL129" s="84"/>
      <c r="FM129" s="84"/>
      <c r="FN129" s="84"/>
      <c r="FO129" s="84"/>
      <c r="FP129" s="84"/>
      <c r="FQ129" s="84"/>
      <c r="FR129" s="84"/>
      <c r="FS129" s="84"/>
      <c r="FT129" s="84"/>
      <c r="FU129" s="84"/>
      <c r="FV129" s="84"/>
      <c r="FW129" s="84"/>
      <c r="FX129" s="84"/>
      <c r="FY129" s="84"/>
      <c r="FZ129" s="84"/>
      <c r="GA129" s="84"/>
      <c r="GB129" s="84"/>
      <c r="GC129" s="84"/>
      <c r="GD129" s="84"/>
      <c r="GE129" s="84"/>
      <c r="GF129" s="84"/>
      <c r="GG129" s="84"/>
      <c r="GH129" s="84"/>
      <c r="GI129" s="84"/>
      <c r="GJ129" s="84"/>
      <c r="GK129" s="84"/>
      <c r="GL129" s="84"/>
      <c r="GM129" s="84"/>
      <c r="GN129" s="84"/>
      <c r="GO129" s="84"/>
      <c r="GP129" s="84"/>
      <c r="GQ129" s="84"/>
      <c r="GR129" s="84"/>
      <c r="GS129" s="84"/>
      <c r="GT129" s="84"/>
      <c r="GU129" s="84"/>
      <c r="GV129" s="84"/>
      <c r="GW129" s="84"/>
      <c r="GX129" s="84"/>
      <c r="GY129" s="84"/>
      <c r="GZ129" s="84"/>
      <c r="HA129" s="84"/>
      <c r="HB129" s="84"/>
      <c r="HC129" s="84"/>
      <c r="HD129" s="84"/>
      <c r="HE129" s="84"/>
      <c r="HF129" s="84"/>
      <c r="HG129" s="84"/>
      <c r="HH129" s="84"/>
      <c r="HI129" s="84"/>
      <c r="HJ129" s="84"/>
      <c r="HK129" s="84"/>
      <c r="HL129" s="84"/>
      <c r="HM129" s="84"/>
      <c r="HN129" s="84"/>
      <c r="HO129" s="84"/>
      <c r="HP129" s="84"/>
      <c r="HQ129" s="84"/>
      <c r="HR129" s="84"/>
      <c r="HS129" s="84"/>
      <c r="HT129" s="84"/>
      <c r="HU129" s="84"/>
      <c r="HV129" s="84"/>
      <c r="HW129" s="84"/>
      <c r="HX129" s="84"/>
      <c r="HY129" s="84"/>
      <c r="HZ129" s="84"/>
      <c r="IA129" s="84"/>
      <c r="IB129" s="84"/>
      <c r="IC129" s="84"/>
      <c r="ID129" s="84"/>
      <c r="IE129" s="84"/>
      <c r="IF129" s="84"/>
      <c r="IG129" s="84"/>
      <c r="IH129" s="84"/>
      <c r="II129" s="84"/>
      <c r="IJ129" s="84"/>
      <c r="IK129" s="84"/>
      <c r="IL129" s="84"/>
      <c r="IM129" s="84"/>
      <c r="IN129" s="84"/>
      <c r="IO129" s="84"/>
      <c r="IP129" s="84"/>
      <c r="IQ129" s="84"/>
      <c r="IR129" s="84"/>
      <c r="IS129" s="84"/>
      <c r="IT129" s="84"/>
      <c r="IU129" s="84"/>
      <c r="IV129" s="84"/>
      <c r="IW129" s="84"/>
    </row>
    <row r="130" customFormat="false" ht="12.75" hidden="false" customHeight="true" outlineLevel="0" collapsed="false">
      <c r="A130" s="384" t="s">
        <v>469</v>
      </c>
      <c r="B130" s="382" t="s">
        <v>255</v>
      </c>
      <c r="C130" s="388"/>
      <c r="D130" s="383" t="s">
        <v>455</v>
      </c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  <c r="CF130" s="84"/>
      <c r="CG130" s="84"/>
      <c r="CH130" s="84"/>
      <c r="CI130" s="84"/>
      <c r="CJ130" s="84"/>
      <c r="CK130" s="84"/>
      <c r="CL130" s="84"/>
      <c r="CM130" s="84"/>
      <c r="CN130" s="84"/>
      <c r="CO130" s="84"/>
      <c r="CP130" s="84"/>
      <c r="CQ130" s="84"/>
      <c r="CR130" s="84"/>
      <c r="CS130" s="84"/>
      <c r="CT130" s="84"/>
      <c r="CU130" s="84"/>
      <c r="CV130" s="84"/>
      <c r="CW130" s="84"/>
      <c r="CX130" s="84"/>
      <c r="CY130" s="84"/>
      <c r="CZ130" s="84"/>
      <c r="DA130" s="84"/>
      <c r="DB130" s="84"/>
      <c r="DC130" s="84"/>
      <c r="DD130" s="84"/>
      <c r="DE130" s="84"/>
      <c r="DF130" s="84"/>
      <c r="DG130" s="84"/>
      <c r="DH130" s="84"/>
      <c r="DI130" s="84"/>
      <c r="DJ130" s="84"/>
      <c r="DK130" s="84"/>
      <c r="DL130" s="84"/>
      <c r="DM130" s="84"/>
      <c r="DN130" s="84"/>
      <c r="DO130" s="84"/>
      <c r="DP130" s="84"/>
      <c r="DQ130" s="84"/>
      <c r="DR130" s="84"/>
      <c r="DS130" s="84"/>
      <c r="DT130" s="84"/>
      <c r="DU130" s="84"/>
      <c r="DV130" s="84"/>
      <c r="DW130" s="84"/>
      <c r="DX130" s="84"/>
      <c r="DY130" s="84"/>
      <c r="DZ130" s="84"/>
      <c r="EA130" s="84"/>
      <c r="EB130" s="84"/>
      <c r="EC130" s="84"/>
      <c r="ED130" s="84"/>
      <c r="EE130" s="84"/>
      <c r="EF130" s="84"/>
      <c r="EG130" s="84"/>
      <c r="EH130" s="84"/>
      <c r="EI130" s="84"/>
      <c r="EJ130" s="84"/>
      <c r="EK130" s="84"/>
      <c r="EL130" s="84"/>
      <c r="EM130" s="84"/>
      <c r="EN130" s="84"/>
      <c r="EO130" s="84"/>
      <c r="EP130" s="84"/>
      <c r="EQ130" s="84"/>
      <c r="ER130" s="84"/>
      <c r="ES130" s="84"/>
      <c r="ET130" s="84"/>
      <c r="EU130" s="84"/>
      <c r="EV130" s="84"/>
      <c r="EW130" s="84"/>
      <c r="EX130" s="84"/>
      <c r="EY130" s="84"/>
      <c r="EZ130" s="84"/>
      <c r="FA130" s="84"/>
      <c r="FB130" s="84"/>
      <c r="FC130" s="84"/>
      <c r="FD130" s="84"/>
      <c r="FE130" s="84"/>
      <c r="FF130" s="84"/>
      <c r="FG130" s="84"/>
      <c r="FH130" s="84"/>
      <c r="FI130" s="84"/>
      <c r="FJ130" s="84"/>
      <c r="FK130" s="84"/>
      <c r="FL130" s="84"/>
      <c r="FM130" s="84"/>
      <c r="FN130" s="84"/>
      <c r="FO130" s="84"/>
      <c r="FP130" s="84"/>
      <c r="FQ130" s="84"/>
      <c r="FR130" s="84"/>
      <c r="FS130" s="84"/>
      <c r="FT130" s="84"/>
      <c r="FU130" s="84"/>
      <c r="FV130" s="84"/>
      <c r="FW130" s="84"/>
      <c r="FX130" s="84"/>
      <c r="FY130" s="84"/>
      <c r="FZ130" s="84"/>
      <c r="GA130" s="84"/>
      <c r="GB130" s="84"/>
      <c r="GC130" s="84"/>
      <c r="GD130" s="84"/>
      <c r="GE130" s="84"/>
      <c r="GF130" s="84"/>
      <c r="GG130" s="84"/>
      <c r="GH130" s="84"/>
      <c r="GI130" s="84"/>
      <c r="GJ130" s="84"/>
      <c r="GK130" s="84"/>
      <c r="GL130" s="84"/>
      <c r="GM130" s="84"/>
      <c r="GN130" s="84"/>
      <c r="GO130" s="84"/>
      <c r="GP130" s="84"/>
      <c r="GQ130" s="84"/>
      <c r="GR130" s="84"/>
      <c r="GS130" s="84"/>
      <c r="GT130" s="84"/>
      <c r="GU130" s="84"/>
      <c r="GV130" s="84"/>
      <c r="GW130" s="84"/>
      <c r="GX130" s="84"/>
      <c r="GY130" s="84"/>
      <c r="GZ130" s="84"/>
      <c r="HA130" s="84"/>
      <c r="HB130" s="84"/>
      <c r="HC130" s="84"/>
      <c r="HD130" s="84"/>
      <c r="HE130" s="84"/>
      <c r="HF130" s="84"/>
      <c r="HG130" s="84"/>
      <c r="HH130" s="84"/>
      <c r="HI130" s="84"/>
      <c r="HJ130" s="84"/>
      <c r="HK130" s="84"/>
      <c r="HL130" s="84"/>
      <c r="HM130" s="84"/>
      <c r="HN130" s="84"/>
      <c r="HO130" s="84"/>
      <c r="HP130" s="84"/>
      <c r="HQ130" s="84"/>
      <c r="HR130" s="84"/>
      <c r="HS130" s="84"/>
      <c r="HT130" s="84"/>
      <c r="HU130" s="84"/>
      <c r="HV130" s="84"/>
      <c r="HW130" s="84"/>
      <c r="HX130" s="84"/>
      <c r="HY130" s="84"/>
      <c r="HZ130" s="84"/>
      <c r="IA130" s="84"/>
      <c r="IB130" s="84"/>
      <c r="IC130" s="84"/>
      <c r="ID130" s="84"/>
      <c r="IE130" s="84"/>
      <c r="IF130" s="84"/>
      <c r="IG130" s="84"/>
      <c r="IH130" s="84"/>
      <c r="II130" s="84"/>
      <c r="IJ130" s="84"/>
      <c r="IK130" s="84"/>
      <c r="IL130" s="84"/>
      <c r="IM130" s="84"/>
      <c r="IN130" s="84"/>
      <c r="IO130" s="84"/>
      <c r="IP130" s="84"/>
      <c r="IQ130" s="84"/>
      <c r="IR130" s="84"/>
      <c r="IS130" s="84"/>
      <c r="IT130" s="84"/>
      <c r="IU130" s="84"/>
      <c r="IV130" s="84"/>
      <c r="IW130" s="84"/>
    </row>
    <row r="131" customFormat="false" ht="12.75" hidden="false" customHeight="true" outlineLevel="0" collapsed="false">
      <c r="A131" s="384" t="s">
        <v>1226</v>
      </c>
      <c r="B131" s="382" t="s">
        <v>255</v>
      </c>
      <c r="C131" s="388"/>
      <c r="D131" s="383" t="s">
        <v>455</v>
      </c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4"/>
      <c r="CK131" s="84"/>
      <c r="CL131" s="84"/>
      <c r="CM131" s="84"/>
      <c r="CN131" s="84"/>
      <c r="CO131" s="84"/>
      <c r="CP131" s="84"/>
      <c r="CQ131" s="84"/>
      <c r="CR131" s="84"/>
      <c r="CS131" s="84"/>
      <c r="CT131" s="84"/>
      <c r="CU131" s="84"/>
      <c r="CV131" s="84"/>
      <c r="CW131" s="84"/>
      <c r="CX131" s="84"/>
      <c r="CY131" s="84"/>
      <c r="CZ131" s="84"/>
      <c r="DA131" s="84"/>
      <c r="DB131" s="84"/>
      <c r="DC131" s="84"/>
      <c r="DD131" s="84"/>
      <c r="DE131" s="84"/>
      <c r="DF131" s="84"/>
      <c r="DG131" s="84"/>
      <c r="DH131" s="84"/>
      <c r="DI131" s="84"/>
      <c r="DJ131" s="84"/>
      <c r="DK131" s="84"/>
      <c r="DL131" s="84"/>
      <c r="DM131" s="84"/>
      <c r="DN131" s="84"/>
      <c r="DO131" s="84"/>
      <c r="DP131" s="84"/>
      <c r="DQ131" s="84"/>
      <c r="DR131" s="84"/>
      <c r="DS131" s="84"/>
      <c r="DT131" s="84"/>
      <c r="DU131" s="84"/>
      <c r="DV131" s="84"/>
      <c r="DW131" s="84"/>
      <c r="DX131" s="84"/>
      <c r="DY131" s="84"/>
      <c r="DZ131" s="84"/>
      <c r="EA131" s="84"/>
      <c r="EB131" s="84"/>
      <c r="EC131" s="84"/>
      <c r="ED131" s="84"/>
      <c r="EE131" s="84"/>
      <c r="EF131" s="84"/>
      <c r="EG131" s="84"/>
      <c r="EH131" s="84"/>
      <c r="EI131" s="84"/>
      <c r="EJ131" s="84"/>
      <c r="EK131" s="84"/>
      <c r="EL131" s="84"/>
      <c r="EM131" s="84"/>
      <c r="EN131" s="84"/>
      <c r="EO131" s="84"/>
      <c r="EP131" s="84"/>
      <c r="EQ131" s="84"/>
      <c r="ER131" s="84"/>
      <c r="ES131" s="84"/>
      <c r="ET131" s="84"/>
      <c r="EU131" s="84"/>
      <c r="EV131" s="84"/>
      <c r="EW131" s="84"/>
      <c r="EX131" s="84"/>
      <c r="EY131" s="84"/>
      <c r="EZ131" s="84"/>
      <c r="FA131" s="84"/>
      <c r="FB131" s="84"/>
      <c r="FC131" s="84"/>
      <c r="FD131" s="84"/>
      <c r="FE131" s="84"/>
      <c r="FF131" s="84"/>
      <c r="FG131" s="84"/>
      <c r="FH131" s="84"/>
      <c r="FI131" s="84"/>
      <c r="FJ131" s="84"/>
      <c r="FK131" s="84"/>
      <c r="FL131" s="84"/>
      <c r="FM131" s="84"/>
      <c r="FN131" s="84"/>
      <c r="FO131" s="84"/>
      <c r="FP131" s="84"/>
      <c r="FQ131" s="84"/>
      <c r="FR131" s="84"/>
      <c r="FS131" s="84"/>
      <c r="FT131" s="84"/>
      <c r="FU131" s="84"/>
      <c r="FV131" s="84"/>
      <c r="FW131" s="84"/>
      <c r="FX131" s="84"/>
      <c r="FY131" s="84"/>
      <c r="FZ131" s="84"/>
      <c r="GA131" s="84"/>
      <c r="GB131" s="84"/>
      <c r="GC131" s="84"/>
      <c r="GD131" s="84"/>
      <c r="GE131" s="84"/>
      <c r="GF131" s="84"/>
      <c r="GG131" s="84"/>
      <c r="GH131" s="84"/>
      <c r="GI131" s="84"/>
      <c r="GJ131" s="84"/>
      <c r="GK131" s="84"/>
      <c r="GL131" s="84"/>
      <c r="GM131" s="84"/>
      <c r="GN131" s="84"/>
      <c r="GO131" s="84"/>
      <c r="GP131" s="84"/>
      <c r="GQ131" s="84"/>
      <c r="GR131" s="84"/>
      <c r="GS131" s="84"/>
      <c r="GT131" s="84"/>
      <c r="GU131" s="84"/>
      <c r="GV131" s="84"/>
      <c r="GW131" s="84"/>
      <c r="GX131" s="84"/>
      <c r="GY131" s="84"/>
      <c r="GZ131" s="84"/>
      <c r="HA131" s="84"/>
      <c r="HB131" s="84"/>
      <c r="HC131" s="84"/>
      <c r="HD131" s="84"/>
      <c r="HE131" s="84"/>
      <c r="HF131" s="84"/>
      <c r="HG131" s="84"/>
      <c r="HH131" s="84"/>
      <c r="HI131" s="84"/>
      <c r="HJ131" s="84"/>
      <c r="HK131" s="84"/>
      <c r="HL131" s="84"/>
      <c r="HM131" s="84"/>
      <c r="HN131" s="84"/>
      <c r="HO131" s="84"/>
      <c r="HP131" s="84"/>
      <c r="HQ131" s="84"/>
      <c r="HR131" s="84"/>
      <c r="HS131" s="84"/>
      <c r="HT131" s="84"/>
      <c r="HU131" s="84"/>
      <c r="HV131" s="84"/>
      <c r="HW131" s="84"/>
      <c r="HX131" s="84"/>
      <c r="HY131" s="84"/>
      <c r="HZ131" s="84"/>
      <c r="IA131" s="84"/>
      <c r="IB131" s="84"/>
      <c r="IC131" s="84"/>
      <c r="ID131" s="84"/>
      <c r="IE131" s="84"/>
      <c r="IF131" s="84"/>
      <c r="IG131" s="84"/>
      <c r="IH131" s="84"/>
      <c r="II131" s="84"/>
      <c r="IJ131" s="84"/>
      <c r="IK131" s="84"/>
      <c r="IL131" s="84"/>
      <c r="IM131" s="84"/>
      <c r="IN131" s="84"/>
      <c r="IO131" s="84"/>
      <c r="IP131" s="84"/>
      <c r="IQ131" s="84"/>
      <c r="IR131" s="84"/>
      <c r="IS131" s="84"/>
      <c r="IT131" s="84"/>
      <c r="IU131" s="84"/>
      <c r="IV131" s="84"/>
      <c r="IW131" s="84"/>
    </row>
    <row r="132" customFormat="false" ht="12.75" hidden="false" customHeight="true" outlineLevel="0" collapsed="false">
      <c r="A132" s="384" t="s">
        <v>457</v>
      </c>
      <c r="B132" s="382" t="s">
        <v>255</v>
      </c>
      <c r="C132" s="388"/>
      <c r="D132" s="383" t="s">
        <v>522</v>
      </c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84"/>
      <c r="CH132" s="84"/>
      <c r="CI132" s="84"/>
      <c r="CJ132" s="84"/>
      <c r="CK132" s="84"/>
      <c r="CL132" s="84"/>
      <c r="CM132" s="84"/>
      <c r="CN132" s="84"/>
      <c r="CO132" s="84"/>
      <c r="CP132" s="84"/>
      <c r="CQ132" s="84"/>
      <c r="CR132" s="84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84"/>
      <c r="DD132" s="84"/>
      <c r="DE132" s="84"/>
      <c r="DF132" s="84"/>
      <c r="DG132" s="84"/>
      <c r="DH132" s="84"/>
      <c r="DI132" s="84"/>
      <c r="DJ132" s="84"/>
      <c r="DK132" s="84"/>
      <c r="DL132" s="84"/>
      <c r="DM132" s="84"/>
      <c r="DN132" s="84"/>
      <c r="DO132" s="84"/>
      <c r="DP132" s="84"/>
      <c r="DQ132" s="84"/>
      <c r="DR132" s="84"/>
      <c r="DS132" s="84"/>
      <c r="DT132" s="84"/>
      <c r="DU132" s="84"/>
      <c r="DV132" s="84"/>
      <c r="DW132" s="84"/>
      <c r="DX132" s="84"/>
      <c r="DY132" s="84"/>
      <c r="DZ132" s="84"/>
      <c r="EA132" s="84"/>
      <c r="EB132" s="84"/>
      <c r="EC132" s="84"/>
      <c r="ED132" s="84"/>
      <c r="EE132" s="84"/>
      <c r="EF132" s="84"/>
      <c r="EG132" s="84"/>
      <c r="EH132" s="84"/>
      <c r="EI132" s="84"/>
      <c r="EJ132" s="84"/>
      <c r="EK132" s="84"/>
      <c r="EL132" s="84"/>
      <c r="EM132" s="84"/>
      <c r="EN132" s="84"/>
      <c r="EO132" s="84"/>
      <c r="EP132" s="84"/>
      <c r="EQ132" s="84"/>
      <c r="ER132" s="84"/>
      <c r="ES132" s="84"/>
      <c r="ET132" s="84"/>
      <c r="EU132" s="84"/>
      <c r="EV132" s="84"/>
      <c r="EW132" s="84"/>
      <c r="EX132" s="84"/>
      <c r="EY132" s="84"/>
      <c r="EZ132" s="84"/>
      <c r="FA132" s="84"/>
      <c r="FB132" s="84"/>
      <c r="FC132" s="84"/>
      <c r="FD132" s="84"/>
      <c r="FE132" s="84"/>
      <c r="FF132" s="84"/>
      <c r="FG132" s="84"/>
      <c r="FH132" s="84"/>
      <c r="FI132" s="84"/>
      <c r="FJ132" s="84"/>
      <c r="FK132" s="84"/>
      <c r="FL132" s="84"/>
      <c r="FM132" s="84"/>
      <c r="FN132" s="84"/>
      <c r="FO132" s="84"/>
      <c r="FP132" s="84"/>
      <c r="FQ132" s="84"/>
      <c r="FR132" s="84"/>
      <c r="FS132" s="84"/>
      <c r="FT132" s="84"/>
      <c r="FU132" s="84"/>
      <c r="FV132" s="84"/>
      <c r="FW132" s="84"/>
      <c r="FX132" s="84"/>
      <c r="FY132" s="84"/>
      <c r="FZ132" s="84"/>
      <c r="GA132" s="84"/>
      <c r="GB132" s="84"/>
      <c r="GC132" s="84"/>
      <c r="GD132" s="84"/>
      <c r="GE132" s="84"/>
      <c r="GF132" s="84"/>
      <c r="GG132" s="84"/>
      <c r="GH132" s="84"/>
      <c r="GI132" s="84"/>
      <c r="GJ132" s="84"/>
      <c r="GK132" s="84"/>
      <c r="GL132" s="84"/>
      <c r="GM132" s="84"/>
      <c r="GN132" s="84"/>
      <c r="GO132" s="84"/>
      <c r="GP132" s="84"/>
      <c r="GQ132" s="84"/>
      <c r="GR132" s="84"/>
      <c r="GS132" s="84"/>
      <c r="GT132" s="84"/>
      <c r="GU132" s="84"/>
      <c r="GV132" s="84"/>
      <c r="GW132" s="84"/>
      <c r="GX132" s="84"/>
      <c r="GY132" s="84"/>
      <c r="GZ132" s="84"/>
      <c r="HA132" s="84"/>
      <c r="HB132" s="84"/>
      <c r="HC132" s="84"/>
      <c r="HD132" s="84"/>
      <c r="HE132" s="84"/>
      <c r="HF132" s="84"/>
      <c r="HG132" s="84"/>
      <c r="HH132" s="84"/>
      <c r="HI132" s="84"/>
      <c r="HJ132" s="84"/>
      <c r="HK132" s="84"/>
      <c r="HL132" s="84"/>
      <c r="HM132" s="84"/>
      <c r="HN132" s="84"/>
      <c r="HO132" s="84"/>
      <c r="HP132" s="84"/>
      <c r="HQ132" s="84"/>
      <c r="HR132" s="84"/>
      <c r="HS132" s="84"/>
      <c r="HT132" s="84"/>
      <c r="HU132" s="84"/>
      <c r="HV132" s="84"/>
      <c r="HW132" s="84"/>
      <c r="HX132" s="84"/>
      <c r="HY132" s="84"/>
      <c r="HZ132" s="84"/>
      <c r="IA132" s="84"/>
      <c r="IB132" s="84"/>
      <c r="IC132" s="84"/>
      <c r="ID132" s="84"/>
      <c r="IE132" s="84"/>
      <c r="IF132" s="84"/>
      <c r="IG132" s="84"/>
      <c r="IH132" s="84"/>
      <c r="II132" s="84"/>
      <c r="IJ132" s="84"/>
      <c r="IK132" s="84"/>
      <c r="IL132" s="84"/>
      <c r="IM132" s="84"/>
      <c r="IN132" s="84"/>
      <c r="IO132" s="84"/>
      <c r="IP132" s="84"/>
      <c r="IQ132" s="84"/>
      <c r="IR132" s="84"/>
      <c r="IS132" s="84"/>
      <c r="IT132" s="84"/>
      <c r="IU132" s="84"/>
      <c r="IV132" s="84"/>
      <c r="IW132" s="84"/>
    </row>
    <row r="133" customFormat="false" ht="12.75" hidden="false" customHeight="true" outlineLevel="0" collapsed="false">
      <c r="A133" s="384" t="s">
        <v>464</v>
      </c>
      <c r="B133" s="382" t="s">
        <v>255</v>
      </c>
      <c r="C133" s="388"/>
      <c r="D133" s="383" t="s">
        <v>522</v>
      </c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84"/>
      <c r="CD133" s="84"/>
      <c r="CE133" s="84"/>
      <c r="CF133" s="84"/>
      <c r="CG133" s="84"/>
      <c r="CH133" s="84"/>
      <c r="CI133" s="84"/>
      <c r="CJ133" s="84"/>
      <c r="CK133" s="84"/>
      <c r="CL133" s="84"/>
      <c r="CM133" s="84"/>
      <c r="CN133" s="84"/>
      <c r="CO133" s="84"/>
      <c r="CP133" s="84"/>
      <c r="CQ133" s="84"/>
      <c r="CR133" s="84"/>
      <c r="CS133" s="84"/>
      <c r="CT133" s="84"/>
      <c r="CU133" s="84"/>
      <c r="CV133" s="84"/>
      <c r="CW133" s="84"/>
      <c r="CX133" s="84"/>
      <c r="CY133" s="84"/>
      <c r="CZ133" s="84"/>
      <c r="DA133" s="84"/>
      <c r="DB133" s="84"/>
      <c r="DC133" s="84"/>
      <c r="DD133" s="84"/>
      <c r="DE133" s="84"/>
      <c r="DF133" s="84"/>
      <c r="DG133" s="84"/>
      <c r="DH133" s="84"/>
      <c r="DI133" s="84"/>
      <c r="DJ133" s="84"/>
      <c r="DK133" s="84"/>
      <c r="DL133" s="84"/>
      <c r="DM133" s="84"/>
      <c r="DN133" s="84"/>
      <c r="DO133" s="84"/>
      <c r="DP133" s="84"/>
      <c r="DQ133" s="84"/>
      <c r="DR133" s="84"/>
      <c r="DS133" s="84"/>
      <c r="DT133" s="84"/>
      <c r="DU133" s="84"/>
      <c r="DV133" s="84"/>
      <c r="DW133" s="84"/>
      <c r="DX133" s="84"/>
      <c r="DY133" s="84"/>
      <c r="DZ133" s="84"/>
      <c r="EA133" s="84"/>
      <c r="EB133" s="84"/>
      <c r="EC133" s="84"/>
      <c r="ED133" s="84"/>
      <c r="EE133" s="84"/>
      <c r="EF133" s="84"/>
      <c r="EG133" s="84"/>
      <c r="EH133" s="84"/>
      <c r="EI133" s="84"/>
      <c r="EJ133" s="84"/>
      <c r="EK133" s="84"/>
      <c r="EL133" s="84"/>
      <c r="EM133" s="84"/>
      <c r="EN133" s="84"/>
      <c r="EO133" s="84"/>
      <c r="EP133" s="84"/>
      <c r="EQ133" s="84"/>
      <c r="ER133" s="84"/>
      <c r="ES133" s="84"/>
      <c r="ET133" s="84"/>
      <c r="EU133" s="84"/>
      <c r="EV133" s="84"/>
      <c r="EW133" s="84"/>
      <c r="EX133" s="84"/>
      <c r="EY133" s="84"/>
      <c r="EZ133" s="84"/>
      <c r="FA133" s="84"/>
      <c r="FB133" s="84"/>
      <c r="FC133" s="84"/>
      <c r="FD133" s="84"/>
      <c r="FE133" s="84"/>
      <c r="FF133" s="84"/>
      <c r="FG133" s="84"/>
      <c r="FH133" s="84"/>
      <c r="FI133" s="84"/>
      <c r="FJ133" s="84"/>
      <c r="FK133" s="84"/>
      <c r="FL133" s="84"/>
      <c r="FM133" s="84"/>
      <c r="FN133" s="84"/>
      <c r="FO133" s="84"/>
      <c r="FP133" s="84"/>
      <c r="FQ133" s="84"/>
      <c r="FR133" s="84"/>
      <c r="FS133" s="84"/>
      <c r="FT133" s="84"/>
      <c r="FU133" s="84"/>
      <c r="FV133" s="84"/>
      <c r="FW133" s="84"/>
      <c r="FX133" s="84"/>
      <c r="FY133" s="84"/>
      <c r="FZ133" s="84"/>
      <c r="GA133" s="84"/>
      <c r="GB133" s="84"/>
      <c r="GC133" s="84"/>
      <c r="GD133" s="84"/>
      <c r="GE133" s="84"/>
      <c r="GF133" s="84"/>
      <c r="GG133" s="84"/>
      <c r="GH133" s="84"/>
      <c r="GI133" s="84"/>
      <c r="GJ133" s="84"/>
      <c r="GK133" s="84"/>
      <c r="GL133" s="84"/>
      <c r="GM133" s="84"/>
      <c r="GN133" s="84"/>
      <c r="GO133" s="84"/>
      <c r="GP133" s="84"/>
      <c r="GQ133" s="84"/>
      <c r="GR133" s="84"/>
      <c r="GS133" s="84"/>
      <c r="GT133" s="84"/>
      <c r="GU133" s="84"/>
      <c r="GV133" s="84"/>
      <c r="GW133" s="84"/>
      <c r="GX133" s="84"/>
      <c r="GY133" s="84"/>
      <c r="GZ133" s="84"/>
      <c r="HA133" s="84"/>
      <c r="HB133" s="84"/>
      <c r="HC133" s="84"/>
      <c r="HD133" s="84"/>
      <c r="HE133" s="84"/>
      <c r="HF133" s="84"/>
      <c r="HG133" s="84"/>
      <c r="HH133" s="84"/>
      <c r="HI133" s="84"/>
      <c r="HJ133" s="84"/>
      <c r="HK133" s="84"/>
      <c r="HL133" s="84"/>
      <c r="HM133" s="84"/>
      <c r="HN133" s="84"/>
      <c r="HO133" s="84"/>
      <c r="HP133" s="84"/>
      <c r="HQ133" s="84"/>
      <c r="HR133" s="84"/>
      <c r="HS133" s="84"/>
      <c r="HT133" s="84"/>
      <c r="HU133" s="84"/>
      <c r="HV133" s="84"/>
      <c r="HW133" s="84"/>
      <c r="HX133" s="84"/>
      <c r="HY133" s="84"/>
      <c r="HZ133" s="84"/>
      <c r="IA133" s="84"/>
      <c r="IB133" s="84"/>
      <c r="IC133" s="84"/>
      <c r="ID133" s="84"/>
      <c r="IE133" s="84"/>
      <c r="IF133" s="84"/>
      <c r="IG133" s="84"/>
      <c r="IH133" s="84"/>
      <c r="II133" s="84"/>
      <c r="IJ133" s="84"/>
      <c r="IK133" s="84"/>
      <c r="IL133" s="84"/>
      <c r="IM133" s="84"/>
      <c r="IN133" s="84"/>
      <c r="IO133" s="84"/>
      <c r="IP133" s="84"/>
      <c r="IQ133" s="84"/>
      <c r="IR133" s="84"/>
      <c r="IS133" s="84"/>
      <c r="IT133" s="84"/>
      <c r="IU133" s="84"/>
      <c r="IV133" s="84"/>
      <c r="IW133" s="84"/>
    </row>
    <row r="134" customFormat="false" ht="12.75" hidden="false" customHeight="true" outlineLevel="0" collapsed="false">
      <c r="A134" s="384" t="s">
        <v>467</v>
      </c>
      <c r="B134" s="382" t="s">
        <v>255</v>
      </c>
      <c r="C134" s="388"/>
      <c r="D134" s="383" t="s">
        <v>522</v>
      </c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84"/>
      <c r="CD134" s="84"/>
      <c r="CE134" s="84"/>
      <c r="CF134" s="84"/>
      <c r="CG134" s="84"/>
      <c r="CH134" s="84"/>
      <c r="CI134" s="84"/>
      <c r="CJ134" s="84"/>
      <c r="CK134" s="84"/>
      <c r="CL134" s="84"/>
      <c r="CM134" s="84"/>
      <c r="CN134" s="84"/>
      <c r="CO134" s="84"/>
      <c r="CP134" s="84"/>
      <c r="CQ134" s="84"/>
      <c r="CR134" s="84"/>
      <c r="CS134" s="84"/>
      <c r="CT134" s="84"/>
      <c r="CU134" s="84"/>
      <c r="CV134" s="84"/>
      <c r="CW134" s="84"/>
      <c r="CX134" s="84"/>
      <c r="CY134" s="84"/>
      <c r="CZ134" s="84"/>
      <c r="DA134" s="84"/>
      <c r="DB134" s="84"/>
      <c r="DC134" s="84"/>
      <c r="DD134" s="84"/>
      <c r="DE134" s="84"/>
      <c r="DF134" s="84"/>
      <c r="DG134" s="84"/>
      <c r="DH134" s="84"/>
      <c r="DI134" s="84"/>
      <c r="DJ134" s="84"/>
      <c r="DK134" s="84"/>
      <c r="DL134" s="84"/>
      <c r="DM134" s="84"/>
      <c r="DN134" s="84"/>
      <c r="DO134" s="84"/>
      <c r="DP134" s="84"/>
      <c r="DQ134" s="84"/>
      <c r="DR134" s="84"/>
      <c r="DS134" s="84"/>
      <c r="DT134" s="84"/>
      <c r="DU134" s="84"/>
      <c r="DV134" s="84"/>
      <c r="DW134" s="84"/>
      <c r="DX134" s="84"/>
      <c r="DY134" s="84"/>
      <c r="DZ134" s="84"/>
      <c r="EA134" s="84"/>
      <c r="EB134" s="84"/>
      <c r="EC134" s="84"/>
      <c r="ED134" s="84"/>
      <c r="EE134" s="84"/>
      <c r="EF134" s="84"/>
      <c r="EG134" s="84"/>
      <c r="EH134" s="84"/>
      <c r="EI134" s="84"/>
      <c r="EJ134" s="84"/>
      <c r="EK134" s="84"/>
      <c r="EL134" s="84"/>
      <c r="EM134" s="84"/>
      <c r="EN134" s="84"/>
      <c r="EO134" s="84"/>
      <c r="EP134" s="84"/>
      <c r="EQ134" s="84"/>
      <c r="ER134" s="84"/>
      <c r="ES134" s="84"/>
      <c r="ET134" s="84"/>
      <c r="EU134" s="84"/>
      <c r="EV134" s="84"/>
      <c r="EW134" s="84"/>
      <c r="EX134" s="84"/>
      <c r="EY134" s="84"/>
      <c r="EZ134" s="84"/>
      <c r="FA134" s="84"/>
      <c r="FB134" s="84"/>
      <c r="FC134" s="84"/>
      <c r="FD134" s="84"/>
      <c r="FE134" s="84"/>
      <c r="FF134" s="84"/>
      <c r="FG134" s="84"/>
      <c r="FH134" s="84"/>
      <c r="FI134" s="84"/>
      <c r="FJ134" s="84"/>
      <c r="FK134" s="84"/>
      <c r="FL134" s="84"/>
      <c r="FM134" s="84"/>
      <c r="FN134" s="84"/>
      <c r="FO134" s="84"/>
      <c r="FP134" s="84"/>
      <c r="FQ134" s="84"/>
      <c r="FR134" s="84"/>
      <c r="FS134" s="84"/>
      <c r="FT134" s="84"/>
      <c r="FU134" s="84"/>
      <c r="FV134" s="84"/>
      <c r="FW134" s="84"/>
      <c r="FX134" s="84"/>
      <c r="FY134" s="84"/>
      <c r="FZ134" s="84"/>
      <c r="GA134" s="84"/>
      <c r="GB134" s="84"/>
      <c r="GC134" s="84"/>
      <c r="GD134" s="84"/>
      <c r="GE134" s="84"/>
      <c r="GF134" s="84"/>
      <c r="GG134" s="84"/>
      <c r="GH134" s="84"/>
      <c r="GI134" s="84"/>
      <c r="GJ134" s="84"/>
      <c r="GK134" s="84"/>
      <c r="GL134" s="84"/>
      <c r="GM134" s="84"/>
      <c r="GN134" s="84"/>
      <c r="GO134" s="84"/>
      <c r="GP134" s="84"/>
      <c r="GQ134" s="84"/>
      <c r="GR134" s="84"/>
      <c r="GS134" s="84"/>
      <c r="GT134" s="84"/>
      <c r="GU134" s="84"/>
      <c r="GV134" s="84"/>
      <c r="GW134" s="84"/>
      <c r="GX134" s="84"/>
      <c r="GY134" s="84"/>
      <c r="GZ134" s="84"/>
      <c r="HA134" s="84"/>
      <c r="HB134" s="84"/>
      <c r="HC134" s="84"/>
      <c r="HD134" s="84"/>
      <c r="HE134" s="84"/>
      <c r="HF134" s="84"/>
      <c r="HG134" s="84"/>
      <c r="HH134" s="84"/>
      <c r="HI134" s="84"/>
      <c r="HJ134" s="84"/>
      <c r="HK134" s="84"/>
      <c r="HL134" s="84"/>
      <c r="HM134" s="84"/>
      <c r="HN134" s="84"/>
      <c r="HO134" s="84"/>
      <c r="HP134" s="84"/>
      <c r="HQ134" s="84"/>
      <c r="HR134" s="84"/>
      <c r="HS134" s="84"/>
      <c r="HT134" s="84"/>
      <c r="HU134" s="84"/>
      <c r="HV134" s="84"/>
      <c r="HW134" s="84"/>
      <c r="HX134" s="84"/>
      <c r="HY134" s="84"/>
      <c r="HZ134" s="84"/>
      <c r="IA134" s="84"/>
      <c r="IB134" s="84"/>
      <c r="IC134" s="84"/>
      <c r="ID134" s="84"/>
      <c r="IE134" s="84"/>
      <c r="IF134" s="84"/>
      <c r="IG134" s="84"/>
      <c r="IH134" s="84"/>
      <c r="II134" s="84"/>
      <c r="IJ134" s="84"/>
      <c r="IK134" s="84"/>
      <c r="IL134" s="84"/>
      <c r="IM134" s="84"/>
      <c r="IN134" s="84"/>
      <c r="IO134" s="84"/>
      <c r="IP134" s="84"/>
      <c r="IQ134" s="84"/>
      <c r="IR134" s="84"/>
      <c r="IS134" s="84"/>
      <c r="IT134" s="84"/>
      <c r="IU134" s="84"/>
      <c r="IV134" s="84"/>
      <c r="IW134" s="84"/>
    </row>
    <row r="135" customFormat="false" ht="12.75" hidden="false" customHeight="true" outlineLevel="0" collapsed="false">
      <c r="A135" s="384" t="s">
        <v>470</v>
      </c>
      <c r="B135" s="382" t="s">
        <v>255</v>
      </c>
      <c r="C135" s="388"/>
      <c r="D135" s="383" t="s">
        <v>522</v>
      </c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  <c r="CF135" s="84"/>
      <c r="CG135" s="84"/>
      <c r="CH135" s="84"/>
      <c r="CI135" s="84"/>
      <c r="CJ135" s="84"/>
      <c r="CK135" s="84"/>
      <c r="CL135" s="84"/>
      <c r="CM135" s="84"/>
      <c r="CN135" s="84"/>
      <c r="CO135" s="84"/>
      <c r="CP135" s="84"/>
      <c r="CQ135" s="84"/>
      <c r="CR135" s="84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84"/>
      <c r="DD135" s="84"/>
      <c r="DE135" s="84"/>
      <c r="DF135" s="84"/>
      <c r="DG135" s="84"/>
      <c r="DH135" s="84"/>
      <c r="DI135" s="84"/>
      <c r="DJ135" s="84"/>
      <c r="DK135" s="84"/>
      <c r="DL135" s="84"/>
      <c r="DM135" s="84"/>
      <c r="DN135" s="84"/>
      <c r="DO135" s="84"/>
      <c r="DP135" s="84"/>
      <c r="DQ135" s="84"/>
      <c r="DR135" s="84"/>
      <c r="DS135" s="84"/>
      <c r="DT135" s="84"/>
      <c r="DU135" s="84"/>
      <c r="DV135" s="84"/>
      <c r="DW135" s="84"/>
      <c r="DX135" s="84"/>
      <c r="DY135" s="84"/>
      <c r="DZ135" s="84"/>
      <c r="EA135" s="84"/>
      <c r="EB135" s="84"/>
      <c r="EC135" s="84"/>
      <c r="ED135" s="84"/>
      <c r="EE135" s="84"/>
      <c r="EF135" s="84"/>
      <c r="EG135" s="84"/>
      <c r="EH135" s="84"/>
      <c r="EI135" s="84"/>
      <c r="EJ135" s="84"/>
      <c r="EK135" s="84"/>
      <c r="EL135" s="84"/>
      <c r="EM135" s="84"/>
      <c r="EN135" s="84"/>
      <c r="EO135" s="84"/>
      <c r="EP135" s="84"/>
      <c r="EQ135" s="84"/>
      <c r="ER135" s="84"/>
      <c r="ES135" s="84"/>
      <c r="ET135" s="84"/>
      <c r="EU135" s="84"/>
      <c r="EV135" s="84"/>
      <c r="EW135" s="84"/>
      <c r="EX135" s="84"/>
      <c r="EY135" s="84"/>
      <c r="EZ135" s="84"/>
      <c r="FA135" s="84"/>
      <c r="FB135" s="84"/>
      <c r="FC135" s="84"/>
      <c r="FD135" s="84"/>
      <c r="FE135" s="84"/>
      <c r="FF135" s="84"/>
      <c r="FG135" s="84"/>
      <c r="FH135" s="84"/>
      <c r="FI135" s="84"/>
      <c r="FJ135" s="84"/>
      <c r="FK135" s="84"/>
      <c r="FL135" s="84"/>
      <c r="FM135" s="84"/>
      <c r="FN135" s="84"/>
      <c r="FO135" s="84"/>
      <c r="FP135" s="84"/>
      <c r="FQ135" s="84"/>
      <c r="FR135" s="84"/>
      <c r="FS135" s="84"/>
      <c r="FT135" s="84"/>
      <c r="FU135" s="84"/>
      <c r="FV135" s="84"/>
      <c r="FW135" s="84"/>
      <c r="FX135" s="84"/>
      <c r="FY135" s="84"/>
      <c r="FZ135" s="84"/>
      <c r="GA135" s="84"/>
      <c r="GB135" s="84"/>
      <c r="GC135" s="84"/>
      <c r="GD135" s="84"/>
      <c r="GE135" s="84"/>
      <c r="GF135" s="84"/>
      <c r="GG135" s="84"/>
      <c r="GH135" s="84"/>
      <c r="GI135" s="84"/>
      <c r="GJ135" s="84"/>
      <c r="GK135" s="84"/>
      <c r="GL135" s="84"/>
      <c r="GM135" s="84"/>
      <c r="GN135" s="84"/>
      <c r="GO135" s="84"/>
      <c r="GP135" s="84"/>
      <c r="GQ135" s="84"/>
      <c r="GR135" s="84"/>
      <c r="GS135" s="84"/>
      <c r="GT135" s="84"/>
      <c r="GU135" s="84"/>
      <c r="GV135" s="84"/>
      <c r="GW135" s="84"/>
      <c r="GX135" s="84"/>
      <c r="GY135" s="84"/>
      <c r="GZ135" s="84"/>
      <c r="HA135" s="84"/>
      <c r="HB135" s="84"/>
      <c r="HC135" s="84"/>
      <c r="HD135" s="84"/>
      <c r="HE135" s="84"/>
      <c r="HF135" s="84"/>
      <c r="HG135" s="84"/>
      <c r="HH135" s="84"/>
      <c r="HI135" s="84"/>
      <c r="HJ135" s="84"/>
      <c r="HK135" s="84"/>
      <c r="HL135" s="84"/>
      <c r="HM135" s="84"/>
      <c r="HN135" s="84"/>
      <c r="HO135" s="84"/>
      <c r="HP135" s="84"/>
      <c r="HQ135" s="84"/>
      <c r="HR135" s="84"/>
      <c r="HS135" s="84"/>
      <c r="HT135" s="84"/>
      <c r="HU135" s="84"/>
      <c r="HV135" s="84"/>
      <c r="HW135" s="84"/>
      <c r="HX135" s="84"/>
      <c r="HY135" s="84"/>
      <c r="HZ135" s="84"/>
      <c r="IA135" s="84"/>
      <c r="IB135" s="84"/>
      <c r="IC135" s="84"/>
      <c r="ID135" s="84"/>
      <c r="IE135" s="84"/>
      <c r="IF135" s="84"/>
      <c r="IG135" s="84"/>
      <c r="IH135" s="84"/>
      <c r="II135" s="84"/>
      <c r="IJ135" s="84"/>
      <c r="IK135" s="84"/>
      <c r="IL135" s="84"/>
      <c r="IM135" s="84"/>
      <c r="IN135" s="84"/>
      <c r="IO135" s="84"/>
      <c r="IP135" s="84"/>
      <c r="IQ135" s="84"/>
      <c r="IR135" s="84"/>
      <c r="IS135" s="84"/>
      <c r="IT135" s="84"/>
      <c r="IU135" s="84"/>
      <c r="IV135" s="84"/>
      <c r="IW135" s="84"/>
    </row>
    <row r="136" customFormat="false" ht="12.75" hidden="false" customHeight="true" outlineLevel="0" collapsed="false">
      <c r="A136" s="384" t="s">
        <v>1227</v>
      </c>
      <c r="B136" s="382" t="s">
        <v>255</v>
      </c>
      <c r="C136" s="388"/>
      <c r="D136" s="383" t="s">
        <v>522</v>
      </c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84"/>
      <c r="CH136" s="84"/>
      <c r="CI136" s="84"/>
      <c r="CJ136" s="84"/>
      <c r="CK136" s="84"/>
      <c r="CL136" s="84"/>
      <c r="CM136" s="84"/>
      <c r="CN136" s="84"/>
      <c r="CO136" s="84"/>
      <c r="CP136" s="84"/>
      <c r="CQ136" s="84"/>
      <c r="CR136" s="84"/>
      <c r="CS136" s="84"/>
      <c r="CT136" s="84"/>
      <c r="CU136" s="84"/>
      <c r="CV136" s="84"/>
      <c r="CW136" s="84"/>
      <c r="CX136" s="84"/>
      <c r="CY136" s="84"/>
      <c r="CZ136" s="84"/>
      <c r="DA136" s="84"/>
      <c r="DB136" s="84"/>
      <c r="DC136" s="84"/>
      <c r="DD136" s="84"/>
      <c r="DE136" s="84"/>
      <c r="DF136" s="84"/>
      <c r="DG136" s="84"/>
      <c r="DH136" s="84"/>
      <c r="DI136" s="84"/>
      <c r="DJ136" s="84"/>
      <c r="DK136" s="84"/>
      <c r="DL136" s="84"/>
      <c r="DM136" s="84"/>
      <c r="DN136" s="84"/>
      <c r="DO136" s="84"/>
      <c r="DP136" s="84"/>
      <c r="DQ136" s="84"/>
      <c r="DR136" s="84"/>
      <c r="DS136" s="84"/>
      <c r="DT136" s="84"/>
      <c r="DU136" s="84"/>
      <c r="DV136" s="84"/>
      <c r="DW136" s="84"/>
      <c r="DX136" s="84"/>
      <c r="DY136" s="84"/>
      <c r="DZ136" s="84"/>
      <c r="EA136" s="84"/>
      <c r="EB136" s="84"/>
      <c r="EC136" s="84"/>
      <c r="ED136" s="84"/>
      <c r="EE136" s="84"/>
      <c r="EF136" s="84"/>
      <c r="EG136" s="84"/>
      <c r="EH136" s="84"/>
      <c r="EI136" s="84"/>
      <c r="EJ136" s="84"/>
      <c r="EK136" s="84"/>
      <c r="EL136" s="84"/>
      <c r="EM136" s="84"/>
      <c r="EN136" s="84"/>
      <c r="EO136" s="84"/>
      <c r="EP136" s="84"/>
      <c r="EQ136" s="84"/>
      <c r="ER136" s="84"/>
      <c r="ES136" s="84"/>
      <c r="ET136" s="84"/>
      <c r="EU136" s="84"/>
      <c r="EV136" s="84"/>
      <c r="EW136" s="84"/>
      <c r="EX136" s="84"/>
      <c r="EY136" s="84"/>
      <c r="EZ136" s="84"/>
      <c r="FA136" s="84"/>
      <c r="FB136" s="84"/>
      <c r="FC136" s="84"/>
      <c r="FD136" s="84"/>
      <c r="FE136" s="84"/>
      <c r="FF136" s="84"/>
      <c r="FG136" s="84"/>
      <c r="FH136" s="84"/>
      <c r="FI136" s="84"/>
      <c r="FJ136" s="84"/>
      <c r="FK136" s="84"/>
      <c r="FL136" s="84"/>
      <c r="FM136" s="84"/>
      <c r="FN136" s="84"/>
      <c r="FO136" s="84"/>
      <c r="FP136" s="84"/>
      <c r="FQ136" s="84"/>
      <c r="FR136" s="84"/>
      <c r="FS136" s="84"/>
      <c r="FT136" s="84"/>
      <c r="FU136" s="84"/>
      <c r="FV136" s="84"/>
      <c r="FW136" s="84"/>
      <c r="FX136" s="84"/>
      <c r="FY136" s="84"/>
      <c r="FZ136" s="84"/>
      <c r="GA136" s="84"/>
      <c r="GB136" s="84"/>
      <c r="GC136" s="84"/>
      <c r="GD136" s="84"/>
      <c r="GE136" s="84"/>
      <c r="GF136" s="84"/>
      <c r="GG136" s="84"/>
      <c r="GH136" s="84"/>
      <c r="GI136" s="84"/>
      <c r="GJ136" s="84"/>
      <c r="GK136" s="84"/>
      <c r="GL136" s="84"/>
      <c r="GM136" s="84"/>
      <c r="GN136" s="84"/>
      <c r="GO136" s="84"/>
      <c r="GP136" s="84"/>
      <c r="GQ136" s="84"/>
      <c r="GR136" s="84"/>
      <c r="GS136" s="84"/>
      <c r="GT136" s="84"/>
      <c r="GU136" s="84"/>
      <c r="GV136" s="84"/>
      <c r="GW136" s="84"/>
      <c r="GX136" s="84"/>
      <c r="GY136" s="84"/>
      <c r="GZ136" s="84"/>
      <c r="HA136" s="84"/>
      <c r="HB136" s="84"/>
      <c r="HC136" s="84"/>
      <c r="HD136" s="84"/>
      <c r="HE136" s="84"/>
      <c r="HF136" s="84"/>
      <c r="HG136" s="84"/>
      <c r="HH136" s="84"/>
      <c r="HI136" s="84"/>
      <c r="HJ136" s="84"/>
      <c r="HK136" s="84"/>
      <c r="HL136" s="84"/>
      <c r="HM136" s="84"/>
      <c r="HN136" s="84"/>
      <c r="HO136" s="84"/>
      <c r="HP136" s="84"/>
      <c r="HQ136" s="84"/>
      <c r="HR136" s="84"/>
      <c r="HS136" s="84"/>
      <c r="HT136" s="84"/>
      <c r="HU136" s="84"/>
      <c r="HV136" s="84"/>
      <c r="HW136" s="84"/>
      <c r="HX136" s="84"/>
      <c r="HY136" s="84"/>
      <c r="HZ136" s="84"/>
      <c r="IA136" s="84"/>
      <c r="IB136" s="84"/>
      <c r="IC136" s="84"/>
      <c r="ID136" s="84"/>
      <c r="IE136" s="84"/>
      <c r="IF136" s="84"/>
      <c r="IG136" s="84"/>
      <c r="IH136" s="84"/>
      <c r="II136" s="84"/>
      <c r="IJ136" s="84"/>
      <c r="IK136" s="84"/>
      <c r="IL136" s="84"/>
      <c r="IM136" s="84"/>
      <c r="IN136" s="84"/>
      <c r="IO136" s="84"/>
      <c r="IP136" s="84"/>
      <c r="IQ136" s="84"/>
      <c r="IR136" s="84"/>
      <c r="IS136" s="84"/>
      <c r="IT136" s="84"/>
      <c r="IU136" s="84"/>
      <c r="IV136" s="84"/>
      <c r="IW136" s="84"/>
    </row>
    <row r="137" customFormat="false" ht="12.75" hidden="false" customHeight="true" outlineLevel="0" collapsed="false">
      <c r="A137" s="384" t="s">
        <v>460</v>
      </c>
      <c r="B137" s="382" t="s">
        <v>255</v>
      </c>
      <c r="C137" s="388"/>
      <c r="D137" s="383" t="s">
        <v>461</v>
      </c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  <c r="CC137" s="84"/>
      <c r="CD137" s="84"/>
      <c r="CE137" s="84"/>
      <c r="CF137" s="84"/>
      <c r="CG137" s="84"/>
      <c r="CH137" s="84"/>
      <c r="CI137" s="84"/>
      <c r="CJ137" s="84"/>
      <c r="CK137" s="84"/>
      <c r="CL137" s="84"/>
      <c r="CM137" s="84"/>
      <c r="CN137" s="84"/>
      <c r="CO137" s="84"/>
      <c r="CP137" s="84"/>
      <c r="CQ137" s="84"/>
      <c r="CR137" s="84"/>
      <c r="CS137" s="84"/>
      <c r="CT137" s="84"/>
      <c r="CU137" s="84"/>
      <c r="CV137" s="84"/>
      <c r="CW137" s="84"/>
      <c r="CX137" s="84"/>
      <c r="CY137" s="84"/>
      <c r="CZ137" s="84"/>
      <c r="DA137" s="84"/>
      <c r="DB137" s="84"/>
      <c r="DC137" s="84"/>
      <c r="DD137" s="84"/>
      <c r="DE137" s="84"/>
      <c r="DF137" s="84"/>
      <c r="DG137" s="84"/>
      <c r="DH137" s="84"/>
      <c r="DI137" s="84"/>
      <c r="DJ137" s="84"/>
      <c r="DK137" s="84"/>
      <c r="DL137" s="84"/>
      <c r="DM137" s="84"/>
      <c r="DN137" s="84"/>
      <c r="DO137" s="84"/>
      <c r="DP137" s="84"/>
      <c r="DQ137" s="84"/>
      <c r="DR137" s="84"/>
      <c r="DS137" s="84"/>
      <c r="DT137" s="84"/>
      <c r="DU137" s="84"/>
      <c r="DV137" s="84"/>
      <c r="DW137" s="84"/>
      <c r="DX137" s="84"/>
      <c r="DY137" s="84"/>
      <c r="DZ137" s="84"/>
      <c r="EA137" s="84"/>
      <c r="EB137" s="84"/>
      <c r="EC137" s="84"/>
      <c r="ED137" s="84"/>
      <c r="EE137" s="84"/>
      <c r="EF137" s="84"/>
      <c r="EG137" s="84"/>
      <c r="EH137" s="84"/>
      <c r="EI137" s="84"/>
      <c r="EJ137" s="84"/>
      <c r="EK137" s="84"/>
      <c r="EL137" s="84"/>
      <c r="EM137" s="84"/>
      <c r="EN137" s="84"/>
      <c r="EO137" s="84"/>
      <c r="EP137" s="84"/>
      <c r="EQ137" s="84"/>
      <c r="ER137" s="84"/>
      <c r="ES137" s="84"/>
      <c r="ET137" s="84"/>
      <c r="EU137" s="84"/>
      <c r="EV137" s="84"/>
      <c r="EW137" s="84"/>
      <c r="EX137" s="84"/>
      <c r="EY137" s="84"/>
      <c r="EZ137" s="84"/>
      <c r="FA137" s="84"/>
      <c r="FB137" s="84"/>
      <c r="FC137" s="84"/>
      <c r="FD137" s="84"/>
      <c r="FE137" s="84"/>
      <c r="FF137" s="84"/>
      <c r="FG137" s="84"/>
      <c r="FH137" s="84"/>
      <c r="FI137" s="84"/>
      <c r="FJ137" s="84"/>
      <c r="FK137" s="84"/>
      <c r="FL137" s="84"/>
      <c r="FM137" s="84"/>
      <c r="FN137" s="84"/>
      <c r="FO137" s="84"/>
      <c r="FP137" s="84"/>
      <c r="FQ137" s="84"/>
      <c r="FR137" s="84"/>
      <c r="FS137" s="84"/>
      <c r="FT137" s="84"/>
      <c r="FU137" s="84"/>
      <c r="FV137" s="84"/>
      <c r="FW137" s="84"/>
      <c r="FX137" s="84"/>
      <c r="FY137" s="84"/>
      <c r="FZ137" s="84"/>
      <c r="GA137" s="84"/>
      <c r="GB137" s="84"/>
      <c r="GC137" s="84"/>
      <c r="GD137" s="84"/>
      <c r="GE137" s="84"/>
      <c r="GF137" s="84"/>
      <c r="GG137" s="84"/>
      <c r="GH137" s="84"/>
      <c r="GI137" s="84"/>
      <c r="GJ137" s="84"/>
      <c r="GK137" s="84"/>
      <c r="GL137" s="84"/>
      <c r="GM137" s="84"/>
      <c r="GN137" s="84"/>
      <c r="GO137" s="84"/>
      <c r="GP137" s="84"/>
      <c r="GQ137" s="84"/>
      <c r="GR137" s="84"/>
      <c r="GS137" s="84"/>
      <c r="GT137" s="84"/>
      <c r="GU137" s="84"/>
      <c r="GV137" s="84"/>
      <c r="GW137" s="84"/>
      <c r="GX137" s="84"/>
      <c r="GY137" s="84"/>
      <c r="GZ137" s="84"/>
      <c r="HA137" s="84"/>
      <c r="HB137" s="84"/>
      <c r="HC137" s="84"/>
      <c r="HD137" s="84"/>
      <c r="HE137" s="84"/>
      <c r="HF137" s="84"/>
      <c r="HG137" s="84"/>
      <c r="HH137" s="84"/>
      <c r="HI137" s="84"/>
      <c r="HJ137" s="84"/>
      <c r="HK137" s="84"/>
      <c r="HL137" s="84"/>
      <c r="HM137" s="84"/>
      <c r="HN137" s="84"/>
      <c r="HO137" s="84"/>
      <c r="HP137" s="84"/>
      <c r="HQ137" s="84"/>
      <c r="HR137" s="84"/>
      <c r="HS137" s="84"/>
      <c r="HT137" s="84"/>
      <c r="HU137" s="84"/>
      <c r="HV137" s="84"/>
      <c r="HW137" s="84"/>
      <c r="HX137" s="84"/>
      <c r="HY137" s="84"/>
      <c r="HZ137" s="84"/>
      <c r="IA137" s="84"/>
      <c r="IB137" s="84"/>
      <c r="IC137" s="84"/>
      <c r="ID137" s="84"/>
      <c r="IE137" s="84"/>
      <c r="IF137" s="84"/>
      <c r="IG137" s="84"/>
      <c r="IH137" s="84"/>
      <c r="II137" s="84"/>
      <c r="IJ137" s="84"/>
      <c r="IK137" s="84"/>
      <c r="IL137" s="84"/>
      <c r="IM137" s="84"/>
      <c r="IN137" s="84"/>
      <c r="IO137" s="84"/>
      <c r="IP137" s="84"/>
      <c r="IQ137" s="84"/>
      <c r="IR137" s="84"/>
      <c r="IS137" s="84"/>
      <c r="IT137" s="84"/>
      <c r="IU137" s="84"/>
      <c r="IV137" s="84"/>
      <c r="IW137" s="84"/>
    </row>
    <row r="138" customFormat="false" ht="12" hidden="false" customHeight="false" outlineLevel="0" collapsed="false">
      <c r="A138" s="384" t="s">
        <v>465</v>
      </c>
      <c r="B138" s="382" t="s">
        <v>255</v>
      </c>
      <c r="C138" s="388"/>
      <c r="D138" s="383" t="s">
        <v>461</v>
      </c>
    </row>
    <row r="139" customFormat="false" ht="12" hidden="false" customHeight="false" outlineLevel="0" collapsed="false">
      <c r="A139" s="384" t="s">
        <v>468</v>
      </c>
      <c r="B139" s="382" t="s">
        <v>255</v>
      </c>
      <c r="C139" s="388"/>
      <c r="D139" s="383" t="s">
        <v>461</v>
      </c>
    </row>
    <row r="140" customFormat="false" ht="12" hidden="false" customHeight="false" outlineLevel="0" collapsed="false">
      <c r="A140" s="384" t="s">
        <v>471</v>
      </c>
      <c r="B140" s="382" t="s">
        <v>255</v>
      </c>
      <c r="C140" s="388"/>
      <c r="D140" s="383" t="s">
        <v>461</v>
      </c>
    </row>
    <row r="141" customFormat="false" ht="12" hidden="false" customHeight="false" outlineLevel="0" collapsed="false">
      <c r="A141" s="384" t="s">
        <v>1228</v>
      </c>
      <c r="B141" s="382" t="s">
        <v>255</v>
      </c>
      <c r="C141" s="388"/>
      <c r="D141" s="383" t="s">
        <v>461</v>
      </c>
    </row>
    <row r="142" customFormat="false" ht="12" hidden="false" customHeight="false" outlineLevel="0" collapsed="false">
      <c r="A142" s="384" t="s">
        <v>1229</v>
      </c>
      <c r="B142" s="382" t="s">
        <v>255</v>
      </c>
      <c r="C142" s="388"/>
      <c r="D142" s="383" t="s">
        <v>476</v>
      </c>
    </row>
    <row r="143" customFormat="false" ht="12" hidden="false" customHeight="false" outlineLevel="0" collapsed="false">
      <c r="A143" s="384" t="s">
        <v>1230</v>
      </c>
      <c r="B143" s="382" t="s">
        <v>255</v>
      </c>
      <c r="C143" s="388"/>
      <c r="D143" s="383" t="s">
        <v>479</v>
      </c>
    </row>
    <row r="144" customFormat="false" ht="12" hidden="false" customHeight="false" outlineLevel="0" collapsed="false">
      <c r="A144" s="373" t="s">
        <v>494</v>
      </c>
      <c r="B144" s="382"/>
      <c r="C144" s="382"/>
      <c r="D144" s="371" t="s">
        <v>1231</v>
      </c>
    </row>
    <row r="145" customFormat="false" ht="12" hidden="false" customHeight="false" outlineLevel="0" collapsed="false">
      <c r="A145" s="384" t="s">
        <v>497</v>
      </c>
      <c r="B145" s="382" t="s">
        <v>255</v>
      </c>
      <c r="C145" s="388"/>
      <c r="D145" s="383" t="s">
        <v>455</v>
      </c>
    </row>
    <row r="146" customFormat="false" ht="12" hidden="false" customHeight="false" outlineLevel="0" collapsed="false">
      <c r="A146" s="384" t="s">
        <v>500</v>
      </c>
      <c r="B146" s="382" t="s">
        <v>255</v>
      </c>
      <c r="C146" s="388"/>
      <c r="D146" s="383" t="s">
        <v>455</v>
      </c>
    </row>
    <row r="147" customFormat="false" ht="12" hidden="false" customHeight="false" outlineLevel="0" collapsed="false">
      <c r="A147" s="384" t="s">
        <v>1232</v>
      </c>
      <c r="B147" s="382" t="s">
        <v>255</v>
      </c>
      <c r="C147" s="388"/>
      <c r="D147" s="383" t="s">
        <v>455</v>
      </c>
    </row>
    <row r="148" customFormat="false" ht="12" hidden="false" customHeight="false" outlineLevel="0" collapsed="false">
      <c r="A148" s="384" t="s">
        <v>1233</v>
      </c>
      <c r="B148" s="382" t="s">
        <v>255</v>
      </c>
      <c r="C148" s="388"/>
      <c r="D148" s="383" t="s">
        <v>455</v>
      </c>
    </row>
    <row r="149" customFormat="false" ht="12" hidden="false" customHeight="false" outlineLevel="0" collapsed="false">
      <c r="A149" s="384" t="s">
        <v>506</v>
      </c>
      <c r="B149" s="382" t="s">
        <v>255</v>
      </c>
      <c r="C149" s="388"/>
      <c r="D149" s="383" t="s">
        <v>455</v>
      </c>
    </row>
    <row r="150" customFormat="false" ht="12" hidden="false" customHeight="false" outlineLevel="0" collapsed="false">
      <c r="A150" s="384" t="s">
        <v>509</v>
      </c>
      <c r="B150" s="382" t="s">
        <v>255</v>
      </c>
      <c r="C150" s="388"/>
      <c r="D150" s="383" t="s">
        <v>455</v>
      </c>
    </row>
    <row r="151" customFormat="false" ht="12" hidden="false" customHeight="false" outlineLevel="0" collapsed="false">
      <c r="A151" s="384" t="s">
        <v>498</v>
      </c>
      <c r="B151" s="382" t="s">
        <v>255</v>
      </c>
      <c r="C151" s="388"/>
      <c r="D151" s="383" t="s">
        <v>522</v>
      </c>
    </row>
    <row r="152" customFormat="false" ht="12" hidden="false" customHeight="false" outlineLevel="0" collapsed="false">
      <c r="A152" s="384" t="s">
        <v>501</v>
      </c>
      <c r="B152" s="382" t="s">
        <v>255</v>
      </c>
      <c r="C152" s="388"/>
      <c r="D152" s="383" t="s">
        <v>522</v>
      </c>
    </row>
    <row r="153" customFormat="false" ht="12" hidden="false" customHeight="false" outlineLevel="0" collapsed="false">
      <c r="A153" s="384" t="s">
        <v>504</v>
      </c>
      <c r="B153" s="382" t="s">
        <v>255</v>
      </c>
      <c r="C153" s="388"/>
      <c r="D153" s="383" t="s">
        <v>522</v>
      </c>
    </row>
    <row r="154" customFormat="false" ht="12" hidden="false" customHeight="false" outlineLevel="0" collapsed="false">
      <c r="A154" s="384" t="s">
        <v>1234</v>
      </c>
      <c r="B154" s="382" t="s">
        <v>255</v>
      </c>
      <c r="C154" s="388"/>
      <c r="D154" s="383" t="s">
        <v>522</v>
      </c>
    </row>
    <row r="155" customFormat="false" ht="12" hidden="false" customHeight="false" outlineLevel="0" collapsed="false">
      <c r="A155" s="384" t="s">
        <v>507</v>
      </c>
      <c r="B155" s="382" t="s">
        <v>255</v>
      </c>
      <c r="C155" s="388"/>
      <c r="D155" s="383" t="s">
        <v>522</v>
      </c>
    </row>
    <row r="156" customFormat="false" ht="12" hidden="false" customHeight="false" outlineLevel="0" collapsed="false">
      <c r="A156" s="384" t="s">
        <v>510</v>
      </c>
      <c r="B156" s="382" t="s">
        <v>255</v>
      </c>
      <c r="C156" s="388"/>
      <c r="D156" s="383" t="s">
        <v>522</v>
      </c>
    </row>
    <row r="157" customFormat="false" ht="12" hidden="false" customHeight="false" outlineLevel="0" collapsed="false">
      <c r="A157" s="384" t="s">
        <v>499</v>
      </c>
      <c r="B157" s="382" t="s">
        <v>255</v>
      </c>
      <c r="C157" s="388"/>
      <c r="D157" s="383" t="s">
        <v>461</v>
      </c>
    </row>
    <row r="158" customFormat="false" ht="12" hidden="false" customHeight="false" outlineLevel="0" collapsed="false">
      <c r="A158" s="384" t="s">
        <v>502</v>
      </c>
      <c r="B158" s="382" t="s">
        <v>255</v>
      </c>
      <c r="C158" s="388"/>
      <c r="D158" s="383" t="s">
        <v>461</v>
      </c>
    </row>
    <row r="159" customFormat="false" ht="12" hidden="false" customHeight="false" outlineLevel="0" collapsed="false">
      <c r="A159" s="384" t="s">
        <v>1235</v>
      </c>
      <c r="B159" s="382" t="s">
        <v>255</v>
      </c>
      <c r="C159" s="388"/>
      <c r="D159" s="383" t="s">
        <v>461</v>
      </c>
    </row>
    <row r="160" customFormat="false" ht="12" hidden="false" customHeight="false" outlineLevel="0" collapsed="false">
      <c r="A160" s="384" t="s">
        <v>1236</v>
      </c>
      <c r="B160" s="382" t="s">
        <v>255</v>
      </c>
      <c r="C160" s="388"/>
      <c r="D160" s="383" t="s">
        <v>461</v>
      </c>
    </row>
    <row r="161" customFormat="false" ht="12" hidden="false" customHeight="false" outlineLevel="0" collapsed="false">
      <c r="A161" s="384" t="s">
        <v>508</v>
      </c>
      <c r="B161" s="382" t="s">
        <v>255</v>
      </c>
      <c r="C161" s="388"/>
      <c r="D161" s="383" t="s">
        <v>461</v>
      </c>
    </row>
    <row r="162" customFormat="false" ht="12" hidden="false" customHeight="false" outlineLevel="0" collapsed="false">
      <c r="A162" s="384" t="s">
        <v>511</v>
      </c>
      <c r="B162" s="382" t="s">
        <v>255</v>
      </c>
      <c r="C162" s="388"/>
      <c r="D162" s="383" t="s">
        <v>461</v>
      </c>
    </row>
    <row r="163" customFormat="false" ht="12" hidden="false" customHeight="false" outlineLevel="0" collapsed="false">
      <c r="A163" s="384" t="s">
        <v>512</v>
      </c>
      <c r="B163" s="382" t="s">
        <v>255</v>
      </c>
      <c r="C163" s="388"/>
      <c r="D163" s="383" t="s">
        <v>476</v>
      </c>
    </row>
    <row r="164" customFormat="false" ht="12" hidden="false" customHeight="false" outlineLevel="0" collapsed="false">
      <c r="A164" s="384" t="s">
        <v>513</v>
      </c>
      <c r="B164" s="382" t="s">
        <v>255</v>
      </c>
      <c r="C164" s="388"/>
      <c r="D164" s="383" t="s">
        <v>479</v>
      </c>
    </row>
    <row r="165" customFormat="false" ht="12" hidden="false" customHeight="false" outlineLevel="0" collapsed="false">
      <c r="A165" s="373" t="s">
        <v>517</v>
      </c>
      <c r="B165" s="382"/>
      <c r="C165" s="382"/>
      <c r="D165" s="371" t="s">
        <v>1237</v>
      </c>
    </row>
    <row r="166" customFormat="false" ht="12" hidden="false" customHeight="false" outlineLevel="0" collapsed="false">
      <c r="A166" s="384" t="s">
        <v>520</v>
      </c>
      <c r="B166" s="382" t="s">
        <v>255</v>
      </c>
      <c r="C166" s="388"/>
      <c r="D166" s="383" t="s">
        <v>455</v>
      </c>
    </row>
    <row r="167" customFormat="false" ht="12" hidden="false" customHeight="false" outlineLevel="0" collapsed="false">
      <c r="A167" s="384" t="s">
        <v>521</v>
      </c>
      <c r="B167" s="382" t="s">
        <v>255</v>
      </c>
      <c r="C167" s="388"/>
      <c r="D167" s="383" t="s">
        <v>522</v>
      </c>
    </row>
    <row r="168" customFormat="false" ht="12" hidden="false" customHeight="false" outlineLevel="0" collapsed="false">
      <c r="A168" s="384" t="s">
        <v>523</v>
      </c>
      <c r="B168" s="382" t="s">
        <v>255</v>
      </c>
      <c r="C168" s="388"/>
      <c r="D168" s="383" t="s">
        <v>461</v>
      </c>
    </row>
    <row r="169" customFormat="false" ht="12" hidden="false" customHeight="false" outlineLevel="0" collapsed="false">
      <c r="A169" s="384" t="s">
        <v>524</v>
      </c>
      <c r="B169" s="382" t="s">
        <v>255</v>
      </c>
      <c r="C169" s="388"/>
      <c r="D169" s="383" t="s">
        <v>455</v>
      </c>
    </row>
    <row r="170" customFormat="false" ht="12" hidden="false" customHeight="false" outlineLevel="0" collapsed="false">
      <c r="A170" s="384" t="s">
        <v>525</v>
      </c>
      <c r="B170" s="382" t="s">
        <v>255</v>
      </c>
      <c r="C170" s="388"/>
      <c r="D170" s="383" t="s">
        <v>522</v>
      </c>
    </row>
    <row r="171" customFormat="false" ht="12" hidden="false" customHeight="false" outlineLevel="0" collapsed="false">
      <c r="A171" s="384" t="s">
        <v>526</v>
      </c>
      <c r="B171" s="382" t="s">
        <v>255</v>
      </c>
      <c r="C171" s="388"/>
      <c r="D171" s="383" t="s">
        <v>461</v>
      </c>
    </row>
    <row r="172" customFormat="false" ht="12" hidden="false" customHeight="false" outlineLevel="0" collapsed="false">
      <c r="A172" s="384" t="s">
        <v>527</v>
      </c>
      <c r="B172" s="382" t="s">
        <v>255</v>
      </c>
      <c r="C172" s="388"/>
      <c r="D172" s="383" t="s">
        <v>455</v>
      </c>
    </row>
    <row r="173" customFormat="false" ht="12" hidden="false" customHeight="false" outlineLevel="0" collapsed="false">
      <c r="A173" s="384" t="s">
        <v>528</v>
      </c>
      <c r="B173" s="382" t="s">
        <v>255</v>
      </c>
      <c r="C173" s="388"/>
      <c r="D173" s="383" t="s">
        <v>522</v>
      </c>
    </row>
    <row r="174" customFormat="false" ht="12" hidden="false" customHeight="false" outlineLevel="0" collapsed="false">
      <c r="A174" s="384" t="s">
        <v>529</v>
      </c>
      <c r="B174" s="382" t="s">
        <v>255</v>
      </c>
      <c r="C174" s="388"/>
      <c r="D174" s="383" t="s">
        <v>461</v>
      </c>
    </row>
    <row r="175" customFormat="false" ht="12" hidden="false" customHeight="false" outlineLevel="0" collapsed="false">
      <c r="A175" s="384" t="s">
        <v>530</v>
      </c>
      <c r="B175" s="382" t="s">
        <v>255</v>
      </c>
      <c r="C175" s="388"/>
      <c r="D175" s="383" t="s">
        <v>455</v>
      </c>
    </row>
    <row r="176" customFormat="false" ht="12" hidden="false" customHeight="false" outlineLevel="0" collapsed="false">
      <c r="A176" s="384" t="s">
        <v>532</v>
      </c>
      <c r="B176" s="382" t="s">
        <v>255</v>
      </c>
      <c r="C176" s="388"/>
      <c r="D176" s="383" t="s">
        <v>522</v>
      </c>
    </row>
    <row r="177" customFormat="false" ht="12" hidden="false" customHeight="false" outlineLevel="0" collapsed="false">
      <c r="A177" s="384" t="s">
        <v>534</v>
      </c>
      <c r="B177" s="382" t="s">
        <v>255</v>
      </c>
      <c r="C177" s="388"/>
      <c r="D177" s="383" t="s">
        <v>461</v>
      </c>
    </row>
    <row r="178" customFormat="false" ht="12" hidden="false" customHeight="false" outlineLevel="0" collapsed="false">
      <c r="A178" s="384" t="s">
        <v>536</v>
      </c>
      <c r="B178" s="382" t="s">
        <v>255</v>
      </c>
      <c r="C178" s="388"/>
      <c r="D178" s="383" t="s">
        <v>1238</v>
      </c>
    </row>
    <row r="179" customFormat="false" ht="12" hidden="false" customHeight="false" outlineLevel="0" collapsed="false">
      <c r="A179" s="384" t="s">
        <v>539</v>
      </c>
      <c r="B179" s="382" t="s">
        <v>255</v>
      </c>
      <c r="C179" s="388"/>
      <c r="D179" s="383" t="s">
        <v>1238</v>
      </c>
    </row>
    <row r="180" customFormat="false" ht="12" hidden="false" customHeight="false" outlineLevel="0" collapsed="false">
      <c r="A180" s="384" t="s">
        <v>540</v>
      </c>
      <c r="B180" s="382" t="s">
        <v>255</v>
      </c>
      <c r="C180" s="388"/>
      <c r="D180" s="383" t="s">
        <v>1238</v>
      </c>
    </row>
    <row r="181" customFormat="false" ht="12" hidden="false" customHeight="false" outlineLevel="0" collapsed="false">
      <c r="A181" s="384" t="s">
        <v>541</v>
      </c>
      <c r="B181" s="382" t="s">
        <v>255</v>
      </c>
      <c r="C181" s="388"/>
      <c r="D181" s="383" t="s">
        <v>1238</v>
      </c>
    </row>
    <row r="182" customFormat="false" ht="12" hidden="false" customHeight="false" outlineLevel="0" collapsed="false">
      <c r="A182" s="384" t="s">
        <v>1239</v>
      </c>
      <c r="B182" s="382" t="s">
        <v>255</v>
      </c>
      <c r="C182" s="388"/>
      <c r="D182" s="383" t="s">
        <v>1240</v>
      </c>
    </row>
    <row r="183" customFormat="false" ht="12" hidden="false" customHeight="false" outlineLevel="0" collapsed="false">
      <c r="A183" s="384" t="s">
        <v>1241</v>
      </c>
      <c r="B183" s="382" t="s">
        <v>255</v>
      </c>
      <c r="C183" s="388"/>
      <c r="D183" s="383" t="s">
        <v>1242</v>
      </c>
    </row>
    <row r="184" customFormat="false" ht="12" hidden="false" customHeight="false" outlineLevel="0" collapsed="false">
      <c r="A184" s="384" t="s">
        <v>1243</v>
      </c>
      <c r="B184" s="382" t="s">
        <v>255</v>
      </c>
      <c r="C184" s="388"/>
      <c r="D184" s="383" t="s">
        <v>1244</v>
      </c>
    </row>
    <row r="185" customFormat="false" ht="12" hidden="false" customHeight="false" outlineLevel="0" collapsed="false">
      <c r="A185" s="384" t="s">
        <v>1245</v>
      </c>
      <c r="B185" s="382" t="s">
        <v>255</v>
      </c>
      <c r="C185" s="388"/>
      <c r="D185" s="383" t="s">
        <v>1246</v>
      </c>
    </row>
    <row r="186" customFormat="false" ht="12" hidden="false" customHeight="false" outlineLevel="0" collapsed="false">
      <c r="A186" s="384" t="s">
        <v>1247</v>
      </c>
      <c r="B186" s="382" t="s">
        <v>255</v>
      </c>
      <c r="C186" s="388"/>
      <c r="D186" s="383" t="s">
        <v>1248</v>
      </c>
    </row>
    <row r="187" customFormat="false" ht="12" hidden="false" customHeight="false" outlineLevel="0" collapsed="false">
      <c r="A187" s="384" t="s">
        <v>1249</v>
      </c>
      <c r="B187" s="382" t="s">
        <v>255</v>
      </c>
      <c r="C187" s="388"/>
      <c r="D187" s="383" t="s">
        <v>1250</v>
      </c>
    </row>
    <row r="188" customFormat="false" ht="12" hidden="false" customHeight="false" outlineLevel="0" collapsed="false">
      <c r="A188" s="384" t="s">
        <v>1251</v>
      </c>
      <c r="B188" s="382" t="s">
        <v>255</v>
      </c>
      <c r="C188" s="388"/>
      <c r="D188" s="383" t="s">
        <v>1252</v>
      </c>
    </row>
    <row r="189" customFormat="false" ht="12" hidden="false" customHeight="false" outlineLevel="0" collapsed="false">
      <c r="A189" s="384" t="s">
        <v>1253</v>
      </c>
      <c r="B189" s="382" t="s">
        <v>255</v>
      </c>
      <c r="C189" s="388"/>
      <c r="D189" s="383" t="s">
        <v>1254</v>
      </c>
    </row>
    <row r="190" customFormat="false" ht="12" hidden="false" customHeight="false" outlineLevel="0" collapsed="false">
      <c r="A190" s="384" t="s">
        <v>1255</v>
      </c>
      <c r="B190" s="382" t="s">
        <v>255</v>
      </c>
      <c r="C190" s="388"/>
      <c r="D190" s="383" t="s">
        <v>1256</v>
      </c>
    </row>
    <row r="191" customFormat="false" ht="12" hidden="false" customHeight="false" outlineLevel="0" collapsed="false">
      <c r="A191" s="384" t="s">
        <v>1257</v>
      </c>
      <c r="B191" s="382" t="s">
        <v>255</v>
      </c>
      <c r="C191" s="388"/>
      <c r="D191" s="383" t="s">
        <v>1258</v>
      </c>
    </row>
    <row r="192" customFormat="false" ht="12" hidden="false" customHeight="false" outlineLevel="0" collapsed="false">
      <c r="A192" s="384" t="s">
        <v>1259</v>
      </c>
      <c r="B192" s="382" t="s">
        <v>255</v>
      </c>
      <c r="C192" s="388"/>
      <c r="D192" s="383" t="s">
        <v>1260</v>
      </c>
    </row>
    <row r="193" customFormat="false" ht="12" hidden="false" customHeight="false" outlineLevel="0" collapsed="false">
      <c r="A193" s="384" t="s">
        <v>1261</v>
      </c>
      <c r="B193" s="382" t="s">
        <v>255</v>
      </c>
      <c r="C193" s="388"/>
      <c r="D193" s="383" t="s">
        <v>1262</v>
      </c>
    </row>
    <row r="194" customFormat="false" ht="12" hidden="false" customHeight="false" outlineLevel="0" collapsed="false">
      <c r="A194" s="384" t="s">
        <v>1263</v>
      </c>
      <c r="B194" s="382" t="s">
        <v>255</v>
      </c>
      <c r="C194" s="388"/>
      <c r="D194" s="383" t="s">
        <v>1264</v>
      </c>
    </row>
    <row r="195" customFormat="false" ht="12" hidden="false" customHeight="false" outlineLevel="0" collapsed="false">
      <c r="A195" s="384" t="s">
        <v>1265</v>
      </c>
      <c r="B195" s="382" t="s">
        <v>255</v>
      </c>
      <c r="C195" s="388"/>
      <c r="D195" s="383" t="s">
        <v>1266</v>
      </c>
    </row>
    <row r="196" customFormat="false" ht="12" hidden="false" customHeight="false" outlineLevel="0" collapsed="false">
      <c r="A196" s="373" t="s">
        <v>1267</v>
      </c>
      <c r="B196" s="355"/>
      <c r="C196" s="355"/>
      <c r="D196" s="364"/>
    </row>
    <row r="197" customFormat="false" ht="12" hidden="false" customHeight="false" outlineLevel="0" collapsed="false">
      <c r="A197" s="384" t="s">
        <v>624</v>
      </c>
      <c r="B197" s="355" t="s">
        <v>255</v>
      </c>
      <c r="C197" s="111"/>
      <c r="D197" s="364" t="s">
        <v>625</v>
      </c>
    </row>
    <row r="198" customFormat="false" ht="12" hidden="false" customHeight="false" outlineLevel="0" collapsed="false">
      <c r="A198" s="384" t="s">
        <v>627</v>
      </c>
      <c r="B198" s="355" t="s">
        <v>255</v>
      </c>
      <c r="C198" s="111"/>
      <c r="D198" s="364" t="s">
        <v>1268</v>
      </c>
    </row>
    <row r="199" customFormat="false" ht="12" hidden="false" customHeight="false" outlineLevel="0" collapsed="false">
      <c r="A199" s="384" t="s">
        <v>630</v>
      </c>
      <c r="B199" s="355" t="s">
        <v>255</v>
      </c>
      <c r="C199" s="111"/>
      <c r="D199" s="364" t="s">
        <v>1269</v>
      </c>
    </row>
    <row r="200" customFormat="false" ht="12" hidden="false" customHeight="false" outlineLevel="0" collapsed="false">
      <c r="A200" s="384" t="s">
        <v>633</v>
      </c>
      <c r="B200" s="355" t="s">
        <v>255</v>
      </c>
      <c r="C200" s="111"/>
      <c r="D200" s="364" t="s">
        <v>1270</v>
      </c>
    </row>
    <row r="201" customFormat="false" ht="12" hidden="false" customHeight="false" outlineLevel="0" collapsed="false">
      <c r="A201" s="373" t="s">
        <v>1271</v>
      </c>
      <c r="B201" s="355"/>
      <c r="C201" s="355"/>
      <c r="D201" s="364"/>
    </row>
    <row r="202" customFormat="false" ht="12" hidden="false" customHeight="false" outlineLevel="0" collapsed="false">
      <c r="A202" s="384" t="s">
        <v>578</v>
      </c>
      <c r="B202" s="355" t="s">
        <v>579</v>
      </c>
      <c r="C202" s="365"/>
      <c r="D202" s="364" t="s">
        <v>580</v>
      </c>
    </row>
    <row r="203" customFormat="false" ht="12" hidden="false" customHeight="false" outlineLevel="0" collapsed="false">
      <c r="A203" s="384" t="s">
        <v>581</v>
      </c>
      <c r="B203" s="355" t="s">
        <v>582</v>
      </c>
      <c r="C203" s="365"/>
      <c r="D203" s="364" t="s">
        <v>583</v>
      </c>
    </row>
    <row r="204" customFormat="false" ht="12" hidden="false" customHeight="false" outlineLevel="0" collapsed="false">
      <c r="A204" s="384" t="s">
        <v>584</v>
      </c>
      <c r="B204" s="355" t="s">
        <v>579</v>
      </c>
      <c r="C204" s="365"/>
      <c r="D204" s="364" t="s">
        <v>580</v>
      </c>
    </row>
    <row r="205" customFormat="false" ht="12" hidden="false" customHeight="false" outlineLevel="0" collapsed="false">
      <c r="A205" s="384" t="s">
        <v>585</v>
      </c>
      <c r="B205" s="355" t="s">
        <v>582</v>
      </c>
      <c r="C205" s="365"/>
      <c r="D205" s="364" t="s">
        <v>583</v>
      </c>
    </row>
    <row r="206" customFormat="false" ht="12" hidden="false" customHeight="false" outlineLevel="0" collapsed="false">
      <c r="A206" s="384" t="s">
        <v>586</v>
      </c>
      <c r="B206" s="355" t="s">
        <v>579</v>
      </c>
      <c r="C206" s="365"/>
      <c r="D206" s="364" t="s">
        <v>580</v>
      </c>
    </row>
    <row r="207" customFormat="false" ht="12" hidden="false" customHeight="false" outlineLevel="0" collapsed="false">
      <c r="A207" s="384" t="s">
        <v>587</v>
      </c>
      <c r="B207" s="355" t="s">
        <v>582</v>
      </c>
      <c r="C207" s="365"/>
      <c r="D207" s="364" t="s">
        <v>583</v>
      </c>
    </row>
    <row r="208" customFormat="false" ht="12" hidden="false" customHeight="false" outlineLevel="0" collapsed="false">
      <c r="A208" s="384" t="s">
        <v>588</v>
      </c>
      <c r="B208" s="355" t="s">
        <v>579</v>
      </c>
      <c r="C208" s="365"/>
      <c r="D208" s="364" t="s">
        <v>580</v>
      </c>
    </row>
    <row r="209" customFormat="false" ht="12" hidden="false" customHeight="false" outlineLevel="0" collapsed="false">
      <c r="A209" s="384" t="s">
        <v>589</v>
      </c>
      <c r="B209" s="355" t="s">
        <v>582</v>
      </c>
      <c r="C209" s="365"/>
      <c r="D209" s="364" t="s">
        <v>583</v>
      </c>
    </row>
    <row r="210" customFormat="false" ht="12" hidden="false" customHeight="false" outlineLevel="0" collapsed="false">
      <c r="A210" s="384" t="s">
        <v>590</v>
      </c>
      <c r="B210" s="355" t="s">
        <v>579</v>
      </c>
      <c r="C210" s="365"/>
      <c r="D210" s="364" t="s">
        <v>580</v>
      </c>
    </row>
    <row r="211" customFormat="false" ht="12" hidden="false" customHeight="false" outlineLevel="0" collapsed="false">
      <c r="A211" s="384" t="s">
        <v>591</v>
      </c>
      <c r="B211" s="355" t="s">
        <v>582</v>
      </c>
      <c r="C211" s="365"/>
      <c r="D211" s="364" t="s">
        <v>583</v>
      </c>
    </row>
    <row r="212" customFormat="false" ht="12" hidden="false" customHeight="false" outlineLevel="0" collapsed="false">
      <c r="A212" s="384" t="s">
        <v>592</v>
      </c>
      <c r="B212" s="355" t="s">
        <v>579</v>
      </c>
      <c r="C212" s="365"/>
      <c r="D212" s="364" t="s">
        <v>580</v>
      </c>
    </row>
    <row r="213" customFormat="false" ht="12" hidden="false" customHeight="false" outlineLevel="0" collapsed="false">
      <c r="A213" s="384" t="s">
        <v>593</v>
      </c>
      <c r="B213" s="355" t="s">
        <v>582</v>
      </c>
      <c r="C213" s="365"/>
      <c r="D213" s="364" t="s">
        <v>583</v>
      </c>
    </row>
    <row r="214" customFormat="false" ht="12" hidden="false" customHeight="false" outlineLevel="0" collapsed="false">
      <c r="A214" s="384" t="s">
        <v>594</v>
      </c>
      <c r="B214" s="355" t="s">
        <v>579</v>
      </c>
      <c r="C214" s="365"/>
      <c r="D214" s="364" t="s">
        <v>580</v>
      </c>
    </row>
    <row r="215" customFormat="false" ht="12" hidden="false" customHeight="false" outlineLevel="0" collapsed="false">
      <c r="A215" s="384" t="s">
        <v>595</v>
      </c>
      <c r="B215" s="355" t="s">
        <v>582</v>
      </c>
      <c r="C215" s="365"/>
      <c r="D215" s="364" t="s">
        <v>583</v>
      </c>
    </row>
    <row r="216" customFormat="false" ht="12" hidden="false" customHeight="false" outlineLevel="0" collapsed="false">
      <c r="A216" s="384" t="s">
        <v>596</v>
      </c>
      <c r="B216" s="355" t="s">
        <v>579</v>
      </c>
      <c r="C216" s="365"/>
      <c r="D216" s="364" t="s">
        <v>580</v>
      </c>
    </row>
    <row r="217" customFormat="false" ht="12" hidden="false" customHeight="false" outlineLevel="0" collapsed="false">
      <c r="A217" s="384" t="s">
        <v>597</v>
      </c>
      <c r="B217" s="355" t="s">
        <v>582</v>
      </c>
      <c r="C217" s="365"/>
      <c r="D217" s="364" t="s">
        <v>583</v>
      </c>
    </row>
    <row r="218" customFormat="false" ht="12" hidden="false" customHeight="false" outlineLevel="0" collapsed="false">
      <c r="A218" s="384" t="s">
        <v>598</v>
      </c>
      <c r="B218" s="355" t="s">
        <v>579</v>
      </c>
      <c r="C218" s="365"/>
      <c r="D218" s="364" t="s">
        <v>580</v>
      </c>
    </row>
    <row r="219" customFormat="false" ht="12" hidden="false" customHeight="false" outlineLevel="0" collapsed="false">
      <c r="A219" s="384" t="s">
        <v>599</v>
      </c>
      <c r="B219" s="355" t="s">
        <v>582</v>
      </c>
      <c r="C219" s="365"/>
      <c r="D219" s="364" t="s">
        <v>583</v>
      </c>
    </row>
    <row r="220" customFormat="false" ht="12" hidden="false" customHeight="false" outlineLevel="0" collapsed="false">
      <c r="A220" s="384" t="s">
        <v>600</v>
      </c>
      <c r="B220" s="355" t="s">
        <v>579</v>
      </c>
      <c r="C220" s="365"/>
      <c r="D220" s="364" t="s">
        <v>580</v>
      </c>
    </row>
    <row r="221" customFormat="false" ht="12" hidden="false" customHeight="false" outlineLevel="0" collapsed="false">
      <c r="A221" s="384" t="s">
        <v>601</v>
      </c>
      <c r="B221" s="355" t="s">
        <v>582</v>
      </c>
      <c r="C221" s="365"/>
      <c r="D221" s="364" t="s">
        <v>583</v>
      </c>
    </row>
    <row r="222" customFormat="false" ht="12" hidden="false" customHeight="false" outlineLevel="0" collapsed="false">
      <c r="A222" s="384" t="s">
        <v>602</v>
      </c>
      <c r="B222" s="355" t="s">
        <v>579</v>
      </c>
      <c r="C222" s="365"/>
      <c r="D222" s="364" t="s">
        <v>580</v>
      </c>
    </row>
    <row r="223" customFormat="false" ht="12" hidden="false" customHeight="false" outlineLevel="0" collapsed="false">
      <c r="A223" s="384" t="s">
        <v>603</v>
      </c>
      <c r="B223" s="355" t="s">
        <v>582</v>
      </c>
      <c r="C223" s="365"/>
      <c r="D223" s="364" t="s">
        <v>583</v>
      </c>
    </row>
    <row r="224" customFormat="false" ht="12" hidden="false" customHeight="false" outlineLevel="0" collapsed="false">
      <c r="A224" s="384" t="s">
        <v>604</v>
      </c>
      <c r="B224" s="355" t="s">
        <v>579</v>
      </c>
      <c r="C224" s="365"/>
      <c r="D224" s="364" t="s">
        <v>580</v>
      </c>
    </row>
    <row r="225" customFormat="false" ht="12" hidden="false" customHeight="false" outlineLevel="0" collapsed="false">
      <c r="A225" s="384" t="s">
        <v>605</v>
      </c>
      <c r="B225" s="355" t="s">
        <v>582</v>
      </c>
      <c r="C225" s="365"/>
      <c r="D225" s="364" t="s">
        <v>583</v>
      </c>
    </row>
    <row r="226" customFormat="false" ht="12" hidden="false" customHeight="false" outlineLevel="0" collapsed="false">
      <c r="A226" s="384" t="s">
        <v>606</v>
      </c>
      <c r="B226" s="355" t="s">
        <v>579</v>
      </c>
      <c r="C226" s="365"/>
      <c r="D226" s="364" t="s">
        <v>580</v>
      </c>
    </row>
    <row r="227" customFormat="false" ht="12" hidden="false" customHeight="false" outlineLevel="0" collapsed="false">
      <c r="A227" s="384" t="s">
        <v>607</v>
      </c>
      <c r="B227" s="355" t="s">
        <v>582</v>
      </c>
      <c r="C227" s="365"/>
      <c r="D227" s="364" t="s">
        <v>583</v>
      </c>
    </row>
    <row r="228" customFormat="false" ht="12" hidden="false" customHeight="false" outlineLevel="0" collapsed="false">
      <c r="A228" s="384" t="s">
        <v>608</v>
      </c>
      <c r="B228" s="355" t="s">
        <v>579</v>
      </c>
      <c r="C228" s="365"/>
      <c r="D228" s="364" t="s">
        <v>580</v>
      </c>
    </row>
    <row r="229" customFormat="false" ht="12" hidden="false" customHeight="false" outlineLevel="0" collapsed="false">
      <c r="A229" s="384" t="s">
        <v>609</v>
      </c>
      <c r="B229" s="355" t="s">
        <v>582</v>
      </c>
      <c r="C229" s="365"/>
      <c r="D229" s="364" t="s">
        <v>583</v>
      </c>
    </row>
    <row r="230" customFormat="false" ht="12" hidden="false" customHeight="false" outlineLevel="0" collapsed="false">
      <c r="A230" s="384" t="s">
        <v>610</v>
      </c>
      <c r="B230" s="355" t="s">
        <v>579</v>
      </c>
      <c r="C230" s="365"/>
      <c r="D230" s="364" t="s">
        <v>580</v>
      </c>
    </row>
    <row r="231" customFormat="false" ht="12" hidden="false" customHeight="false" outlineLevel="0" collapsed="false">
      <c r="A231" s="384" t="s">
        <v>611</v>
      </c>
      <c r="B231" s="355" t="s">
        <v>582</v>
      </c>
      <c r="C231" s="365"/>
      <c r="D231" s="364" t="s">
        <v>583</v>
      </c>
    </row>
    <row r="232" customFormat="false" ht="12" hidden="false" customHeight="false" outlineLevel="0" collapsed="false">
      <c r="A232" s="384" t="s">
        <v>612</v>
      </c>
      <c r="B232" s="355" t="s">
        <v>579</v>
      </c>
      <c r="C232" s="365"/>
      <c r="D232" s="364" t="s">
        <v>580</v>
      </c>
    </row>
    <row r="233" customFormat="false" ht="12" hidden="false" customHeight="false" outlineLevel="0" collapsed="false">
      <c r="A233" s="384" t="s">
        <v>613</v>
      </c>
      <c r="B233" s="355" t="s">
        <v>582</v>
      </c>
      <c r="C233" s="365"/>
      <c r="D233" s="364" t="s">
        <v>583</v>
      </c>
    </row>
    <row r="234" customFormat="false" ht="12" hidden="false" customHeight="false" outlineLevel="0" collapsed="false">
      <c r="A234" s="384" t="s">
        <v>614</v>
      </c>
      <c r="B234" s="355" t="s">
        <v>579</v>
      </c>
      <c r="C234" s="365"/>
      <c r="D234" s="364" t="s">
        <v>580</v>
      </c>
    </row>
    <row r="235" customFormat="false" ht="12" hidden="false" customHeight="false" outlineLevel="0" collapsed="false">
      <c r="A235" s="384" t="s">
        <v>615</v>
      </c>
      <c r="B235" s="355" t="s">
        <v>582</v>
      </c>
      <c r="C235" s="365"/>
      <c r="D235" s="364" t="s">
        <v>583</v>
      </c>
    </row>
    <row r="236" customFormat="false" ht="12" hidden="false" customHeight="false" outlineLevel="0" collapsed="false">
      <c r="A236" s="384" t="s">
        <v>616</v>
      </c>
      <c r="B236" s="355" t="s">
        <v>579</v>
      </c>
      <c r="C236" s="365"/>
      <c r="D236" s="364" t="s">
        <v>580</v>
      </c>
    </row>
    <row r="237" customFormat="false" ht="12" hidden="false" customHeight="false" outlineLevel="0" collapsed="false">
      <c r="A237" s="384" t="s">
        <v>617</v>
      </c>
      <c r="B237" s="355" t="s">
        <v>582</v>
      </c>
      <c r="C237" s="365"/>
      <c r="D237" s="364" t="s">
        <v>583</v>
      </c>
    </row>
    <row r="238" customFormat="false" ht="12" hidden="false" customHeight="false" outlineLevel="0" collapsed="false">
      <c r="A238" s="384" t="s">
        <v>618</v>
      </c>
      <c r="B238" s="355" t="s">
        <v>579</v>
      </c>
      <c r="C238" s="365"/>
      <c r="D238" s="364" t="s">
        <v>580</v>
      </c>
    </row>
    <row r="239" customFormat="false" ht="12" hidden="false" customHeight="false" outlineLevel="0" collapsed="false">
      <c r="A239" s="384" t="s">
        <v>619</v>
      </c>
      <c r="B239" s="355" t="s">
        <v>582</v>
      </c>
      <c r="C239" s="365"/>
      <c r="D239" s="364" t="s">
        <v>583</v>
      </c>
    </row>
    <row r="240" customFormat="false" ht="12" hidden="false" customHeight="false" outlineLevel="0" collapsed="false">
      <c r="A240" s="384" t="s">
        <v>620</v>
      </c>
      <c r="B240" s="355" t="s">
        <v>579</v>
      </c>
      <c r="C240" s="365"/>
      <c r="D240" s="364" t="s">
        <v>580</v>
      </c>
    </row>
    <row r="241" customFormat="false" ht="12" hidden="false" customHeight="false" outlineLevel="0" collapsed="false">
      <c r="A241" s="384" t="s">
        <v>621</v>
      </c>
      <c r="B241" s="355" t="s">
        <v>582</v>
      </c>
      <c r="C241" s="365"/>
      <c r="D241" s="364" t="s">
        <v>583</v>
      </c>
    </row>
    <row r="242" customFormat="false" ht="13" hidden="false" customHeight="false" outlineLevel="0" collapsed="false">
      <c r="A242" s="380"/>
      <c r="B242" s="368"/>
      <c r="C242" s="368"/>
      <c r="D242" s="369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  <c r="ES242" s="28"/>
      <c r="ET242" s="28"/>
      <c r="EU242" s="28"/>
      <c r="EV242" s="28"/>
      <c r="EW242" s="28"/>
      <c r="EX242" s="28"/>
      <c r="EY242" s="28"/>
      <c r="EZ242" s="28"/>
      <c r="FA242" s="28"/>
      <c r="FB242" s="28"/>
      <c r="FC242" s="28"/>
      <c r="FD242" s="28"/>
      <c r="FE242" s="28"/>
      <c r="FF242" s="28"/>
      <c r="FG242" s="28"/>
      <c r="FH242" s="28"/>
      <c r="FI242" s="28"/>
      <c r="FJ242" s="28"/>
      <c r="FK242" s="28"/>
      <c r="FL242" s="28"/>
      <c r="FM242" s="28"/>
      <c r="FN242" s="28"/>
      <c r="FO242" s="28"/>
      <c r="FP242" s="28"/>
      <c r="FQ242" s="28"/>
      <c r="FR242" s="28"/>
      <c r="FS242" s="28"/>
      <c r="FT242" s="28"/>
      <c r="FU242" s="28"/>
      <c r="FV242" s="28"/>
      <c r="FW242" s="28"/>
      <c r="FX242" s="28"/>
      <c r="FY242" s="28"/>
      <c r="FZ242" s="28"/>
      <c r="GA242" s="28"/>
      <c r="GB242" s="28"/>
      <c r="GC242" s="28"/>
      <c r="GD242" s="28"/>
      <c r="GE242" s="28"/>
      <c r="GF242" s="28"/>
      <c r="GG242" s="28"/>
      <c r="GH242" s="28"/>
      <c r="GI242" s="28"/>
      <c r="GJ242" s="28"/>
      <c r="GK242" s="28"/>
      <c r="GL242" s="28"/>
      <c r="GM242" s="28"/>
      <c r="GN242" s="28"/>
      <c r="GO242" s="28"/>
      <c r="GP242" s="28"/>
      <c r="GQ242" s="28"/>
      <c r="GR242" s="28"/>
      <c r="GS242" s="28"/>
      <c r="GT242" s="28"/>
      <c r="GU242" s="28"/>
      <c r="GV242" s="28"/>
      <c r="GW242" s="28"/>
      <c r="GX242" s="28"/>
      <c r="GY242" s="28"/>
      <c r="GZ242" s="28"/>
      <c r="HA242" s="28"/>
      <c r="HB242" s="28"/>
      <c r="HC242" s="28"/>
      <c r="HD242" s="28"/>
      <c r="HE242" s="28"/>
      <c r="HF242" s="28"/>
      <c r="HG242" s="28"/>
      <c r="HH242" s="28"/>
      <c r="HI242" s="28"/>
      <c r="HJ242" s="28"/>
      <c r="HK242" s="28"/>
      <c r="HL242" s="28"/>
      <c r="HM242" s="28"/>
      <c r="HN242" s="28"/>
      <c r="HO242" s="28"/>
      <c r="HP242" s="28"/>
      <c r="HQ242" s="28"/>
      <c r="HR242" s="28"/>
      <c r="HS242" s="28"/>
      <c r="HT242" s="28"/>
      <c r="HU242" s="28"/>
      <c r="HV242" s="28"/>
      <c r="HW242" s="28"/>
      <c r="HX242" s="28"/>
      <c r="HY242" s="28"/>
      <c r="HZ242" s="28"/>
      <c r="IA242" s="28"/>
      <c r="IB242" s="28"/>
      <c r="IC242" s="28"/>
      <c r="ID242" s="28"/>
      <c r="IE242" s="28"/>
      <c r="IF242" s="28"/>
      <c r="IG242" s="28"/>
      <c r="IH242" s="28"/>
      <c r="II242" s="28"/>
      <c r="IJ242" s="28"/>
      <c r="IK242" s="28"/>
      <c r="IL242" s="28"/>
      <c r="IM242" s="28"/>
      <c r="IN242" s="28"/>
      <c r="IO242" s="28"/>
      <c r="IP242" s="28"/>
      <c r="IQ242" s="28"/>
      <c r="IR242" s="28"/>
      <c r="IS242" s="28"/>
      <c r="IT242" s="28"/>
      <c r="IU242" s="28"/>
      <c r="IV242" s="28"/>
      <c r="IW242" s="28"/>
    </row>
    <row r="243" customFormat="false" ht="14" hidden="false" customHeight="false" outlineLevel="0" collapsed="false">
      <c r="A243" s="363" t="s">
        <v>636</v>
      </c>
      <c r="B243" s="370"/>
      <c r="C243" s="370"/>
      <c r="D243" s="371" t="s">
        <v>637</v>
      </c>
      <c r="E243" s="372"/>
      <c r="F243" s="372"/>
      <c r="G243" s="372"/>
      <c r="H243" s="372"/>
      <c r="I243" s="372"/>
      <c r="J243" s="372"/>
      <c r="K243" s="372"/>
      <c r="L243" s="372"/>
      <c r="M243" s="372"/>
      <c r="N243" s="372"/>
      <c r="O243" s="372"/>
      <c r="P243" s="372"/>
      <c r="Q243" s="372"/>
      <c r="R243" s="372"/>
      <c r="S243" s="372"/>
      <c r="T243" s="372"/>
      <c r="U243" s="372"/>
      <c r="V243" s="372"/>
      <c r="W243" s="372"/>
      <c r="X243" s="372"/>
      <c r="Y243" s="372"/>
      <c r="Z243" s="372"/>
      <c r="AA243" s="372"/>
      <c r="AB243" s="372"/>
      <c r="AC243" s="372"/>
      <c r="AD243" s="372"/>
      <c r="AE243" s="372"/>
      <c r="AF243" s="372"/>
      <c r="AG243" s="372"/>
      <c r="AH243" s="372"/>
      <c r="AI243" s="372"/>
      <c r="AJ243" s="372"/>
      <c r="AK243" s="372"/>
      <c r="AL243" s="372"/>
      <c r="AM243" s="372"/>
      <c r="AN243" s="372"/>
      <c r="AO243" s="372"/>
      <c r="AP243" s="372"/>
      <c r="AQ243" s="372"/>
      <c r="AR243" s="372"/>
      <c r="AS243" s="372"/>
      <c r="AT243" s="372"/>
      <c r="AU243" s="372"/>
      <c r="AV243" s="372"/>
      <c r="AW243" s="372"/>
      <c r="AX243" s="372"/>
      <c r="AY243" s="372"/>
      <c r="AZ243" s="372"/>
      <c r="BA243" s="372"/>
      <c r="BB243" s="372"/>
      <c r="BC243" s="372"/>
      <c r="BD243" s="372"/>
      <c r="BE243" s="372"/>
      <c r="BF243" s="372"/>
      <c r="BG243" s="372"/>
      <c r="BH243" s="372"/>
      <c r="BI243" s="372"/>
      <c r="BJ243" s="372"/>
      <c r="BK243" s="372"/>
      <c r="BL243" s="372"/>
      <c r="BM243" s="372"/>
      <c r="BN243" s="372"/>
      <c r="BO243" s="372"/>
      <c r="BP243" s="372"/>
      <c r="BQ243" s="372"/>
      <c r="BR243" s="372"/>
      <c r="BS243" s="372"/>
      <c r="BT243" s="372"/>
      <c r="BU243" s="372"/>
      <c r="BV243" s="372"/>
      <c r="BW243" s="372"/>
      <c r="BX243" s="372"/>
      <c r="BY243" s="372"/>
      <c r="BZ243" s="372"/>
      <c r="CA243" s="372"/>
      <c r="CB243" s="372"/>
      <c r="CC243" s="372"/>
      <c r="CD243" s="372"/>
      <c r="CE243" s="372"/>
      <c r="CF243" s="372"/>
      <c r="CG243" s="372"/>
      <c r="CH243" s="372"/>
      <c r="CI243" s="372"/>
      <c r="CJ243" s="372"/>
      <c r="CK243" s="372"/>
      <c r="CL243" s="372"/>
      <c r="CM243" s="372"/>
      <c r="CN243" s="372"/>
      <c r="CO243" s="372"/>
      <c r="CP243" s="372"/>
      <c r="CQ243" s="372"/>
      <c r="CR243" s="372"/>
      <c r="CS243" s="372"/>
      <c r="CT243" s="372"/>
      <c r="CU243" s="372"/>
      <c r="CV243" s="372"/>
      <c r="CW243" s="372"/>
      <c r="CX243" s="372"/>
      <c r="CY243" s="372"/>
      <c r="CZ243" s="372"/>
      <c r="DA243" s="372"/>
      <c r="DB243" s="372"/>
      <c r="DC243" s="372"/>
      <c r="DD243" s="372"/>
      <c r="DE243" s="372"/>
      <c r="DF243" s="372"/>
      <c r="DG243" s="372"/>
      <c r="DH243" s="372"/>
      <c r="DI243" s="372"/>
      <c r="DJ243" s="372"/>
      <c r="DK243" s="372"/>
      <c r="DL243" s="372"/>
      <c r="DM243" s="372"/>
      <c r="DN243" s="372"/>
      <c r="DO243" s="372"/>
      <c r="DP243" s="372"/>
      <c r="DQ243" s="372"/>
      <c r="DR243" s="372"/>
      <c r="DS243" s="372"/>
      <c r="DT243" s="372"/>
      <c r="DU243" s="372"/>
      <c r="DV243" s="372"/>
      <c r="DW243" s="372"/>
      <c r="DX243" s="372"/>
      <c r="DY243" s="372"/>
      <c r="DZ243" s="372"/>
      <c r="EA243" s="372"/>
      <c r="EB243" s="372"/>
      <c r="EC243" s="372"/>
      <c r="ED243" s="372"/>
      <c r="EE243" s="372"/>
      <c r="EF243" s="372"/>
      <c r="EG243" s="372"/>
      <c r="EH243" s="372"/>
      <c r="EI243" s="372"/>
      <c r="EJ243" s="372"/>
      <c r="EK243" s="372"/>
      <c r="EL243" s="372"/>
      <c r="EM243" s="372"/>
      <c r="EN243" s="372"/>
      <c r="EO243" s="372"/>
      <c r="EP243" s="372"/>
      <c r="EQ243" s="372"/>
      <c r="ER243" s="372"/>
      <c r="ES243" s="372"/>
      <c r="ET243" s="372"/>
      <c r="EU243" s="372"/>
      <c r="EV243" s="372"/>
      <c r="EW243" s="372"/>
      <c r="EX243" s="372"/>
      <c r="EY243" s="372"/>
      <c r="EZ243" s="372"/>
      <c r="FA243" s="372"/>
      <c r="FB243" s="372"/>
      <c r="FC243" s="372"/>
      <c r="FD243" s="372"/>
      <c r="FE243" s="372"/>
      <c r="FF243" s="372"/>
      <c r="FG243" s="372"/>
      <c r="FH243" s="372"/>
      <c r="FI243" s="372"/>
      <c r="FJ243" s="372"/>
      <c r="FK243" s="372"/>
      <c r="FL243" s="372"/>
      <c r="FM243" s="372"/>
      <c r="FN243" s="372"/>
      <c r="FO243" s="372"/>
      <c r="FP243" s="372"/>
      <c r="FQ243" s="372"/>
      <c r="FR243" s="372"/>
      <c r="FS243" s="372"/>
      <c r="FT243" s="372"/>
      <c r="FU243" s="372"/>
      <c r="FV243" s="372"/>
      <c r="FW243" s="372"/>
      <c r="FX243" s="372"/>
      <c r="FY243" s="372"/>
      <c r="FZ243" s="372"/>
      <c r="GA243" s="372"/>
      <c r="GB243" s="372"/>
      <c r="GC243" s="372"/>
      <c r="GD243" s="372"/>
      <c r="GE243" s="372"/>
      <c r="GF243" s="372"/>
      <c r="GG243" s="372"/>
      <c r="GH243" s="372"/>
      <c r="GI243" s="372"/>
      <c r="GJ243" s="372"/>
      <c r="GK243" s="372"/>
      <c r="GL243" s="372"/>
      <c r="GM243" s="372"/>
      <c r="GN243" s="372"/>
      <c r="GO243" s="372"/>
      <c r="GP243" s="372"/>
      <c r="GQ243" s="372"/>
      <c r="GR243" s="372"/>
      <c r="GS243" s="372"/>
      <c r="GT243" s="372"/>
      <c r="GU243" s="372"/>
      <c r="GV243" s="372"/>
      <c r="GW243" s="372"/>
      <c r="GX243" s="372"/>
      <c r="GY243" s="372"/>
      <c r="GZ243" s="372"/>
      <c r="HA243" s="372"/>
      <c r="HB243" s="372"/>
      <c r="HC243" s="372"/>
      <c r="HD243" s="372"/>
      <c r="HE243" s="372"/>
      <c r="HF243" s="372"/>
      <c r="HG243" s="372"/>
      <c r="HH243" s="372"/>
      <c r="HI243" s="372"/>
      <c r="HJ243" s="372"/>
      <c r="HK243" s="372"/>
      <c r="HL243" s="372"/>
      <c r="HM243" s="372"/>
      <c r="HN243" s="372"/>
      <c r="HO243" s="372"/>
      <c r="HP243" s="372"/>
      <c r="HQ243" s="372"/>
      <c r="HR243" s="372"/>
      <c r="HS243" s="372"/>
      <c r="HT243" s="372"/>
      <c r="HU243" s="372"/>
      <c r="HV243" s="372"/>
      <c r="HW243" s="372"/>
      <c r="HX243" s="372"/>
      <c r="HY243" s="372"/>
      <c r="HZ243" s="372"/>
      <c r="IA243" s="372"/>
      <c r="IB243" s="372"/>
      <c r="IC243" s="372"/>
      <c r="ID243" s="372"/>
      <c r="IE243" s="372"/>
      <c r="IF243" s="372"/>
      <c r="IG243" s="372"/>
      <c r="IH243" s="372"/>
      <c r="II243" s="372"/>
      <c r="IJ243" s="372"/>
      <c r="IK243" s="372"/>
      <c r="IL243" s="372"/>
      <c r="IM243" s="372"/>
      <c r="IN243" s="372"/>
      <c r="IO243" s="372"/>
      <c r="IP243" s="372"/>
      <c r="IQ243" s="372"/>
      <c r="IR243" s="372"/>
      <c r="IS243" s="372"/>
      <c r="IT243" s="372"/>
      <c r="IU243" s="372"/>
      <c r="IV243" s="372"/>
      <c r="IW243" s="372"/>
    </row>
    <row r="244" customFormat="false" ht="12" hidden="false" customHeight="false" outlineLevel="0" collapsed="false">
      <c r="A244" s="373" t="s">
        <v>639</v>
      </c>
      <c r="B244" s="355"/>
      <c r="C244" s="355"/>
      <c r="D244" s="364"/>
    </row>
    <row r="245" customFormat="false" ht="12" hidden="false" customHeight="false" outlineLevel="0" collapsed="false">
      <c r="A245" s="384" t="s">
        <v>641</v>
      </c>
      <c r="B245" s="355" t="s">
        <v>255</v>
      </c>
      <c r="C245" s="365"/>
      <c r="D245" s="364" t="s">
        <v>642</v>
      </c>
    </row>
    <row r="246" customFormat="false" ht="13" hidden="false" customHeight="false" outlineLevel="0" collapsed="false">
      <c r="A246" s="380"/>
      <c r="B246" s="368"/>
      <c r="C246" s="368"/>
      <c r="D246" s="369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  <c r="ES246" s="28"/>
      <c r="ET246" s="28"/>
      <c r="EU246" s="28"/>
      <c r="EV246" s="28"/>
      <c r="EW246" s="28"/>
      <c r="EX246" s="28"/>
      <c r="EY246" s="28"/>
      <c r="EZ246" s="28"/>
      <c r="FA246" s="28"/>
      <c r="FB246" s="28"/>
      <c r="FC246" s="28"/>
      <c r="FD246" s="28"/>
      <c r="FE246" s="28"/>
      <c r="FF246" s="28"/>
      <c r="FG246" s="28"/>
      <c r="FH246" s="28"/>
      <c r="FI246" s="28"/>
      <c r="FJ246" s="28"/>
      <c r="FK246" s="28"/>
      <c r="FL246" s="28"/>
      <c r="FM246" s="28"/>
      <c r="FN246" s="28"/>
      <c r="FO246" s="28"/>
      <c r="FP246" s="28"/>
      <c r="FQ246" s="28"/>
      <c r="FR246" s="28"/>
      <c r="FS246" s="28"/>
      <c r="FT246" s="28"/>
      <c r="FU246" s="28"/>
      <c r="FV246" s="28"/>
      <c r="FW246" s="28"/>
      <c r="FX246" s="28"/>
      <c r="FY246" s="28"/>
      <c r="FZ246" s="28"/>
      <c r="GA246" s="28"/>
      <c r="GB246" s="28"/>
      <c r="GC246" s="28"/>
      <c r="GD246" s="28"/>
      <c r="GE246" s="28"/>
      <c r="GF246" s="28"/>
      <c r="GG246" s="28"/>
      <c r="GH246" s="28"/>
      <c r="GI246" s="28"/>
      <c r="GJ246" s="28"/>
      <c r="GK246" s="28"/>
      <c r="GL246" s="28"/>
      <c r="GM246" s="28"/>
      <c r="GN246" s="28"/>
      <c r="GO246" s="28"/>
      <c r="GP246" s="28"/>
      <c r="GQ246" s="28"/>
      <c r="GR246" s="28"/>
      <c r="GS246" s="28"/>
      <c r="GT246" s="28"/>
      <c r="GU246" s="28"/>
      <c r="GV246" s="28"/>
      <c r="GW246" s="28"/>
      <c r="GX246" s="28"/>
      <c r="GY246" s="28"/>
      <c r="GZ246" s="28"/>
      <c r="HA246" s="28"/>
      <c r="HB246" s="28"/>
      <c r="HC246" s="28"/>
      <c r="HD246" s="28"/>
      <c r="HE246" s="28"/>
      <c r="HF246" s="28"/>
      <c r="HG246" s="28"/>
      <c r="HH246" s="28"/>
      <c r="HI246" s="28"/>
      <c r="HJ246" s="28"/>
      <c r="HK246" s="28"/>
      <c r="HL246" s="28"/>
      <c r="HM246" s="28"/>
      <c r="HN246" s="28"/>
      <c r="HO246" s="28"/>
      <c r="HP246" s="28"/>
      <c r="HQ246" s="28"/>
      <c r="HR246" s="28"/>
      <c r="HS246" s="28"/>
      <c r="HT246" s="28"/>
      <c r="HU246" s="28"/>
      <c r="HV246" s="28"/>
      <c r="HW246" s="28"/>
      <c r="HX246" s="28"/>
      <c r="HY246" s="28"/>
      <c r="HZ246" s="28"/>
      <c r="IA246" s="28"/>
      <c r="IB246" s="28"/>
      <c r="IC246" s="28"/>
      <c r="ID246" s="28"/>
      <c r="IE246" s="28"/>
      <c r="IF246" s="28"/>
      <c r="IG246" s="28"/>
      <c r="IH246" s="28"/>
      <c r="II246" s="28"/>
      <c r="IJ246" s="28"/>
      <c r="IK246" s="28"/>
      <c r="IL246" s="28"/>
      <c r="IM246" s="28"/>
      <c r="IN246" s="28"/>
      <c r="IO246" s="28"/>
      <c r="IP246" s="28"/>
      <c r="IQ246" s="28"/>
      <c r="IR246" s="28"/>
      <c r="IS246" s="28"/>
      <c r="IT246" s="28"/>
      <c r="IU246" s="28"/>
      <c r="IV246" s="28"/>
      <c r="IW246" s="28"/>
    </row>
    <row r="247" customFormat="false" ht="14" hidden="false" customHeight="false" outlineLevel="0" collapsed="false">
      <c r="A247" s="363" t="s">
        <v>651</v>
      </c>
      <c r="B247" s="370"/>
      <c r="C247" s="370"/>
      <c r="D247" s="381"/>
      <c r="E247" s="372"/>
      <c r="F247" s="372"/>
      <c r="G247" s="372"/>
      <c r="H247" s="372"/>
      <c r="I247" s="372"/>
      <c r="J247" s="372"/>
      <c r="K247" s="372"/>
      <c r="L247" s="372"/>
      <c r="M247" s="372"/>
      <c r="N247" s="372"/>
      <c r="O247" s="372"/>
      <c r="P247" s="372"/>
      <c r="Q247" s="372"/>
      <c r="R247" s="372"/>
      <c r="S247" s="372"/>
      <c r="T247" s="372"/>
      <c r="U247" s="372"/>
      <c r="V247" s="372"/>
      <c r="W247" s="372"/>
      <c r="X247" s="372"/>
      <c r="Y247" s="372"/>
      <c r="Z247" s="372"/>
      <c r="AA247" s="372"/>
      <c r="AB247" s="372"/>
      <c r="AC247" s="372"/>
      <c r="AD247" s="372"/>
      <c r="AE247" s="372"/>
      <c r="AF247" s="372"/>
      <c r="AG247" s="372"/>
      <c r="AH247" s="372"/>
      <c r="AI247" s="372"/>
      <c r="AJ247" s="372"/>
      <c r="AK247" s="372"/>
      <c r="AL247" s="372"/>
      <c r="AM247" s="372"/>
      <c r="AN247" s="372"/>
      <c r="AO247" s="372"/>
      <c r="AP247" s="372"/>
      <c r="AQ247" s="372"/>
      <c r="AR247" s="372"/>
      <c r="AS247" s="372"/>
      <c r="AT247" s="372"/>
      <c r="AU247" s="372"/>
      <c r="AV247" s="372"/>
      <c r="AW247" s="372"/>
      <c r="AX247" s="372"/>
      <c r="AY247" s="372"/>
      <c r="AZ247" s="372"/>
      <c r="BA247" s="372"/>
      <c r="BB247" s="372"/>
      <c r="BC247" s="372"/>
      <c r="BD247" s="372"/>
      <c r="BE247" s="372"/>
      <c r="BF247" s="372"/>
      <c r="BG247" s="372"/>
      <c r="BH247" s="372"/>
      <c r="BI247" s="372"/>
      <c r="BJ247" s="372"/>
      <c r="BK247" s="372"/>
      <c r="BL247" s="372"/>
      <c r="BM247" s="372"/>
      <c r="BN247" s="372"/>
      <c r="BO247" s="372"/>
      <c r="BP247" s="372"/>
      <c r="BQ247" s="372"/>
      <c r="BR247" s="372"/>
      <c r="BS247" s="372"/>
      <c r="BT247" s="372"/>
      <c r="BU247" s="372"/>
      <c r="BV247" s="372"/>
      <c r="BW247" s="372"/>
      <c r="BX247" s="372"/>
      <c r="BY247" s="372"/>
      <c r="BZ247" s="372"/>
      <c r="CA247" s="372"/>
      <c r="CB247" s="372"/>
      <c r="CC247" s="372"/>
      <c r="CD247" s="372"/>
      <c r="CE247" s="372"/>
      <c r="CF247" s="372"/>
      <c r="CG247" s="372"/>
      <c r="CH247" s="372"/>
      <c r="CI247" s="372"/>
      <c r="CJ247" s="372"/>
      <c r="CK247" s="372"/>
      <c r="CL247" s="372"/>
      <c r="CM247" s="372"/>
      <c r="CN247" s="372"/>
      <c r="CO247" s="372"/>
      <c r="CP247" s="372"/>
      <c r="CQ247" s="372"/>
      <c r="CR247" s="372"/>
      <c r="CS247" s="372"/>
      <c r="CT247" s="372"/>
      <c r="CU247" s="372"/>
      <c r="CV247" s="372"/>
      <c r="CW247" s="372"/>
      <c r="CX247" s="372"/>
      <c r="CY247" s="372"/>
      <c r="CZ247" s="372"/>
      <c r="DA247" s="372"/>
      <c r="DB247" s="372"/>
      <c r="DC247" s="372"/>
      <c r="DD247" s="372"/>
      <c r="DE247" s="372"/>
      <c r="DF247" s="372"/>
      <c r="DG247" s="372"/>
      <c r="DH247" s="372"/>
      <c r="DI247" s="372"/>
      <c r="DJ247" s="372"/>
      <c r="DK247" s="372"/>
      <c r="DL247" s="372"/>
      <c r="DM247" s="372"/>
      <c r="DN247" s="372"/>
      <c r="DO247" s="372"/>
      <c r="DP247" s="372"/>
      <c r="DQ247" s="372"/>
      <c r="DR247" s="372"/>
      <c r="DS247" s="372"/>
      <c r="DT247" s="372"/>
      <c r="DU247" s="372"/>
      <c r="DV247" s="372"/>
      <c r="DW247" s="372"/>
      <c r="DX247" s="372"/>
      <c r="DY247" s="372"/>
      <c r="DZ247" s="372"/>
      <c r="EA247" s="372"/>
      <c r="EB247" s="372"/>
      <c r="EC247" s="372"/>
      <c r="ED247" s="372"/>
      <c r="EE247" s="372"/>
      <c r="EF247" s="372"/>
      <c r="EG247" s="372"/>
      <c r="EH247" s="372"/>
      <c r="EI247" s="372"/>
      <c r="EJ247" s="372"/>
      <c r="EK247" s="372"/>
      <c r="EL247" s="372"/>
      <c r="EM247" s="372"/>
      <c r="EN247" s="372"/>
      <c r="EO247" s="372"/>
      <c r="EP247" s="372"/>
      <c r="EQ247" s="372"/>
      <c r="ER247" s="372"/>
      <c r="ES247" s="372"/>
      <c r="ET247" s="372"/>
      <c r="EU247" s="372"/>
      <c r="EV247" s="372"/>
      <c r="EW247" s="372"/>
      <c r="EX247" s="372"/>
      <c r="EY247" s="372"/>
      <c r="EZ247" s="372"/>
      <c r="FA247" s="372"/>
      <c r="FB247" s="372"/>
      <c r="FC247" s="372"/>
      <c r="FD247" s="372"/>
      <c r="FE247" s="372"/>
      <c r="FF247" s="372"/>
      <c r="FG247" s="372"/>
      <c r="FH247" s="372"/>
      <c r="FI247" s="372"/>
      <c r="FJ247" s="372"/>
      <c r="FK247" s="372"/>
      <c r="FL247" s="372"/>
      <c r="FM247" s="372"/>
      <c r="FN247" s="372"/>
      <c r="FO247" s="372"/>
      <c r="FP247" s="372"/>
      <c r="FQ247" s="372"/>
      <c r="FR247" s="372"/>
      <c r="FS247" s="372"/>
      <c r="FT247" s="372"/>
      <c r="FU247" s="372"/>
      <c r="FV247" s="372"/>
      <c r="FW247" s="372"/>
      <c r="FX247" s="372"/>
      <c r="FY247" s="372"/>
      <c r="FZ247" s="372"/>
      <c r="GA247" s="372"/>
      <c r="GB247" s="372"/>
      <c r="GC247" s="372"/>
      <c r="GD247" s="372"/>
      <c r="GE247" s="372"/>
      <c r="GF247" s="372"/>
      <c r="GG247" s="372"/>
      <c r="GH247" s="372"/>
      <c r="GI247" s="372"/>
      <c r="GJ247" s="372"/>
      <c r="GK247" s="372"/>
      <c r="GL247" s="372"/>
      <c r="GM247" s="372"/>
      <c r="GN247" s="372"/>
      <c r="GO247" s="372"/>
      <c r="GP247" s="372"/>
      <c r="GQ247" s="372"/>
      <c r="GR247" s="372"/>
      <c r="GS247" s="372"/>
      <c r="GT247" s="372"/>
      <c r="GU247" s="372"/>
      <c r="GV247" s="372"/>
      <c r="GW247" s="372"/>
      <c r="GX247" s="372"/>
      <c r="GY247" s="372"/>
      <c r="GZ247" s="372"/>
      <c r="HA247" s="372"/>
      <c r="HB247" s="372"/>
      <c r="HC247" s="372"/>
      <c r="HD247" s="372"/>
      <c r="HE247" s="372"/>
      <c r="HF247" s="372"/>
      <c r="HG247" s="372"/>
      <c r="HH247" s="372"/>
      <c r="HI247" s="372"/>
      <c r="HJ247" s="372"/>
      <c r="HK247" s="372"/>
      <c r="HL247" s="372"/>
      <c r="HM247" s="372"/>
      <c r="HN247" s="372"/>
      <c r="HO247" s="372"/>
      <c r="HP247" s="372"/>
      <c r="HQ247" s="372"/>
      <c r="HR247" s="372"/>
      <c r="HS247" s="372"/>
      <c r="HT247" s="372"/>
      <c r="HU247" s="372"/>
      <c r="HV247" s="372"/>
      <c r="HW247" s="372"/>
      <c r="HX247" s="372"/>
      <c r="HY247" s="372"/>
      <c r="HZ247" s="372"/>
      <c r="IA247" s="372"/>
      <c r="IB247" s="372"/>
      <c r="IC247" s="372"/>
      <c r="ID247" s="372"/>
      <c r="IE247" s="372"/>
      <c r="IF247" s="372"/>
      <c r="IG247" s="372"/>
      <c r="IH247" s="372"/>
      <c r="II247" s="372"/>
      <c r="IJ247" s="372"/>
      <c r="IK247" s="372"/>
      <c r="IL247" s="372"/>
      <c r="IM247" s="372"/>
      <c r="IN247" s="372"/>
      <c r="IO247" s="372"/>
      <c r="IP247" s="372"/>
      <c r="IQ247" s="372"/>
      <c r="IR247" s="372"/>
      <c r="IS247" s="372"/>
      <c r="IT247" s="372"/>
      <c r="IU247" s="372"/>
      <c r="IV247" s="372"/>
      <c r="IW247" s="372"/>
    </row>
    <row r="248" customFormat="false" ht="12.75" hidden="false" customHeight="true" outlineLevel="0" collapsed="false">
      <c r="A248" s="373" t="s">
        <v>1272</v>
      </c>
      <c r="B248" s="355"/>
      <c r="C248" s="355"/>
      <c r="D248" s="371" t="s">
        <v>1273</v>
      </c>
    </row>
    <row r="249" customFormat="false" ht="12.75" hidden="false" customHeight="true" outlineLevel="0" collapsed="false">
      <c r="A249" s="199" t="s">
        <v>656</v>
      </c>
      <c r="B249" s="355" t="s">
        <v>657</v>
      </c>
      <c r="C249" s="365"/>
      <c r="D249" s="364" t="s">
        <v>658</v>
      </c>
    </row>
    <row r="250" customFormat="false" ht="12.75" hidden="false" customHeight="true" outlineLevel="0" collapsed="false">
      <c r="A250" s="199" t="s">
        <v>659</v>
      </c>
      <c r="B250" s="355" t="s">
        <v>657</v>
      </c>
      <c r="C250" s="365"/>
      <c r="D250" s="364" t="s">
        <v>658</v>
      </c>
    </row>
    <row r="251" customFormat="false" ht="12.75" hidden="false" customHeight="true" outlineLevel="0" collapsed="false">
      <c r="A251" s="199" t="s">
        <v>660</v>
      </c>
      <c r="B251" s="355" t="s">
        <v>657</v>
      </c>
      <c r="C251" s="365"/>
      <c r="D251" s="364" t="s">
        <v>661</v>
      </c>
    </row>
    <row r="252" customFormat="false" ht="12.75" hidden="false" customHeight="true" outlineLevel="0" collapsed="false">
      <c r="A252" s="199" t="s">
        <v>662</v>
      </c>
      <c r="B252" s="355" t="s">
        <v>657</v>
      </c>
      <c r="C252" s="365"/>
      <c r="D252" s="364" t="s">
        <v>661</v>
      </c>
    </row>
    <row r="253" customFormat="false" ht="12.75" hidden="false" customHeight="true" outlineLevel="0" collapsed="false">
      <c r="A253" s="199" t="s">
        <v>663</v>
      </c>
      <c r="B253" s="355" t="s">
        <v>657</v>
      </c>
      <c r="C253" s="365"/>
      <c r="D253" s="364" t="s">
        <v>664</v>
      </c>
    </row>
    <row r="254" customFormat="false" ht="12.75" hidden="false" customHeight="true" outlineLevel="0" collapsed="false">
      <c r="A254" s="199" t="s">
        <v>675</v>
      </c>
      <c r="B254" s="355" t="s">
        <v>657</v>
      </c>
      <c r="C254" s="365"/>
      <c r="D254" s="364" t="s">
        <v>676</v>
      </c>
    </row>
    <row r="255" customFormat="false" ht="12.75" hidden="false" customHeight="true" outlineLevel="0" collapsed="false">
      <c r="A255" s="199" t="s">
        <v>677</v>
      </c>
      <c r="B255" s="355" t="s">
        <v>657</v>
      </c>
      <c r="C255" s="365"/>
      <c r="D255" s="364" t="s">
        <v>678</v>
      </c>
    </row>
    <row r="256" customFormat="false" ht="12.75" hidden="false" customHeight="true" outlineLevel="0" collapsed="false">
      <c r="A256" s="199" t="s">
        <v>679</v>
      </c>
      <c r="B256" s="355" t="s">
        <v>657</v>
      </c>
      <c r="C256" s="365"/>
      <c r="D256" s="364" t="s">
        <v>680</v>
      </c>
    </row>
    <row r="257" customFormat="false" ht="12.75" hidden="false" customHeight="true" outlineLevel="0" collapsed="false">
      <c r="A257" s="199" t="s">
        <v>669</v>
      </c>
      <c r="B257" s="355" t="s">
        <v>657</v>
      </c>
      <c r="C257" s="365"/>
      <c r="D257" s="364" t="s">
        <v>1274</v>
      </c>
    </row>
    <row r="258" customFormat="false" ht="12.75" hidden="false" customHeight="true" outlineLevel="0" collapsed="false">
      <c r="A258" s="205" t="s">
        <v>681</v>
      </c>
      <c r="B258" s="376" t="s">
        <v>657</v>
      </c>
      <c r="C258" s="108"/>
      <c r="D258" s="378" t="s">
        <v>682</v>
      </c>
      <c r="E258" s="379"/>
      <c r="F258" s="379"/>
      <c r="G258" s="379"/>
      <c r="H258" s="379"/>
      <c r="I258" s="379"/>
      <c r="J258" s="379"/>
      <c r="K258" s="379"/>
      <c r="L258" s="379"/>
      <c r="M258" s="379"/>
      <c r="N258" s="379"/>
      <c r="O258" s="379"/>
      <c r="P258" s="379"/>
      <c r="Q258" s="379"/>
      <c r="R258" s="379"/>
      <c r="S258" s="379"/>
      <c r="T258" s="379"/>
      <c r="U258" s="379"/>
      <c r="V258" s="379"/>
      <c r="W258" s="379"/>
      <c r="X258" s="379"/>
      <c r="Y258" s="379"/>
      <c r="Z258" s="379"/>
      <c r="AA258" s="379"/>
      <c r="AB258" s="379"/>
      <c r="AC258" s="379"/>
      <c r="AD258" s="379"/>
      <c r="AE258" s="379"/>
      <c r="AF258" s="379"/>
      <c r="AG258" s="379"/>
      <c r="AH258" s="379"/>
      <c r="AI258" s="379"/>
      <c r="AJ258" s="379"/>
      <c r="AK258" s="379"/>
      <c r="AL258" s="379"/>
      <c r="AM258" s="379"/>
      <c r="AN258" s="379"/>
      <c r="AO258" s="379"/>
      <c r="AP258" s="379"/>
      <c r="AQ258" s="379"/>
      <c r="AR258" s="379"/>
      <c r="AS258" s="379"/>
      <c r="AT258" s="379"/>
      <c r="AU258" s="379"/>
      <c r="AV258" s="379"/>
      <c r="AW258" s="379"/>
      <c r="AX258" s="379"/>
      <c r="AY258" s="379"/>
      <c r="AZ258" s="379"/>
      <c r="BA258" s="379"/>
      <c r="BB258" s="379"/>
      <c r="BC258" s="379"/>
      <c r="BD258" s="379"/>
      <c r="BE258" s="379"/>
      <c r="BF258" s="379"/>
      <c r="BG258" s="379"/>
      <c r="BH258" s="379"/>
      <c r="BI258" s="379"/>
      <c r="BJ258" s="379"/>
      <c r="BK258" s="379"/>
      <c r="BL258" s="379"/>
      <c r="BM258" s="379"/>
      <c r="BN258" s="379"/>
      <c r="BO258" s="379"/>
      <c r="BP258" s="379"/>
      <c r="BQ258" s="379"/>
      <c r="BR258" s="379"/>
      <c r="BS258" s="379"/>
      <c r="BT258" s="379"/>
      <c r="BU258" s="379"/>
      <c r="BV258" s="379"/>
      <c r="BW258" s="379"/>
      <c r="BX258" s="379"/>
      <c r="BY258" s="379"/>
      <c r="BZ258" s="379"/>
      <c r="CA258" s="379"/>
      <c r="CB258" s="379"/>
      <c r="CC258" s="379"/>
      <c r="CD258" s="379"/>
      <c r="CE258" s="379"/>
      <c r="CF258" s="379"/>
      <c r="CG258" s="379"/>
      <c r="CH258" s="379"/>
      <c r="CI258" s="379"/>
      <c r="CJ258" s="379"/>
      <c r="CK258" s="379"/>
      <c r="CL258" s="379"/>
      <c r="CM258" s="379"/>
      <c r="CN258" s="379"/>
      <c r="CO258" s="379"/>
      <c r="CP258" s="379"/>
      <c r="CQ258" s="379"/>
      <c r="CR258" s="379"/>
      <c r="CS258" s="379"/>
      <c r="CT258" s="379"/>
      <c r="CU258" s="379"/>
      <c r="CV258" s="379"/>
      <c r="CW258" s="379"/>
      <c r="CX258" s="379"/>
      <c r="CY258" s="379"/>
      <c r="CZ258" s="379"/>
      <c r="DA258" s="379"/>
      <c r="DB258" s="379"/>
      <c r="DC258" s="379"/>
      <c r="DD258" s="379"/>
      <c r="DE258" s="379"/>
      <c r="DF258" s="379"/>
      <c r="DG258" s="379"/>
      <c r="DH258" s="379"/>
      <c r="DI258" s="379"/>
      <c r="DJ258" s="379"/>
      <c r="DK258" s="379"/>
      <c r="DL258" s="379"/>
      <c r="DM258" s="379"/>
      <c r="DN258" s="379"/>
      <c r="DO258" s="379"/>
      <c r="DP258" s="379"/>
      <c r="DQ258" s="379"/>
      <c r="DR258" s="379"/>
      <c r="DS258" s="379"/>
      <c r="DT258" s="379"/>
      <c r="DU258" s="379"/>
      <c r="DV258" s="379"/>
      <c r="DW258" s="379"/>
      <c r="DX258" s="379"/>
      <c r="DY258" s="379"/>
      <c r="DZ258" s="379"/>
      <c r="EA258" s="379"/>
      <c r="EB258" s="379"/>
      <c r="EC258" s="379"/>
      <c r="ED258" s="379"/>
      <c r="EE258" s="379"/>
      <c r="EF258" s="379"/>
      <c r="EG258" s="379"/>
      <c r="EH258" s="379"/>
      <c r="EI258" s="379"/>
      <c r="EJ258" s="379"/>
      <c r="EK258" s="379"/>
      <c r="EL258" s="379"/>
      <c r="EM258" s="379"/>
      <c r="EN258" s="379"/>
      <c r="EO258" s="379"/>
      <c r="EP258" s="379"/>
      <c r="EQ258" s="379"/>
      <c r="ER258" s="379"/>
      <c r="ES258" s="379"/>
      <c r="ET258" s="379"/>
      <c r="EU258" s="379"/>
      <c r="EV258" s="379"/>
      <c r="EW258" s="379"/>
      <c r="EX258" s="379"/>
      <c r="EY258" s="379"/>
      <c r="EZ258" s="379"/>
      <c r="FA258" s="379"/>
      <c r="FB258" s="379"/>
      <c r="FC258" s="379"/>
      <c r="FD258" s="379"/>
      <c r="FE258" s="379"/>
      <c r="FF258" s="379"/>
      <c r="FG258" s="379"/>
      <c r="FH258" s="379"/>
      <c r="FI258" s="379"/>
      <c r="FJ258" s="379"/>
      <c r="FK258" s="379"/>
      <c r="FL258" s="379"/>
      <c r="FM258" s="379"/>
      <c r="FN258" s="379"/>
      <c r="FO258" s="379"/>
      <c r="FP258" s="379"/>
      <c r="FQ258" s="379"/>
      <c r="FR258" s="379"/>
      <c r="FS258" s="379"/>
      <c r="FT258" s="379"/>
      <c r="FU258" s="379"/>
      <c r="FV258" s="379"/>
      <c r="FW258" s="379"/>
      <c r="FX258" s="379"/>
      <c r="FY258" s="379"/>
      <c r="FZ258" s="379"/>
      <c r="GA258" s="379"/>
      <c r="GB258" s="379"/>
      <c r="GC258" s="379"/>
      <c r="GD258" s="379"/>
      <c r="GE258" s="379"/>
      <c r="GF258" s="379"/>
      <c r="GG258" s="379"/>
      <c r="GH258" s="379"/>
      <c r="GI258" s="379"/>
      <c r="GJ258" s="379"/>
      <c r="GK258" s="379"/>
      <c r="GL258" s="379"/>
      <c r="GM258" s="379"/>
      <c r="GN258" s="379"/>
      <c r="GO258" s="379"/>
      <c r="GP258" s="379"/>
      <c r="GQ258" s="379"/>
      <c r="GR258" s="379"/>
      <c r="GS258" s="379"/>
      <c r="GT258" s="379"/>
      <c r="GU258" s="379"/>
      <c r="GV258" s="379"/>
      <c r="GW258" s="379"/>
      <c r="GX258" s="379"/>
      <c r="GY258" s="379"/>
      <c r="GZ258" s="379"/>
      <c r="HA258" s="379"/>
      <c r="HB258" s="379"/>
      <c r="HC258" s="379"/>
      <c r="HD258" s="379"/>
      <c r="HE258" s="379"/>
      <c r="HF258" s="379"/>
      <c r="HG258" s="379"/>
      <c r="HH258" s="379"/>
      <c r="HI258" s="379"/>
      <c r="HJ258" s="379"/>
      <c r="HK258" s="379"/>
      <c r="HL258" s="379"/>
      <c r="HM258" s="379"/>
      <c r="HN258" s="379"/>
      <c r="HO258" s="379"/>
      <c r="HP258" s="379"/>
      <c r="HQ258" s="379"/>
      <c r="HR258" s="379"/>
      <c r="HS258" s="379"/>
      <c r="HT258" s="379"/>
      <c r="HU258" s="379"/>
      <c r="HV258" s="379"/>
      <c r="HW258" s="379"/>
      <c r="HX258" s="379"/>
      <c r="HY258" s="379"/>
      <c r="HZ258" s="379"/>
      <c r="IA258" s="379"/>
      <c r="IB258" s="379"/>
      <c r="IC258" s="379"/>
      <c r="ID258" s="379"/>
      <c r="IE258" s="379"/>
      <c r="IF258" s="379"/>
      <c r="IG258" s="379"/>
      <c r="IH258" s="379"/>
      <c r="II258" s="379"/>
      <c r="IJ258" s="379"/>
      <c r="IK258" s="379"/>
      <c r="IL258" s="379"/>
      <c r="IM258" s="379"/>
      <c r="IN258" s="379"/>
      <c r="IO258" s="379"/>
      <c r="IP258" s="379"/>
      <c r="IQ258" s="379"/>
      <c r="IR258" s="379"/>
      <c r="IS258" s="379"/>
      <c r="IT258" s="379"/>
      <c r="IU258" s="379"/>
      <c r="IV258" s="379"/>
      <c r="IW258" s="379"/>
    </row>
    <row r="259" customFormat="false" ht="12.75" hidden="false" customHeight="true" outlineLevel="0" collapsed="false">
      <c r="A259" s="199" t="s">
        <v>683</v>
      </c>
      <c r="B259" s="355" t="s">
        <v>657</v>
      </c>
      <c r="C259" s="365"/>
      <c r="D259" s="364" t="s">
        <v>684</v>
      </c>
    </row>
    <row r="260" customFormat="false" ht="12.75" hidden="false" customHeight="true" outlineLevel="0" collapsed="false">
      <c r="A260" s="205" t="s">
        <v>689</v>
      </c>
      <c r="B260" s="376" t="s">
        <v>657</v>
      </c>
      <c r="C260" s="108"/>
      <c r="D260" s="378" t="s">
        <v>690</v>
      </c>
      <c r="E260" s="379"/>
      <c r="F260" s="379"/>
      <c r="G260" s="379"/>
      <c r="H260" s="379"/>
      <c r="I260" s="379"/>
      <c r="J260" s="379"/>
      <c r="K260" s="379"/>
      <c r="L260" s="379"/>
      <c r="M260" s="379"/>
      <c r="N260" s="379"/>
      <c r="O260" s="379"/>
      <c r="P260" s="379"/>
      <c r="Q260" s="379"/>
      <c r="R260" s="379"/>
      <c r="S260" s="379"/>
      <c r="T260" s="379"/>
      <c r="U260" s="379"/>
      <c r="V260" s="379"/>
      <c r="W260" s="379"/>
      <c r="X260" s="379"/>
      <c r="Y260" s="379"/>
      <c r="Z260" s="379"/>
      <c r="AA260" s="379"/>
      <c r="AB260" s="379"/>
      <c r="AC260" s="379"/>
      <c r="AD260" s="379"/>
      <c r="AE260" s="379"/>
      <c r="AF260" s="379"/>
      <c r="AG260" s="379"/>
      <c r="AH260" s="379"/>
      <c r="AI260" s="379"/>
      <c r="AJ260" s="379"/>
      <c r="AK260" s="379"/>
      <c r="AL260" s="379"/>
      <c r="AM260" s="379"/>
      <c r="AN260" s="379"/>
      <c r="AO260" s="379"/>
      <c r="AP260" s="379"/>
      <c r="AQ260" s="379"/>
      <c r="AR260" s="379"/>
      <c r="AS260" s="379"/>
      <c r="AT260" s="379"/>
      <c r="AU260" s="379"/>
      <c r="AV260" s="379"/>
      <c r="AW260" s="379"/>
      <c r="AX260" s="379"/>
      <c r="AY260" s="379"/>
      <c r="AZ260" s="379"/>
      <c r="BA260" s="379"/>
      <c r="BB260" s="379"/>
      <c r="BC260" s="379"/>
      <c r="BD260" s="379"/>
      <c r="BE260" s="379"/>
      <c r="BF260" s="379"/>
      <c r="BG260" s="379"/>
      <c r="BH260" s="379"/>
      <c r="BI260" s="379"/>
      <c r="BJ260" s="379"/>
      <c r="BK260" s="379"/>
      <c r="BL260" s="379"/>
      <c r="BM260" s="379"/>
      <c r="BN260" s="379"/>
      <c r="BO260" s="379"/>
      <c r="BP260" s="379"/>
      <c r="BQ260" s="379"/>
      <c r="BR260" s="379"/>
      <c r="BS260" s="379"/>
      <c r="BT260" s="379"/>
      <c r="BU260" s="379"/>
      <c r="BV260" s="379"/>
      <c r="BW260" s="379"/>
      <c r="BX260" s="379"/>
      <c r="BY260" s="379"/>
      <c r="BZ260" s="379"/>
      <c r="CA260" s="379"/>
      <c r="CB260" s="379"/>
      <c r="CC260" s="379"/>
      <c r="CD260" s="379"/>
      <c r="CE260" s="379"/>
      <c r="CF260" s="379"/>
      <c r="CG260" s="379"/>
      <c r="CH260" s="379"/>
      <c r="CI260" s="379"/>
      <c r="CJ260" s="379"/>
      <c r="CK260" s="379"/>
      <c r="CL260" s="379"/>
      <c r="CM260" s="379"/>
      <c r="CN260" s="379"/>
      <c r="CO260" s="379"/>
      <c r="CP260" s="379"/>
      <c r="CQ260" s="379"/>
      <c r="CR260" s="379"/>
      <c r="CS260" s="379"/>
      <c r="CT260" s="379"/>
      <c r="CU260" s="379"/>
      <c r="CV260" s="379"/>
      <c r="CW260" s="379"/>
      <c r="CX260" s="379"/>
      <c r="CY260" s="379"/>
      <c r="CZ260" s="379"/>
      <c r="DA260" s="379"/>
      <c r="DB260" s="379"/>
      <c r="DC260" s="379"/>
      <c r="DD260" s="379"/>
      <c r="DE260" s="379"/>
      <c r="DF260" s="379"/>
      <c r="DG260" s="379"/>
      <c r="DH260" s="379"/>
      <c r="DI260" s="379"/>
      <c r="DJ260" s="379"/>
      <c r="DK260" s="379"/>
      <c r="DL260" s="379"/>
      <c r="DM260" s="379"/>
      <c r="DN260" s="379"/>
      <c r="DO260" s="379"/>
      <c r="DP260" s="379"/>
      <c r="DQ260" s="379"/>
      <c r="DR260" s="379"/>
      <c r="DS260" s="379"/>
      <c r="DT260" s="379"/>
      <c r="DU260" s="379"/>
      <c r="DV260" s="379"/>
      <c r="DW260" s="379"/>
      <c r="DX260" s="379"/>
      <c r="DY260" s="379"/>
      <c r="DZ260" s="379"/>
      <c r="EA260" s="379"/>
      <c r="EB260" s="379"/>
      <c r="EC260" s="379"/>
      <c r="ED260" s="379"/>
      <c r="EE260" s="379"/>
      <c r="EF260" s="379"/>
      <c r="EG260" s="379"/>
      <c r="EH260" s="379"/>
      <c r="EI260" s="379"/>
      <c r="EJ260" s="379"/>
      <c r="EK260" s="379"/>
      <c r="EL260" s="379"/>
      <c r="EM260" s="379"/>
      <c r="EN260" s="379"/>
      <c r="EO260" s="379"/>
      <c r="EP260" s="379"/>
      <c r="EQ260" s="379"/>
      <c r="ER260" s="379"/>
      <c r="ES260" s="379"/>
      <c r="ET260" s="379"/>
      <c r="EU260" s="379"/>
      <c r="EV260" s="379"/>
      <c r="EW260" s="379"/>
      <c r="EX260" s="379"/>
      <c r="EY260" s="379"/>
      <c r="EZ260" s="379"/>
      <c r="FA260" s="379"/>
      <c r="FB260" s="379"/>
      <c r="FC260" s="379"/>
      <c r="FD260" s="379"/>
      <c r="FE260" s="379"/>
      <c r="FF260" s="379"/>
      <c r="FG260" s="379"/>
      <c r="FH260" s="379"/>
      <c r="FI260" s="379"/>
      <c r="FJ260" s="379"/>
      <c r="FK260" s="379"/>
      <c r="FL260" s="379"/>
      <c r="FM260" s="379"/>
      <c r="FN260" s="379"/>
      <c r="FO260" s="379"/>
      <c r="FP260" s="379"/>
      <c r="FQ260" s="379"/>
      <c r="FR260" s="379"/>
      <c r="FS260" s="379"/>
      <c r="FT260" s="379"/>
      <c r="FU260" s="379"/>
      <c r="FV260" s="379"/>
      <c r="FW260" s="379"/>
      <c r="FX260" s="379"/>
      <c r="FY260" s="379"/>
      <c r="FZ260" s="379"/>
      <c r="GA260" s="379"/>
      <c r="GB260" s="379"/>
      <c r="GC260" s="379"/>
      <c r="GD260" s="379"/>
      <c r="GE260" s="379"/>
      <c r="GF260" s="379"/>
      <c r="GG260" s="379"/>
      <c r="GH260" s="379"/>
      <c r="GI260" s="379"/>
      <c r="GJ260" s="379"/>
      <c r="GK260" s="379"/>
      <c r="GL260" s="379"/>
      <c r="GM260" s="379"/>
      <c r="GN260" s="379"/>
      <c r="GO260" s="379"/>
      <c r="GP260" s="379"/>
      <c r="GQ260" s="379"/>
      <c r="GR260" s="379"/>
      <c r="GS260" s="379"/>
      <c r="GT260" s="379"/>
      <c r="GU260" s="379"/>
      <c r="GV260" s="379"/>
      <c r="GW260" s="379"/>
      <c r="GX260" s="379"/>
      <c r="GY260" s="379"/>
      <c r="GZ260" s="379"/>
      <c r="HA260" s="379"/>
      <c r="HB260" s="379"/>
      <c r="HC260" s="379"/>
      <c r="HD260" s="379"/>
      <c r="HE260" s="379"/>
      <c r="HF260" s="379"/>
      <c r="HG260" s="379"/>
      <c r="HH260" s="379"/>
      <c r="HI260" s="379"/>
      <c r="HJ260" s="379"/>
      <c r="HK260" s="379"/>
      <c r="HL260" s="379"/>
      <c r="HM260" s="379"/>
      <c r="HN260" s="379"/>
      <c r="HO260" s="379"/>
      <c r="HP260" s="379"/>
      <c r="HQ260" s="379"/>
      <c r="HR260" s="379"/>
      <c r="HS260" s="379"/>
      <c r="HT260" s="379"/>
      <c r="HU260" s="379"/>
      <c r="HV260" s="379"/>
      <c r="HW260" s="379"/>
      <c r="HX260" s="379"/>
      <c r="HY260" s="379"/>
      <c r="HZ260" s="379"/>
      <c r="IA260" s="379"/>
      <c r="IB260" s="379"/>
      <c r="IC260" s="379"/>
      <c r="ID260" s="379"/>
      <c r="IE260" s="379"/>
      <c r="IF260" s="379"/>
      <c r="IG260" s="379"/>
      <c r="IH260" s="379"/>
      <c r="II260" s="379"/>
      <c r="IJ260" s="379"/>
      <c r="IK260" s="379"/>
      <c r="IL260" s="379"/>
      <c r="IM260" s="379"/>
      <c r="IN260" s="379"/>
      <c r="IO260" s="379"/>
      <c r="IP260" s="379"/>
      <c r="IQ260" s="379"/>
      <c r="IR260" s="379"/>
      <c r="IS260" s="379"/>
      <c r="IT260" s="379"/>
      <c r="IU260" s="379"/>
      <c r="IV260" s="379"/>
      <c r="IW260" s="379"/>
    </row>
    <row r="261" customFormat="false" ht="12.75" hidden="false" customHeight="true" outlineLevel="0" collapsed="false">
      <c r="A261" s="205" t="s">
        <v>691</v>
      </c>
      <c r="B261" s="376" t="s">
        <v>657</v>
      </c>
      <c r="C261" s="108"/>
      <c r="D261" s="378" t="s">
        <v>692</v>
      </c>
      <c r="E261" s="379"/>
      <c r="F261" s="379"/>
      <c r="G261" s="379"/>
      <c r="H261" s="379"/>
      <c r="I261" s="379"/>
      <c r="J261" s="379"/>
      <c r="K261" s="379"/>
      <c r="L261" s="379"/>
      <c r="M261" s="379"/>
      <c r="N261" s="379"/>
      <c r="O261" s="379"/>
      <c r="P261" s="379"/>
      <c r="Q261" s="379"/>
      <c r="R261" s="379"/>
      <c r="S261" s="379"/>
      <c r="T261" s="379"/>
      <c r="U261" s="379"/>
      <c r="V261" s="379"/>
      <c r="W261" s="379"/>
      <c r="X261" s="379"/>
      <c r="Y261" s="379"/>
      <c r="Z261" s="379"/>
      <c r="AA261" s="379"/>
      <c r="AB261" s="379"/>
      <c r="AC261" s="379"/>
      <c r="AD261" s="379"/>
      <c r="AE261" s="379"/>
      <c r="AF261" s="379"/>
      <c r="AG261" s="379"/>
      <c r="AH261" s="379"/>
      <c r="AI261" s="379"/>
      <c r="AJ261" s="379"/>
      <c r="AK261" s="379"/>
      <c r="AL261" s="379"/>
      <c r="AM261" s="379"/>
      <c r="AN261" s="379"/>
      <c r="AO261" s="379"/>
      <c r="AP261" s="379"/>
      <c r="AQ261" s="379"/>
      <c r="AR261" s="379"/>
      <c r="AS261" s="379"/>
      <c r="AT261" s="379"/>
      <c r="AU261" s="379"/>
      <c r="AV261" s="379"/>
      <c r="AW261" s="379"/>
      <c r="AX261" s="379"/>
      <c r="AY261" s="379"/>
      <c r="AZ261" s="379"/>
      <c r="BA261" s="379"/>
      <c r="BB261" s="379"/>
      <c r="BC261" s="379"/>
      <c r="BD261" s="379"/>
      <c r="BE261" s="379"/>
      <c r="BF261" s="379"/>
      <c r="BG261" s="379"/>
      <c r="BH261" s="379"/>
      <c r="BI261" s="379"/>
      <c r="BJ261" s="379"/>
      <c r="BK261" s="379"/>
      <c r="BL261" s="379"/>
      <c r="BM261" s="379"/>
      <c r="BN261" s="379"/>
      <c r="BO261" s="379"/>
      <c r="BP261" s="379"/>
      <c r="BQ261" s="379"/>
      <c r="BR261" s="379"/>
      <c r="BS261" s="379"/>
      <c r="BT261" s="379"/>
      <c r="BU261" s="379"/>
      <c r="BV261" s="379"/>
      <c r="BW261" s="379"/>
      <c r="BX261" s="379"/>
      <c r="BY261" s="379"/>
      <c r="BZ261" s="379"/>
      <c r="CA261" s="379"/>
      <c r="CB261" s="379"/>
      <c r="CC261" s="379"/>
      <c r="CD261" s="379"/>
      <c r="CE261" s="379"/>
      <c r="CF261" s="379"/>
      <c r="CG261" s="379"/>
      <c r="CH261" s="379"/>
      <c r="CI261" s="379"/>
      <c r="CJ261" s="379"/>
      <c r="CK261" s="379"/>
      <c r="CL261" s="379"/>
      <c r="CM261" s="379"/>
      <c r="CN261" s="379"/>
      <c r="CO261" s="379"/>
      <c r="CP261" s="379"/>
      <c r="CQ261" s="379"/>
      <c r="CR261" s="379"/>
      <c r="CS261" s="379"/>
      <c r="CT261" s="379"/>
      <c r="CU261" s="379"/>
      <c r="CV261" s="379"/>
      <c r="CW261" s="379"/>
      <c r="CX261" s="379"/>
      <c r="CY261" s="379"/>
      <c r="CZ261" s="379"/>
      <c r="DA261" s="379"/>
      <c r="DB261" s="379"/>
      <c r="DC261" s="379"/>
      <c r="DD261" s="379"/>
      <c r="DE261" s="379"/>
      <c r="DF261" s="379"/>
      <c r="DG261" s="379"/>
      <c r="DH261" s="379"/>
      <c r="DI261" s="379"/>
      <c r="DJ261" s="379"/>
      <c r="DK261" s="379"/>
      <c r="DL261" s="379"/>
      <c r="DM261" s="379"/>
      <c r="DN261" s="379"/>
      <c r="DO261" s="379"/>
      <c r="DP261" s="379"/>
      <c r="DQ261" s="379"/>
      <c r="DR261" s="379"/>
      <c r="DS261" s="379"/>
      <c r="DT261" s="379"/>
      <c r="DU261" s="379"/>
      <c r="DV261" s="379"/>
      <c r="DW261" s="379"/>
      <c r="DX261" s="379"/>
      <c r="DY261" s="379"/>
      <c r="DZ261" s="379"/>
      <c r="EA261" s="379"/>
      <c r="EB261" s="379"/>
      <c r="EC261" s="379"/>
      <c r="ED261" s="379"/>
      <c r="EE261" s="379"/>
      <c r="EF261" s="379"/>
      <c r="EG261" s="379"/>
      <c r="EH261" s="379"/>
      <c r="EI261" s="379"/>
      <c r="EJ261" s="379"/>
      <c r="EK261" s="379"/>
      <c r="EL261" s="379"/>
      <c r="EM261" s="379"/>
      <c r="EN261" s="379"/>
      <c r="EO261" s="379"/>
      <c r="EP261" s="379"/>
      <c r="EQ261" s="379"/>
      <c r="ER261" s="379"/>
      <c r="ES261" s="379"/>
      <c r="ET261" s="379"/>
      <c r="EU261" s="379"/>
      <c r="EV261" s="379"/>
      <c r="EW261" s="379"/>
      <c r="EX261" s="379"/>
      <c r="EY261" s="379"/>
      <c r="EZ261" s="379"/>
      <c r="FA261" s="379"/>
      <c r="FB261" s="379"/>
      <c r="FC261" s="379"/>
      <c r="FD261" s="379"/>
      <c r="FE261" s="379"/>
      <c r="FF261" s="379"/>
      <c r="FG261" s="379"/>
      <c r="FH261" s="379"/>
      <c r="FI261" s="379"/>
      <c r="FJ261" s="379"/>
      <c r="FK261" s="379"/>
      <c r="FL261" s="379"/>
      <c r="FM261" s="379"/>
      <c r="FN261" s="379"/>
      <c r="FO261" s="379"/>
      <c r="FP261" s="379"/>
      <c r="FQ261" s="379"/>
      <c r="FR261" s="379"/>
      <c r="FS261" s="379"/>
      <c r="FT261" s="379"/>
      <c r="FU261" s="379"/>
      <c r="FV261" s="379"/>
      <c r="FW261" s="379"/>
      <c r="FX261" s="379"/>
      <c r="FY261" s="379"/>
      <c r="FZ261" s="379"/>
      <c r="GA261" s="379"/>
      <c r="GB261" s="379"/>
      <c r="GC261" s="379"/>
      <c r="GD261" s="379"/>
      <c r="GE261" s="379"/>
      <c r="GF261" s="379"/>
      <c r="GG261" s="379"/>
      <c r="GH261" s="379"/>
      <c r="GI261" s="379"/>
      <c r="GJ261" s="379"/>
      <c r="GK261" s="379"/>
      <c r="GL261" s="379"/>
      <c r="GM261" s="379"/>
      <c r="GN261" s="379"/>
      <c r="GO261" s="379"/>
      <c r="GP261" s="379"/>
      <c r="GQ261" s="379"/>
      <c r="GR261" s="379"/>
      <c r="GS261" s="379"/>
      <c r="GT261" s="379"/>
      <c r="GU261" s="379"/>
      <c r="GV261" s="379"/>
      <c r="GW261" s="379"/>
      <c r="GX261" s="379"/>
      <c r="GY261" s="379"/>
      <c r="GZ261" s="379"/>
      <c r="HA261" s="379"/>
      <c r="HB261" s="379"/>
      <c r="HC261" s="379"/>
      <c r="HD261" s="379"/>
      <c r="HE261" s="379"/>
      <c r="HF261" s="379"/>
      <c r="HG261" s="379"/>
      <c r="HH261" s="379"/>
      <c r="HI261" s="379"/>
      <c r="HJ261" s="379"/>
      <c r="HK261" s="379"/>
      <c r="HL261" s="379"/>
      <c r="HM261" s="379"/>
      <c r="HN261" s="379"/>
      <c r="HO261" s="379"/>
      <c r="HP261" s="379"/>
      <c r="HQ261" s="379"/>
      <c r="HR261" s="379"/>
      <c r="HS261" s="379"/>
      <c r="HT261" s="379"/>
      <c r="HU261" s="379"/>
      <c r="HV261" s="379"/>
      <c r="HW261" s="379"/>
      <c r="HX261" s="379"/>
      <c r="HY261" s="379"/>
      <c r="HZ261" s="379"/>
      <c r="IA261" s="379"/>
      <c r="IB261" s="379"/>
      <c r="IC261" s="379"/>
      <c r="ID261" s="379"/>
      <c r="IE261" s="379"/>
      <c r="IF261" s="379"/>
      <c r="IG261" s="379"/>
      <c r="IH261" s="379"/>
      <c r="II261" s="379"/>
      <c r="IJ261" s="379"/>
      <c r="IK261" s="379"/>
      <c r="IL261" s="379"/>
      <c r="IM261" s="379"/>
      <c r="IN261" s="379"/>
      <c r="IO261" s="379"/>
      <c r="IP261" s="379"/>
      <c r="IQ261" s="379"/>
      <c r="IR261" s="379"/>
      <c r="IS261" s="379"/>
      <c r="IT261" s="379"/>
      <c r="IU261" s="379"/>
      <c r="IV261" s="379"/>
      <c r="IW261" s="379"/>
    </row>
    <row r="262" customFormat="false" ht="12.75" hidden="false" customHeight="true" outlineLevel="0" collapsed="false">
      <c r="A262" s="205" t="s">
        <v>693</v>
      </c>
      <c r="B262" s="376" t="s">
        <v>657</v>
      </c>
      <c r="C262" s="108"/>
      <c r="D262" s="378" t="s">
        <v>694</v>
      </c>
      <c r="E262" s="379"/>
      <c r="F262" s="379"/>
      <c r="G262" s="379"/>
      <c r="H262" s="379"/>
      <c r="I262" s="379"/>
      <c r="J262" s="379"/>
      <c r="K262" s="379"/>
      <c r="L262" s="379"/>
      <c r="M262" s="379"/>
      <c r="N262" s="379"/>
      <c r="O262" s="379"/>
      <c r="P262" s="379"/>
      <c r="Q262" s="379"/>
      <c r="R262" s="379"/>
      <c r="S262" s="379"/>
      <c r="T262" s="379"/>
      <c r="U262" s="379"/>
      <c r="V262" s="379"/>
      <c r="W262" s="379"/>
      <c r="X262" s="379"/>
      <c r="Y262" s="379"/>
      <c r="Z262" s="379"/>
      <c r="AA262" s="379"/>
      <c r="AB262" s="379"/>
      <c r="AC262" s="379"/>
      <c r="AD262" s="379"/>
      <c r="AE262" s="379"/>
      <c r="AF262" s="379"/>
      <c r="AG262" s="379"/>
      <c r="AH262" s="379"/>
      <c r="AI262" s="379"/>
      <c r="AJ262" s="379"/>
      <c r="AK262" s="379"/>
      <c r="AL262" s="379"/>
      <c r="AM262" s="379"/>
      <c r="AN262" s="379"/>
      <c r="AO262" s="379"/>
      <c r="AP262" s="379"/>
      <c r="AQ262" s="379"/>
      <c r="AR262" s="379"/>
      <c r="AS262" s="379"/>
      <c r="AT262" s="379"/>
      <c r="AU262" s="379"/>
      <c r="AV262" s="379"/>
      <c r="AW262" s="379"/>
      <c r="AX262" s="379"/>
      <c r="AY262" s="379"/>
      <c r="AZ262" s="379"/>
      <c r="BA262" s="379"/>
      <c r="BB262" s="379"/>
      <c r="BC262" s="379"/>
      <c r="BD262" s="379"/>
      <c r="BE262" s="379"/>
      <c r="BF262" s="379"/>
      <c r="BG262" s="379"/>
      <c r="BH262" s="379"/>
      <c r="BI262" s="379"/>
      <c r="BJ262" s="379"/>
      <c r="BK262" s="379"/>
      <c r="BL262" s="379"/>
      <c r="BM262" s="379"/>
      <c r="BN262" s="379"/>
      <c r="BO262" s="379"/>
      <c r="BP262" s="379"/>
      <c r="BQ262" s="379"/>
      <c r="BR262" s="379"/>
      <c r="BS262" s="379"/>
      <c r="BT262" s="379"/>
      <c r="BU262" s="379"/>
      <c r="BV262" s="379"/>
      <c r="BW262" s="379"/>
      <c r="BX262" s="379"/>
      <c r="BY262" s="379"/>
      <c r="BZ262" s="379"/>
      <c r="CA262" s="379"/>
      <c r="CB262" s="379"/>
      <c r="CC262" s="379"/>
      <c r="CD262" s="379"/>
      <c r="CE262" s="379"/>
      <c r="CF262" s="379"/>
      <c r="CG262" s="379"/>
      <c r="CH262" s="379"/>
      <c r="CI262" s="379"/>
      <c r="CJ262" s="379"/>
      <c r="CK262" s="379"/>
      <c r="CL262" s="379"/>
      <c r="CM262" s="379"/>
      <c r="CN262" s="379"/>
      <c r="CO262" s="379"/>
      <c r="CP262" s="379"/>
      <c r="CQ262" s="379"/>
      <c r="CR262" s="379"/>
      <c r="CS262" s="379"/>
      <c r="CT262" s="379"/>
      <c r="CU262" s="379"/>
      <c r="CV262" s="379"/>
      <c r="CW262" s="379"/>
      <c r="CX262" s="379"/>
      <c r="CY262" s="379"/>
      <c r="CZ262" s="379"/>
      <c r="DA262" s="379"/>
      <c r="DB262" s="379"/>
      <c r="DC262" s="379"/>
      <c r="DD262" s="379"/>
      <c r="DE262" s="379"/>
      <c r="DF262" s="379"/>
      <c r="DG262" s="379"/>
      <c r="DH262" s="379"/>
      <c r="DI262" s="379"/>
      <c r="DJ262" s="379"/>
      <c r="DK262" s="379"/>
      <c r="DL262" s="379"/>
      <c r="DM262" s="379"/>
      <c r="DN262" s="379"/>
      <c r="DO262" s="379"/>
      <c r="DP262" s="379"/>
      <c r="DQ262" s="379"/>
      <c r="DR262" s="379"/>
      <c r="DS262" s="379"/>
      <c r="DT262" s="379"/>
      <c r="DU262" s="379"/>
      <c r="DV262" s="379"/>
      <c r="DW262" s="379"/>
      <c r="DX262" s="379"/>
      <c r="DY262" s="379"/>
      <c r="DZ262" s="379"/>
      <c r="EA262" s="379"/>
      <c r="EB262" s="379"/>
      <c r="EC262" s="379"/>
      <c r="ED262" s="379"/>
      <c r="EE262" s="379"/>
      <c r="EF262" s="379"/>
      <c r="EG262" s="379"/>
      <c r="EH262" s="379"/>
      <c r="EI262" s="379"/>
      <c r="EJ262" s="379"/>
      <c r="EK262" s="379"/>
      <c r="EL262" s="379"/>
      <c r="EM262" s="379"/>
      <c r="EN262" s="379"/>
      <c r="EO262" s="379"/>
      <c r="EP262" s="379"/>
      <c r="EQ262" s="379"/>
      <c r="ER262" s="379"/>
      <c r="ES262" s="379"/>
      <c r="ET262" s="379"/>
      <c r="EU262" s="379"/>
      <c r="EV262" s="379"/>
      <c r="EW262" s="379"/>
      <c r="EX262" s="379"/>
      <c r="EY262" s="379"/>
      <c r="EZ262" s="379"/>
      <c r="FA262" s="379"/>
      <c r="FB262" s="379"/>
      <c r="FC262" s="379"/>
      <c r="FD262" s="379"/>
      <c r="FE262" s="379"/>
      <c r="FF262" s="379"/>
      <c r="FG262" s="379"/>
      <c r="FH262" s="379"/>
      <c r="FI262" s="379"/>
      <c r="FJ262" s="379"/>
      <c r="FK262" s="379"/>
      <c r="FL262" s="379"/>
      <c r="FM262" s="379"/>
      <c r="FN262" s="379"/>
      <c r="FO262" s="379"/>
      <c r="FP262" s="379"/>
      <c r="FQ262" s="379"/>
      <c r="FR262" s="379"/>
      <c r="FS262" s="379"/>
      <c r="FT262" s="379"/>
      <c r="FU262" s="379"/>
      <c r="FV262" s="379"/>
      <c r="FW262" s="379"/>
      <c r="FX262" s="379"/>
      <c r="FY262" s="379"/>
      <c r="FZ262" s="379"/>
      <c r="GA262" s="379"/>
      <c r="GB262" s="379"/>
      <c r="GC262" s="379"/>
      <c r="GD262" s="379"/>
      <c r="GE262" s="379"/>
      <c r="GF262" s="379"/>
      <c r="GG262" s="379"/>
      <c r="GH262" s="379"/>
      <c r="GI262" s="379"/>
      <c r="GJ262" s="379"/>
      <c r="GK262" s="379"/>
      <c r="GL262" s="379"/>
      <c r="GM262" s="379"/>
      <c r="GN262" s="379"/>
      <c r="GO262" s="379"/>
      <c r="GP262" s="379"/>
      <c r="GQ262" s="379"/>
      <c r="GR262" s="379"/>
      <c r="GS262" s="379"/>
      <c r="GT262" s="379"/>
      <c r="GU262" s="379"/>
      <c r="GV262" s="379"/>
      <c r="GW262" s="379"/>
      <c r="GX262" s="379"/>
      <c r="GY262" s="379"/>
      <c r="GZ262" s="379"/>
      <c r="HA262" s="379"/>
      <c r="HB262" s="379"/>
      <c r="HC262" s="379"/>
      <c r="HD262" s="379"/>
      <c r="HE262" s="379"/>
      <c r="HF262" s="379"/>
      <c r="HG262" s="379"/>
      <c r="HH262" s="379"/>
      <c r="HI262" s="379"/>
      <c r="HJ262" s="379"/>
      <c r="HK262" s="379"/>
      <c r="HL262" s="379"/>
      <c r="HM262" s="379"/>
      <c r="HN262" s="379"/>
      <c r="HO262" s="379"/>
      <c r="HP262" s="379"/>
      <c r="HQ262" s="379"/>
      <c r="HR262" s="379"/>
      <c r="HS262" s="379"/>
      <c r="HT262" s="379"/>
      <c r="HU262" s="379"/>
      <c r="HV262" s="379"/>
      <c r="HW262" s="379"/>
      <c r="HX262" s="379"/>
      <c r="HY262" s="379"/>
      <c r="HZ262" s="379"/>
      <c r="IA262" s="379"/>
      <c r="IB262" s="379"/>
      <c r="IC262" s="379"/>
      <c r="ID262" s="379"/>
      <c r="IE262" s="379"/>
      <c r="IF262" s="379"/>
      <c r="IG262" s="379"/>
      <c r="IH262" s="379"/>
      <c r="II262" s="379"/>
      <c r="IJ262" s="379"/>
      <c r="IK262" s="379"/>
      <c r="IL262" s="379"/>
      <c r="IM262" s="379"/>
      <c r="IN262" s="379"/>
      <c r="IO262" s="379"/>
      <c r="IP262" s="379"/>
      <c r="IQ262" s="379"/>
      <c r="IR262" s="379"/>
      <c r="IS262" s="379"/>
      <c r="IT262" s="379"/>
      <c r="IU262" s="379"/>
      <c r="IV262" s="379"/>
      <c r="IW262" s="379"/>
    </row>
    <row r="263" customFormat="false" ht="12.75" hidden="false" customHeight="true" outlineLevel="0" collapsed="false">
      <c r="A263" s="205" t="s">
        <v>695</v>
      </c>
      <c r="B263" s="376" t="s">
        <v>657</v>
      </c>
      <c r="C263" s="108"/>
      <c r="D263" s="378" t="s">
        <v>696</v>
      </c>
      <c r="E263" s="379"/>
      <c r="F263" s="379"/>
      <c r="G263" s="379"/>
      <c r="H263" s="379"/>
      <c r="I263" s="379"/>
      <c r="J263" s="379"/>
      <c r="K263" s="379"/>
      <c r="L263" s="379"/>
      <c r="M263" s="379"/>
      <c r="N263" s="379"/>
      <c r="O263" s="379"/>
      <c r="P263" s="379"/>
      <c r="Q263" s="379"/>
      <c r="R263" s="379"/>
      <c r="S263" s="379"/>
      <c r="T263" s="379"/>
      <c r="U263" s="379"/>
      <c r="V263" s="379"/>
      <c r="W263" s="379"/>
      <c r="X263" s="379"/>
      <c r="Y263" s="379"/>
      <c r="Z263" s="379"/>
      <c r="AA263" s="379"/>
      <c r="AB263" s="379"/>
      <c r="AC263" s="379"/>
      <c r="AD263" s="379"/>
      <c r="AE263" s="379"/>
      <c r="AF263" s="379"/>
      <c r="AG263" s="379"/>
      <c r="AH263" s="379"/>
      <c r="AI263" s="379"/>
      <c r="AJ263" s="379"/>
      <c r="AK263" s="379"/>
      <c r="AL263" s="379"/>
      <c r="AM263" s="379"/>
      <c r="AN263" s="379"/>
      <c r="AO263" s="379"/>
      <c r="AP263" s="379"/>
      <c r="AQ263" s="379"/>
      <c r="AR263" s="379"/>
      <c r="AS263" s="379"/>
      <c r="AT263" s="379"/>
      <c r="AU263" s="379"/>
      <c r="AV263" s="379"/>
      <c r="AW263" s="379"/>
      <c r="AX263" s="379"/>
      <c r="AY263" s="379"/>
      <c r="AZ263" s="379"/>
      <c r="BA263" s="379"/>
      <c r="BB263" s="379"/>
      <c r="BC263" s="379"/>
      <c r="BD263" s="379"/>
      <c r="BE263" s="379"/>
      <c r="BF263" s="379"/>
      <c r="BG263" s="379"/>
      <c r="BH263" s="379"/>
      <c r="BI263" s="379"/>
      <c r="BJ263" s="379"/>
      <c r="BK263" s="379"/>
      <c r="BL263" s="379"/>
      <c r="BM263" s="379"/>
      <c r="BN263" s="379"/>
      <c r="BO263" s="379"/>
      <c r="BP263" s="379"/>
      <c r="BQ263" s="379"/>
      <c r="BR263" s="379"/>
      <c r="BS263" s="379"/>
      <c r="BT263" s="379"/>
      <c r="BU263" s="379"/>
      <c r="BV263" s="379"/>
      <c r="BW263" s="379"/>
      <c r="BX263" s="379"/>
      <c r="BY263" s="379"/>
      <c r="BZ263" s="379"/>
      <c r="CA263" s="379"/>
      <c r="CB263" s="379"/>
      <c r="CC263" s="379"/>
      <c r="CD263" s="379"/>
      <c r="CE263" s="379"/>
      <c r="CF263" s="379"/>
      <c r="CG263" s="379"/>
      <c r="CH263" s="379"/>
      <c r="CI263" s="379"/>
      <c r="CJ263" s="379"/>
      <c r="CK263" s="379"/>
      <c r="CL263" s="379"/>
      <c r="CM263" s="379"/>
      <c r="CN263" s="379"/>
      <c r="CO263" s="379"/>
      <c r="CP263" s="379"/>
      <c r="CQ263" s="379"/>
      <c r="CR263" s="379"/>
      <c r="CS263" s="379"/>
      <c r="CT263" s="379"/>
      <c r="CU263" s="379"/>
      <c r="CV263" s="379"/>
      <c r="CW263" s="379"/>
      <c r="CX263" s="379"/>
      <c r="CY263" s="379"/>
      <c r="CZ263" s="379"/>
      <c r="DA263" s="379"/>
      <c r="DB263" s="379"/>
      <c r="DC263" s="379"/>
      <c r="DD263" s="379"/>
      <c r="DE263" s="379"/>
      <c r="DF263" s="379"/>
      <c r="DG263" s="379"/>
      <c r="DH263" s="379"/>
      <c r="DI263" s="379"/>
      <c r="DJ263" s="379"/>
      <c r="DK263" s="379"/>
      <c r="DL263" s="379"/>
      <c r="DM263" s="379"/>
      <c r="DN263" s="379"/>
      <c r="DO263" s="379"/>
      <c r="DP263" s="379"/>
      <c r="DQ263" s="379"/>
      <c r="DR263" s="379"/>
      <c r="DS263" s="379"/>
      <c r="DT263" s="379"/>
      <c r="DU263" s="379"/>
      <c r="DV263" s="379"/>
      <c r="DW263" s="379"/>
      <c r="DX263" s="379"/>
      <c r="DY263" s="379"/>
      <c r="DZ263" s="379"/>
      <c r="EA263" s="379"/>
      <c r="EB263" s="379"/>
      <c r="EC263" s="379"/>
      <c r="ED263" s="379"/>
      <c r="EE263" s="379"/>
      <c r="EF263" s="379"/>
      <c r="EG263" s="379"/>
      <c r="EH263" s="379"/>
      <c r="EI263" s="379"/>
      <c r="EJ263" s="379"/>
      <c r="EK263" s="379"/>
      <c r="EL263" s="379"/>
      <c r="EM263" s="379"/>
      <c r="EN263" s="379"/>
      <c r="EO263" s="379"/>
      <c r="EP263" s="379"/>
      <c r="EQ263" s="379"/>
      <c r="ER263" s="379"/>
      <c r="ES263" s="379"/>
      <c r="ET263" s="379"/>
      <c r="EU263" s="379"/>
      <c r="EV263" s="379"/>
      <c r="EW263" s="379"/>
      <c r="EX263" s="379"/>
      <c r="EY263" s="379"/>
      <c r="EZ263" s="379"/>
      <c r="FA263" s="379"/>
      <c r="FB263" s="379"/>
      <c r="FC263" s="379"/>
      <c r="FD263" s="379"/>
      <c r="FE263" s="379"/>
      <c r="FF263" s="379"/>
      <c r="FG263" s="379"/>
      <c r="FH263" s="379"/>
      <c r="FI263" s="379"/>
      <c r="FJ263" s="379"/>
      <c r="FK263" s="379"/>
      <c r="FL263" s="379"/>
      <c r="FM263" s="379"/>
      <c r="FN263" s="379"/>
      <c r="FO263" s="379"/>
      <c r="FP263" s="379"/>
      <c r="FQ263" s="379"/>
      <c r="FR263" s="379"/>
      <c r="FS263" s="379"/>
      <c r="FT263" s="379"/>
      <c r="FU263" s="379"/>
      <c r="FV263" s="379"/>
      <c r="FW263" s="379"/>
      <c r="FX263" s="379"/>
      <c r="FY263" s="379"/>
      <c r="FZ263" s="379"/>
      <c r="GA263" s="379"/>
      <c r="GB263" s="379"/>
      <c r="GC263" s="379"/>
      <c r="GD263" s="379"/>
      <c r="GE263" s="379"/>
      <c r="GF263" s="379"/>
      <c r="GG263" s="379"/>
      <c r="GH263" s="379"/>
      <c r="GI263" s="379"/>
      <c r="GJ263" s="379"/>
      <c r="GK263" s="379"/>
      <c r="GL263" s="379"/>
      <c r="GM263" s="379"/>
      <c r="GN263" s="379"/>
      <c r="GO263" s="379"/>
      <c r="GP263" s="379"/>
      <c r="GQ263" s="379"/>
      <c r="GR263" s="379"/>
      <c r="GS263" s="379"/>
      <c r="GT263" s="379"/>
      <c r="GU263" s="379"/>
      <c r="GV263" s="379"/>
      <c r="GW263" s="379"/>
      <c r="GX263" s="379"/>
      <c r="GY263" s="379"/>
      <c r="GZ263" s="379"/>
      <c r="HA263" s="379"/>
      <c r="HB263" s="379"/>
      <c r="HC263" s="379"/>
      <c r="HD263" s="379"/>
      <c r="HE263" s="379"/>
      <c r="HF263" s="379"/>
      <c r="HG263" s="379"/>
      <c r="HH263" s="379"/>
      <c r="HI263" s="379"/>
      <c r="HJ263" s="379"/>
      <c r="HK263" s="379"/>
      <c r="HL263" s="379"/>
      <c r="HM263" s="379"/>
      <c r="HN263" s="379"/>
      <c r="HO263" s="379"/>
      <c r="HP263" s="379"/>
      <c r="HQ263" s="379"/>
      <c r="HR263" s="379"/>
      <c r="HS263" s="379"/>
      <c r="HT263" s="379"/>
      <c r="HU263" s="379"/>
      <c r="HV263" s="379"/>
      <c r="HW263" s="379"/>
      <c r="HX263" s="379"/>
      <c r="HY263" s="379"/>
      <c r="HZ263" s="379"/>
      <c r="IA263" s="379"/>
      <c r="IB263" s="379"/>
      <c r="IC263" s="379"/>
      <c r="ID263" s="379"/>
      <c r="IE263" s="379"/>
      <c r="IF263" s="379"/>
      <c r="IG263" s="379"/>
      <c r="IH263" s="379"/>
      <c r="II263" s="379"/>
      <c r="IJ263" s="379"/>
      <c r="IK263" s="379"/>
      <c r="IL263" s="379"/>
      <c r="IM263" s="379"/>
      <c r="IN263" s="379"/>
      <c r="IO263" s="379"/>
      <c r="IP263" s="379"/>
      <c r="IQ263" s="379"/>
      <c r="IR263" s="379"/>
      <c r="IS263" s="379"/>
      <c r="IT263" s="379"/>
      <c r="IU263" s="379"/>
      <c r="IV263" s="379"/>
      <c r="IW263" s="379"/>
    </row>
    <row r="264" customFormat="false" ht="12.75" hidden="false" customHeight="true" outlineLevel="0" collapsed="false">
      <c r="A264" s="205" t="s">
        <v>697</v>
      </c>
      <c r="B264" s="376" t="s">
        <v>657</v>
      </c>
      <c r="C264" s="108"/>
      <c r="D264" s="378" t="s">
        <v>698</v>
      </c>
      <c r="E264" s="379"/>
      <c r="F264" s="379"/>
      <c r="G264" s="379"/>
      <c r="H264" s="379"/>
      <c r="I264" s="379"/>
      <c r="J264" s="379"/>
      <c r="K264" s="379"/>
      <c r="L264" s="379"/>
      <c r="M264" s="379"/>
      <c r="N264" s="379"/>
      <c r="O264" s="379"/>
      <c r="P264" s="379"/>
      <c r="Q264" s="379"/>
      <c r="R264" s="379"/>
      <c r="S264" s="379"/>
      <c r="T264" s="379"/>
      <c r="U264" s="379"/>
      <c r="V264" s="379"/>
      <c r="W264" s="379"/>
      <c r="X264" s="379"/>
      <c r="Y264" s="379"/>
      <c r="Z264" s="379"/>
      <c r="AA264" s="379"/>
      <c r="AB264" s="379"/>
      <c r="AC264" s="379"/>
      <c r="AD264" s="379"/>
      <c r="AE264" s="379"/>
      <c r="AF264" s="379"/>
      <c r="AG264" s="379"/>
      <c r="AH264" s="379"/>
      <c r="AI264" s="379"/>
      <c r="AJ264" s="379"/>
      <c r="AK264" s="379"/>
      <c r="AL264" s="379"/>
      <c r="AM264" s="379"/>
      <c r="AN264" s="379"/>
      <c r="AO264" s="379"/>
      <c r="AP264" s="379"/>
      <c r="AQ264" s="379"/>
      <c r="AR264" s="379"/>
      <c r="AS264" s="379"/>
      <c r="AT264" s="379"/>
      <c r="AU264" s="379"/>
      <c r="AV264" s="379"/>
      <c r="AW264" s="379"/>
      <c r="AX264" s="379"/>
      <c r="AY264" s="379"/>
      <c r="AZ264" s="379"/>
      <c r="BA264" s="379"/>
      <c r="BB264" s="379"/>
      <c r="BC264" s="379"/>
      <c r="BD264" s="379"/>
      <c r="BE264" s="379"/>
      <c r="BF264" s="379"/>
      <c r="BG264" s="379"/>
      <c r="BH264" s="379"/>
      <c r="BI264" s="379"/>
      <c r="BJ264" s="379"/>
      <c r="BK264" s="379"/>
      <c r="BL264" s="379"/>
      <c r="BM264" s="379"/>
      <c r="BN264" s="379"/>
      <c r="BO264" s="379"/>
      <c r="BP264" s="379"/>
      <c r="BQ264" s="379"/>
      <c r="BR264" s="379"/>
      <c r="BS264" s="379"/>
      <c r="BT264" s="379"/>
      <c r="BU264" s="379"/>
      <c r="BV264" s="379"/>
      <c r="BW264" s="379"/>
      <c r="BX264" s="379"/>
      <c r="BY264" s="379"/>
      <c r="BZ264" s="379"/>
      <c r="CA264" s="379"/>
      <c r="CB264" s="379"/>
      <c r="CC264" s="379"/>
      <c r="CD264" s="379"/>
      <c r="CE264" s="379"/>
      <c r="CF264" s="379"/>
      <c r="CG264" s="379"/>
      <c r="CH264" s="379"/>
      <c r="CI264" s="379"/>
      <c r="CJ264" s="379"/>
      <c r="CK264" s="379"/>
      <c r="CL264" s="379"/>
      <c r="CM264" s="379"/>
      <c r="CN264" s="379"/>
      <c r="CO264" s="379"/>
      <c r="CP264" s="379"/>
      <c r="CQ264" s="379"/>
      <c r="CR264" s="379"/>
      <c r="CS264" s="379"/>
      <c r="CT264" s="379"/>
      <c r="CU264" s="379"/>
      <c r="CV264" s="379"/>
      <c r="CW264" s="379"/>
      <c r="CX264" s="379"/>
      <c r="CY264" s="379"/>
      <c r="CZ264" s="379"/>
      <c r="DA264" s="379"/>
      <c r="DB264" s="379"/>
      <c r="DC264" s="379"/>
      <c r="DD264" s="379"/>
      <c r="DE264" s="379"/>
      <c r="DF264" s="379"/>
      <c r="DG264" s="379"/>
      <c r="DH264" s="379"/>
      <c r="DI264" s="379"/>
      <c r="DJ264" s="379"/>
      <c r="DK264" s="379"/>
      <c r="DL264" s="379"/>
      <c r="DM264" s="379"/>
      <c r="DN264" s="379"/>
      <c r="DO264" s="379"/>
      <c r="DP264" s="379"/>
      <c r="DQ264" s="379"/>
      <c r="DR264" s="379"/>
      <c r="DS264" s="379"/>
      <c r="DT264" s="379"/>
      <c r="DU264" s="379"/>
      <c r="DV264" s="379"/>
      <c r="DW264" s="379"/>
      <c r="DX264" s="379"/>
      <c r="DY264" s="379"/>
      <c r="DZ264" s="379"/>
      <c r="EA264" s="379"/>
      <c r="EB264" s="379"/>
      <c r="EC264" s="379"/>
      <c r="ED264" s="379"/>
      <c r="EE264" s="379"/>
      <c r="EF264" s="379"/>
      <c r="EG264" s="379"/>
      <c r="EH264" s="379"/>
      <c r="EI264" s="379"/>
      <c r="EJ264" s="379"/>
      <c r="EK264" s="379"/>
      <c r="EL264" s="379"/>
      <c r="EM264" s="379"/>
      <c r="EN264" s="379"/>
      <c r="EO264" s="379"/>
      <c r="EP264" s="379"/>
      <c r="EQ264" s="379"/>
      <c r="ER264" s="379"/>
      <c r="ES264" s="379"/>
      <c r="ET264" s="379"/>
      <c r="EU264" s="379"/>
      <c r="EV264" s="379"/>
      <c r="EW264" s="379"/>
      <c r="EX264" s="379"/>
      <c r="EY264" s="379"/>
      <c r="EZ264" s="379"/>
      <c r="FA264" s="379"/>
      <c r="FB264" s="379"/>
      <c r="FC264" s="379"/>
      <c r="FD264" s="379"/>
      <c r="FE264" s="379"/>
      <c r="FF264" s="379"/>
      <c r="FG264" s="379"/>
      <c r="FH264" s="379"/>
      <c r="FI264" s="379"/>
      <c r="FJ264" s="379"/>
      <c r="FK264" s="379"/>
      <c r="FL264" s="379"/>
      <c r="FM264" s="379"/>
      <c r="FN264" s="379"/>
      <c r="FO264" s="379"/>
      <c r="FP264" s="379"/>
      <c r="FQ264" s="379"/>
      <c r="FR264" s="379"/>
      <c r="FS264" s="379"/>
      <c r="FT264" s="379"/>
      <c r="FU264" s="379"/>
      <c r="FV264" s="379"/>
      <c r="FW264" s="379"/>
      <c r="FX264" s="379"/>
      <c r="FY264" s="379"/>
      <c r="FZ264" s="379"/>
      <c r="GA264" s="379"/>
      <c r="GB264" s="379"/>
      <c r="GC264" s="379"/>
      <c r="GD264" s="379"/>
      <c r="GE264" s="379"/>
      <c r="GF264" s="379"/>
      <c r="GG264" s="379"/>
      <c r="GH264" s="379"/>
      <c r="GI264" s="379"/>
      <c r="GJ264" s="379"/>
      <c r="GK264" s="379"/>
      <c r="GL264" s="379"/>
      <c r="GM264" s="379"/>
      <c r="GN264" s="379"/>
      <c r="GO264" s="379"/>
      <c r="GP264" s="379"/>
      <c r="GQ264" s="379"/>
      <c r="GR264" s="379"/>
      <c r="GS264" s="379"/>
      <c r="GT264" s="379"/>
      <c r="GU264" s="379"/>
      <c r="GV264" s="379"/>
      <c r="GW264" s="379"/>
      <c r="GX264" s="379"/>
      <c r="GY264" s="379"/>
      <c r="GZ264" s="379"/>
      <c r="HA264" s="379"/>
      <c r="HB264" s="379"/>
      <c r="HC264" s="379"/>
      <c r="HD264" s="379"/>
      <c r="HE264" s="379"/>
      <c r="HF264" s="379"/>
      <c r="HG264" s="379"/>
      <c r="HH264" s="379"/>
      <c r="HI264" s="379"/>
      <c r="HJ264" s="379"/>
      <c r="HK264" s="379"/>
      <c r="HL264" s="379"/>
      <c r="HM264" s="379"/>
      <c r="HN264" s="379"/>
      <c r="HO264" s="379"/>
      <c r="HP264" s="379"/>
      <c r="HQ264" s="379"/>
      <c r="HR264" s="379"/>
      <c r="HS264" s="379"/>
      <c r="HT264" s="379"/>
      <c r="HU264" s="379"/>
      <c r="HV264" s="379"/>
      <c r="HW264" s="379"/>
      <c r="HX264" s="379"/>
      <c r="HY264" s="379"/>
      <c r="HZ264" s="379"/>
      <c r="IA264" s="379"/>
      <c r="IB264" s="379"/>
      <c r="IC264" s="379"/>
      <c r="ID264" s="379"/>
      <c r="IE264" s="379"/>
      <c r="IF264" s="379"/>
      <c r="IG264" s="379"/>
      <c r="IH264" s="379"/>
      <c r="II264" s="379"/>
      <c r="IJ264" s="379"/>
      <c r="IK264" s="379"/>
      <c r="IL264" s="379"/>
      <c r="IM264" s="379"/>
      <c r="IN264" s="379"/>
      <c r="IO264" s="379"/>
      <c r="IP264" s="379"/>
      <c r="IQ264" s="379"/>
      <c r="IR264" s="379"/>
      <c r="IS264" s="379"/>
      <c r="IT264" s="379"/>
      <c r="IU264" s="379"/>
      <c r="IV264" s="379"/>
      <c r="IW264" s="379"/>
    </row>
    <row r="265" customFormat="false" ht="12.75" hidden="false" customHeight="true" outlineLevel="0" collapsed="false">
      <c r="A265" s="205" t="s">
        <v>699</v>
      </c>
      <c r="B265" s="376" t="s">
        <v>657</v>
      </c>
      <c r="C265" s="108"/>
      <c r="D265" s="378" t="s">
        <v>700</v>
      </c>
      <c r="E265" s="379"/>
      <c r="F265" s="379"/>
      <c r="G265" s="379"/>
      <c r="H265" s="379"/>
      <c r="I265" s="379"/>
      <c r="J265" s="379"/>
      <c r="K265" s="379"/>
      <c r="L265" s="379"/>
      <c r="M265" s="379"/>
      <c r="N265" s="379"/>
      <c r="O265" s="379"/>
      <c r="P265" s="379"/>
      <c r="Q265" s="379"/>
      <c r="R265" s="379"/>
      <c r="S265" s="379"/>
      <c r="T265" s="379"/>
      <c r="U265" s="379"/>
      <c r="V265" s="379"/>
      <c r="W265" s="379"/>
      <c r="X265" s="379"/>
      <c r="Y265" s="379"/>
      <c r="Z265" s="379"/>
      <c r="AA265" s="379"/>
      <c r="AB265" s="379"/>
      <c r="AC265" s="379"/>
      <c r="AD265" s="379"/>
      <c r="AE265" s="379"/>
      <c r="AF265" s="379"/>
      <c r="AG265" s="379"/>
      <c r="AH265" s="379"/>
      <c r="AI265" s="379"/>
      <c r="AJ265" s="379"/>
      <c r="AK265" s="379"/>
      <c r="AL265" s="379"/>
      <c r="AM265" s="379"/>
      <c r="AN265" s="379"/>
      <c r="AO265" s="379"/>
      <c r="AP265" s="379"/>
      <c r="AQ265" s="379"/>
      <c r="AR265" s="379"/>
      <c r="AS265" s="379"/>
      <c r="AT265" s="379"/>
      <c r="AU265" s="379"/>
      <c r="AV265" s="379"/>
      <c r="AW265" s="379"/>
      <c r="AX265" s="379"/>
      <c r="AY265" s="379"/>
      <c r="AZ265" s="379"/>
      <c r="BA265" s="379"/>
      <c r="BB265" s="379"/>
      <c r="BC265" s="379"/>
      <c r="BD265" s="379"/>
      <c r="BE265" s="379"/>
      <c r="BF265" s="379"/>
      <c r="BG265" s="379"/>
      <c r="BH265" s="379"/>
      <c r="BI265" s="379"/>
      <c r="BJ265" s="379"/>
      <c r="BK265" s="379"/>
      <c r="BL265" s="379"/>
      <c r="BM265" s="379"/>
      <c r="BN265" s="379"/>
      <c r="BO265" s="379"/>
      <c r="BP265" s="379"/>
      <c r="BQ265" s="379"/>
      <c r="BR265" s="379"/>
      <c r="BS265" s="379"/>
      <c r="BT265" s="379"/>
      <c r="BU265" s="379"/>
      <c r="BV265" s="379"/>
      <c r="BW265" s="379"/>
      <c r="BX265" s="379"/>
      <c r="BY265" s="379"/>
      <c r="BZ265" s="379"/>
      <c r="CA265" s="379"/>
      <c r="CB265" s="379"/>
      <c r="CC265" s="379"/>
      <c r="CD265" s="379"/>
      <c r="CE265" s="379"/>
      <c r="CF265" s="379"/>
      <c r="CG265" s="379"/>
      <c r="CH265" s="379"/>
      <c r="CI265" s="379"/>
      <c r="CJ265" s="379"/>
      <c r="CK265" s="379"/>
      <c r="CL265" s="379"/>
      <c r="CM265" s="379"/>
      <c r="CN265" s="379"/>
      <c r="CO265" s="379"/>
      <c r="CP265" s="379"/>
      <c r="CQ265" s="379"/>
      <c r="CR265" s="379"/>
      <c r="CS265" s="379"/>
      <c r="CT265" s="379"/>
      <c r="CU265" s="379"/>
      <c r="CV265" s="379"/>
      <c r="CW265" s="379"/>
      <c r="CX265" s="379"/>
      <c r="CY265" s="379"/>
      <c r="CZ265" s="379"/>
      <c r="DA265" s="379"/>
      <c r="DB265" s="379"/>
      <c r="DC265" s="379"/>
      <c r="DD265" s="379"/>
      <c r="DE265" s="379"/>
      <c r="DF265" s="379"/>
      <c r="DG265" s="379"/>
      <c r="DH265" s="379"/>
      <c r="DI265" s="379"/>
      <c r="DJ265" s="379"/>
      <c r="DK265" s="379"/>
      <c r="DL265" s="379"/>
      <c r="DM265" s="379"/>
      <c r="DN265" s="379"/>
      <c r="DO265" s="379"/>
      <c r="DP265" s="379"/>
      <c r="DQ265" s="379"/>
      <c r="DR265" s="379"/>
      <c r="DS265" s="379"/>
      <c r="DT265" s="379"/>
      <c r="DU265" s="379"/>
      <c r="DV265" s="379"/>
      <c r="DW265" s="379"/>
      <c r="DX265" s="379"/>
      <c r="DY265" s="379"/>
      <c r="DZ265" s="379"/>
      <c r="EA265" s="379"/>
      <c r="EB265" s="379"/>
      <c r="EC265" s="379"/>
      <c r="ED265" s="379"/>
      <c r="EE265" s="379"/>
      <c r="EF265" s="379"/>
      <c r="EG265" s="379"/>
      <c r="EH265" s="379"/>
      <c r="EI265" s="379"/>
      <c r="EJ265" s="379"/>
      <c r="EK265" s="379"/>
      <c r="EL265" s="379"/>
      <c r="EM265" s="379"/>
      <c r="EN265" s="379"/>
      <c r="EO265" s="379"/>
      <c r="EP265" s="379"/>
      <c r="EQ265" s="379"/>
      <c r="ER265" s="379"/>
      <c r="ES265" s="379"/>
      <c r="ET265" s="379"/>
      <c r="EU265" s="379"/>
      <c r="EV265" s="379"/>
      <c r="EW265" s="379"/>
      <c r="EX265" s="379"/>
      <c r="EY265" s="379"/>
      <c r="EZ265" s="379"/>
      <c r="FA265" s="379"/>
      <c r="FB265" s="379"/>
      <c r="FC265" s="379"/>
      <c r="FD265" s="379"/>
      <c r="FE265" s="379"/>
      <c r="FF265" s="379"/>
      <c r="FG265" s="379"/>
      <c r="FH265" s="379"/>
      <c r="FI265" s="379"/>
      <c r="FJ265" s="379"/>
      <c r="FK265" s="379"/>
      <c r="FL265" s="379"/>
      <c r="FM265" s="379"/>
      <c r="FN265" s="379"/>
      <c r="FO265" s="379"/>
      <c r="FP265" s="379"/>
      <c r="FQ265" s="379"/>
      <c r="FR265" s="379"/>
      <c r="FS265" s="379"/>
      <c r="FT265" s="379"/>
      <c r="FU265" s="379"/>
      <c r="FV265" s="379"/>
      <c r="FW265" s="379"/>
      <c r="FX265" s="379"/>
      <c r="FY265" s="379"/>
      <c r="FZ265" s="379"/>
      <c r="GA265" s="379"/>
      <c r="GB265" s="379"/>
      <c r="GC265" s="379"/>
      <c r="GD265" s="379"/>
      <c r="GE265" s="379"/>
      <c r="GF265" s="379"/>
      <c r="GG265" s="379"/>
      <c r="GH265" s="379"/>
      <c r="GI265" s="379"/>
      <c r="GJ265" s="379"/>
      <c r="GK265" s="379"/>
      <c r="GL265" s="379"/>
      <c r="GM265" s="379"/>
      <c r="GN265" s="379"/>
      <c r="GO265" s="379"/>
      <c r="GP265" s="379"/>
      <c r="GQ265" s="379"/>
      <c r="GR265" s="379"/>
      <c r="GS265" s="379"/>
      <c r="GT265" s="379"/>
      <c r="GU265" s="379"/>
      <c r="GV265" s="379"/>
      <c r="GW265" s="379"/>
      <c r="GX265" s="379"/>
      <c r="GY265" s="379"/>
      <c r="GZ265" s="379"/>
      <c r="HA265" s="379"/>
      <c r="HB265" s="379"/>
      <c r="HC265" s="379"/>
      <c r="HD265" s="379"/>
      <c r="HE265" s="379"/>
      <c r="HF265" s="379"/>
      <c r="HG265" s="379"/>
      <c r="HH265" s="379"/>
      <c r="HI265" s="379"/>
      <c r="HJ265" s="379"/>
      <c r="HK265" s="379"/>
      <c r="HL265" s="379"/>
      <c r="HM265" s="379"/>
      <c r="HN265" s="379"/>
      <c r="HO265" s="379"/>
      <c r="HP265" s="379"/>
      <c r="HQ265" s="379"/>
      <c r="HR265" s="379"/>
      <c r="HS265" s="379"/>
      <c r="HT265" s="379"/>
      <c r="HU265" s="379"/>
      <c r="HV265" s="379"/>
      <c r="HW265" s="379"/>
      <c r="HX265" s="379"/>
      <c r="HY265" s="379"/>
      <c r="HZ265" s="379"/>
      <c r="IA265" s="379"/>
      <c r="IB265" s="379"/>
      <c r="IC265" s="379"/>
      <c r="ID265" s="379"/>
      <c r="IE265" s="379"/>
      <c r="IF265" s="379"/>
      <c r="IG265" s="379"/>
      <c r="IH265" s="379"/>
      <c r="II265" s="379"/>
      <c r="IJ265" s="379"/>
      <c r="IK265" s="379"/>
      <c r="IL265" s="379"/>
      <c r="IM265" s="379"/>
      <c r="IN265" s="379"/>
      <c r="IO265" s="379"/>
      <c r="IP265" s="379"/>
      <c r="IQ265" s="379"/>
      <c r="IR265" s="379"/>
      <c r="IS265" s="379"/>
      <c r="IT265" s="379"/>
      <c r="IU265" s="379"/>
      <c r="IV265" s="379"/>
      <c r="IW265" s="379"/>
    </row>
    <row r="266" customFormat="false" ht="12.75" hidden="false" customHeight="true" outlineLevel="0" collapsed="false">
      <c r="A266" s="205" t="s">
        <v>706</v>
      </c>
      <c r="B266" s="376" t="s">
        <v>657</v>
      </c>
      <c r="C266" s="108"/>
      <c r="D266" s="378" t="s">
        <v>707</v>
      </c>
      <c r="E266" s="379"/>
      <c r="F266" s="379"/>
      <c r="G266" s="379"/>
      <c r="H266" s="379"/>
      <c r="I266" s="379"/>
      <c r="J266" s="379"/>
      <c r="K266" s="379"/>
      <c r="L266" s="379"/>
      <c r="M266" s="379"/>
      <c r="N266" s="379"/>
      <c r="O266" s="379"/>
      <c r="P266" s="379"/>
      <c r="Q266" s="379"/>
      <c r="R266" s="379"/>
      <c r="S266" s="379"/>
      <c r="T266" s="379"/>
      <c r="U266" s="379"/>
      <c r="V266" s="379"/>
      <c r="W266" s="379"/>
      <c r="X266" s="379"/>
      <c r="Y266" s="379"/>
      <c r="Z266" s="379"/>
      <c r="AA266" s="379"/>
      <c r="AB266" s="379"/>
      <c r="AC266" s="379"/>
      <c r="AD266" s="379"/>
      <c r="AE266" s="379"/>
      <c r="AF266" s="379"/>
      <c r="AG266" s="379"/>
      <c r="AH266" s="379"/>
      <c r="AI266" s="379"/>
      <c r="AJ266" s="379"/>
      <c r="AK266" s="379"/>
      <c r="AL266" s="379"/>
      <c r="AM266" s="379"/>
      <c r="AN266" s="379"/>
      <c r="AO266" s="379"/>
      <c r="AP266" s="379"/>
      <c r="AQ266" s="379"/>
      <c r="AR266" s="379"/>
      <c r="AS266" s="379"/>
      <c r="AT266" s="379"/>
      <c r="AU266" s="379"/>
      <c r="AV266" s="379"/>
      <c r="AW266" s="379"/>
      <c r="AX266" s="379"/>
      <c r="AY266" s="379"/>
      <c r="AZ266" s="379"/>
      <c r="BA266" s="379"/>
      <c r="BB266" s="379"/>
      <c r="BC266" s="379"/>
      <c r="BD266" s="379"/>
      <c r="BE266" s="379"/>
      <c r="BF266" s="379"/>
      <c r="BG266" s="379"/>
      <c r="BH266" s="379"/>
      <c r="BI266" s="379"/>
      <c r="BJ266" s="379"/>
      <c r="BK266" s="379"/>
      <c r="BL266" s="379"/>
      <c r="BM266" s="379"/>
      <c r="BN266" s="379"/>
      <c r="BO266" s="379"/>
      <c r="BP266" s="379"/>
      <c r="BQ266" s="379"/>
      <c r="BR266" s="379"/>
      <c r="BS266" s="379"/>
      <c r="BT266" s="379"/>
      <c r="BU266" s="379"/>
      <c r="BV266" s="379"/>
      <c r="BW266" s="379"/>
      <c r="BX266" s="379"/>
      <c r="BY266" s="379"/>
      <c r="BZ266" s="379"/>
      <c r="CA266" s="379"/>
      <c r="CB266" s="379"/>
      <c r="CC266" s="379"/>
      <c r="CD266" s="379"/>
      <c r="CE266" s="379"/>
      <c r="CF266" s="379"/>
      <c r="CG266" s="379"/>
      <c r="CH266" s="379"/>
      <c r="CI266" s="379"/>
      <c r="CJ266" s="379"/>
      <c r="CK266" s="379"/>
      <c r="CL266" s="379"/>
      <c r="CM266" s="379"/>
      <c r="CN266" s="379"/>
      <c r="CO266" s="379"/>
      <c r="CP266" s="379"/>
      <c r="CQ266" s="379"/>
      <c r="CR266" s="379"/>
      <c r="CS266" s="379"/>
      <c r="CT266" s="379"/>
      <c r="CU266" s="379"/>
      <c r="CV266" s="379"/>
      <c r="CW266" s="379"/>
      <c r="CX266" s="379"/>
      <c r="CY266" s="379"/>
      <c r="CZ266" s="379"/>
      <c r="DA266" s="379"/>
      <c r="DB266" s="379"/>
      <c r="DC266" s="379"/>
      <c r="DD266" s="379"/>
      <c r="DE266" s="379"/>
      <c r="DF266" s="379"/>
      <c r="DG266" s="379"/>
      <c r="DH266" s="379"/>
      <c r="DI266" s="379"/>
      <c r="DJ266" s="379"/>
      <c r="DK266" s="379"/>
      <c r="DL266" s="379"/>
      <c r="DM266" s="379"/>
      <c r="DN266" s="379"/>
      <c r="DO266" s="379"/>
      <c r="DP266" s="379"/>
      <c r="DQ266" s="379"/>
      <c r="DR266" s="379"/>
      <c r="DS266" s="379"/>
      <c r="DT266" s="379"/>
      <c r="DU266" s="379"/>
      <c r="DV266" s="379"/>
      <c r="DW266" s="379"/>
      <c r="DX266" s="379"/>
      <c r="DY266" s="379"/>
      <c r="DZ266" s="379"/>
      <c r="EA266" s="379"/>
      <c r="EB266" s="379"/>
      <c r="EC266" s="379"/>
      <c r="ED266" s="379"/>
      <c r="EE266" s="379"/>
      <c r="EF266" s="379"/>
      <c r="EG266" s="379"/>
      <c r="EH266" s="379"/>
      <c r="EI266" s="379"/>
      <c r="EJ266" s="379"/>
      <c r="EK266" s="379"/>
      <c r="EL266" s="379"/>
      <c r="EM266" s="379"/>
      <c r="EN266" s="379"/>
      <c r="EO266" s="379"/>
      <c r="EP266" s="379"/>
      <c r="EQ266" s="379"/>
      <c r="ER266" s="379"/>
      <c r="ES266" s="379"/>
      <c r="ET266" s="379"/>
      <c r="EU266" s="379"/>
      <c r="EV266" s="379"/>
      <c r="EW266" s="379"/>
      <c r="EX266" s="379"/>
      <c r="EY266" s="379"/>
      <c r="EZ266" s="379"/>
      <c r="FA266" s="379"/>
      <c r="FB266" s="379"/>
      <c r="FC266" s="379"/>
      <c r="FD266" s="379"/>
      <c r="FE266" s="379"/>
      <c r="FF266" s="379"/>
      <c r="FG266" s="379"/>
      <c r="FH266" s="379"/>
      <c r="FI266" s="379"/>
      <c r="FJ266" s="379"/>
      <c r="FK266" s="379"/>
      <c r="FL266" s="379"/>
      <c r="FM266" s="379"/>
      <c r="FN266" s="379"/>
      <c r="FO266" s="379"/>
      <c r="FP266" s="379"/>
      <c r="FQ266" s="379"/>
      <c r="FR266" s="379"/>
      <c r="FS266" s="379"/>
      <c r="FT266" s="379"/>
      <c r="FU266" s="379"/>
      <c r="FV266" s="379"/>
      <c r="FW266" s="379"/>
      <c r="FX266" s="379"/>
      <c r="FY266" s="379"/>
      <c r="FZ266" s="379"/>
      <c r="GA266" s="379"/>
      <c r="GB266" s="379"/>
      <c r="GC266" s="379"/>
      <c r="GD266" s="379"/>
      <c r="GE266" s="379"/>
      <c r="GF266" s="379"/>
      <c r="GG266" s="379"/>
      <c r="GH266" s="379"/>
      <c r="GI266" s="379"/>
      <c r="GJ266" s="379"/>
      <c r="GK266" s="379"/>
      <c r="GL266" s="379"/>
      <c r="GM266" s="379"/>
      <c r="GN266" s="379"/>
      <c r="GO266" s="379"/>
      <c r="GP266" s="379"/>
      <c r="GQ266" s="379"/>
      <c r="GR266" s="379"/>
      <c r="GS266" s="379"/>
      <c r="GT266" s="379"/>
      <c r="GU266" s="379"/>
      <c r="GV266" s="379"/>
      <c r="GW266" s="379"/>
      <c r="GX266" s="379"/>
      <c r="GY266" s="379"/>
      <c r="GZ266" s="379"/>
      <c r="HA266" s="379"/>
      <c r="HB266" s="379"/>
      <c r="HC266" s="379"/>
      <c r="HD266" s="379"/>
      <c r="HE266" s="379"/>
      <c r="HF266" s="379"/>
      <c r="HG266" s="379"/>
      <c r="HH266" s="379"/>
      <c r="HI266" s="379"/>
      <c r="HJ266" s="379"/>
      <c r="HK266" s="379"/>
      <c r="HL266" s="379"/>
      <c r="HM266" s="379"/>
      <c r="HN266" s="379"/>
      <c r="HO266" s="379"/>
      <c r="HP266" s="379"/>
      <c r="HQ266" s="379"/>
      <c r="HR266" s="379"/>
      <c r="HS266" s="379"/>
      <c r="HT266" s="379"/>
      <c r="HU266" s="379"/>
      <c r="HV266" s="379"/>
      <c r="HW266" s="379"/>
      <c r="HX266" s="379"/>
      <c r="HY266" s="379"/>
      <c r="HZ266" s="379"/>
      <c r="IA266" s="379"/>
      <c r="IB266" s="379"/>
      <c r="IC266" s="379"/>
      <c r="ID266" s="379"/>
      <c r="IE266" s="379"/>
      <c r="IF266" s="379"/>
      <c r="IG266" s="379"/>
      <c r="IH266" s="379"/>
      <c r="II266" s="379"/>
      <c r="IJ266" s="379"/>
      <c r="IK266" s="379"/>
      <c r="IL266" s="379"/>
      <c r="IM266" s="379"/>
      <c r="IN266" s="379"/>
      <c r="IO266" s="379"/>
      <c r="IP266" s="379"/>
      <c r="IQ266" s="379"/>
      <c r="IR266" s="379"/>
      <c r="IS266" s="379"/>
      <c r="IT266" s="379"/>
      <c r="IU266" s="379"/>
      <c r="IV266" s="379"/>
      <c r="IW266" s="379"/>
    </row>
    <row r="267" customFormat="false" ht="12.75" hidden="false" customHeight="true" outlineLevel="0" collapsed="false">
      <c r="A267" s="205" t="s">
        <v>708</v>
      </c>
      <c r="B267" s="376" t="s">
        <v>657</v>
      </c>
      <c r="C267" s="108"/>
      <c r="D267" s="378" t="s">
        <v>709</v>
      </c>
      <c r="E267" s="379"/>
      <c r="F267" s="379"/>
      <c r="G267" s="379"/>
      <c r="H267" s="379"/>
      <c r="I267" s="379"/>
      <c r="J267" s="379"/>
      <c r="K267" s="379"/>
      <c r="L267" s="379"/>
      <c r="M267" s="379"/>
      <c r="N267" s="379"/>
      <c r="O267" s="379"/>
      <c r="P267" s="379"/>
      <c r="Q267" s="379"/>
      <c r="R267" s="379"/>
      <c r="S267" s="379"/>
      <c r="T267" s="379"/>
      <c r="U267" s="379"/>
      <c r="V267" s="379"/>
      <c r="W267" s="379"/>
      <c r="X267" s="379"/>
      <c r="Y267" s="379"/>
      <c r="Z267" s="379"/>
      <c r="AA267" s="379"/>
      <c r="AB267" s="379"/>
      <c r="AC267" s="379"/>
      <c r="AD267" s="379"/>
      <c r="AE267" s="379"/>
      <c r="AF267" s="379"/>
      <c r="AG267" s="379"/>
      <c r="AH267" s="379"/>
      <c r="AI267" s="379"/>
      <c r="AJ267" s="379"/>
      <c r="AK267" s="379"/>
      <c r="AL267" s="379"/>
      <c r="AM267" s="379"/>
      <c r="AN267" s="379"/>
      <c r="AO267" s="379"/>
      <c r="AP267" s="379"/>
      <c r="AQ267" s="379"/>
      <c r="AR267" s="379"/>
      <c r="AS267" s="379"/>
      <c r="AT267" s="379"/>
      <c r="AU267" s="379"/>
      <c r="AV267" s="379"/>
      <c r="AW267" s="379"/>
      <c r="AX267" s="379"/>
      <c r="AY267" s="379"/>
      <c r="AZ267" s="379"/>
      <c r="BA267" s="379"/>
      <c r="BB267" s="379"/>
      <c r="BC267" s="379"/>
      <c r="BD267" s="379"/>
      <c r="BE267" s="379"/>
      <c r="BF267" s="379"/>
      <c r="BG267" s="379"/>
      <c r="BH267" s="379"/>
      <c r="BI267" s="379"/>
      <c r="BJ267" s="379"/>
      <c r="BK267" s="379"/>
      <c r="BL267" s="379"/>
      <c r="BM267" s="379"/>
      <c r="BN267" s="379"/>
      <c r="BO267" s="379"/>
      <c r="BP267" s="379"/>
      <c r="BQ267" s="379"/>
      <c r="BR267" s="379"/>
      <c r="BS267" s="379"/>
      <c r="BT267" s="379"/>
      <c r="BU267" s="379"/>
      <c r="BV267" s="379"/>
      <c r="BW267" s="379"/>
      <c r="BX267" s="379"/>
      <c r="BY267" s="379"/>
      <c r="BZ267" s="379"/>
      <c r="CA267" s="379"/>
      <c r="CB267" s="379"/>
      <c r="CC267" s="379"/>
      <c r="CD267" s="379"/>
      <c r="CE267" s="379"/>
      <c r="CF267" s="379"/>
      <c r="CG267" s="379"/>
      <c r="CH267" s="379"/>
      <c r="CI267" s="379"/>
      <c r="CJ267" s="379"/>
      <c r="CK267" s="379"/>
      <c r="CL267" s="379"/>
      <c r="CM267" s="379"/>
      <c r="CN267" s="379"/>
      <c r="CO267" s="379"/>
      <c r="CP267" s="379"/>
      <c r="CQ267" s="379"/>
      <c r="CR267" s="379"/>
      <c r="CS267" s="379"/>
      <c r="CT267" s="379"/>
      <c r="CU267" s="379"/>
      <c r="CV267" s="379"/>
      <c r="CW267" s="379"/>
      <c r="CX267" s="379"/>
      <c r="CY267" s="379"/>
      <c r="CZ267" s="379"/>
      <c r="DA267" s="379"/>
      <c r="DB267" s="379"/>
      <c r="DC267" s="379"/>
      <c r="DD267" s="379"/>
      <c r="DE267" s="379"/>
      <c r="DF267" s="379"/>
      <c r="DG267" s="379"/>
      <c r="DH267" s="379"/>
      <c r="DI267" s="379"/>
      <c r="DJ267" s="379"/>
      <c r="DK267" s="379"/>
      <c r="DL267" s="379"/>
      <c r="DM267" s="379"/>
      <c r="DN267" s="379"/>
      <c r="DO267" s="379"/>
      <c r="DP267" s="379"/>
      <c r="DQ267" s="379"/>
      <c r="DR267" s="379"/>
      <c r="DS267" s="379"/>
      <c r="DT267" s="379"/>
      <c r="DU267" s="379"/>
      <c r="DV267" s="379"/>
      <c r="DW267" s="379"/>
      <c r="DX267" s="379"/>
      <c r="DY267" s="379"/>
      <c r="DZ267" s="379"/>
      <c r="EA267" s="379"/>
      <c r="EB267" s="379"/>
      <c r="EC267" s="379"/>
      <c r="ED267" s="379"/>
      <c r="EE267" s="379"/>
      <c r="EF267" s="379"/>
      <c r="EG267" s="379"/>
      <c r="EH267" s="379"/>
      <c r="EI267" s="379"/>
      <c r="EJ267" s="379"/>
      <c r="EK267" s="379"/>
      <c r="EL267" s="379"/>
      <c r="EM267" s="379"/>
      <c r="EN267" s="379"/>
      <c r="EO267" s="379"/>
      <c r="EP267" s="379"/>
      <c r="EQ267" s="379"/>
      <c r="ER267" s="379"/>
      <c r="ES267" s="379"/>
      <c r="ET267" s="379"/>
      <c r="EU267" s="379"/>
      <c r="EV267" s="379"/>
      <c r="EW267" s="379"/>
      <c r="EX267" s="379"/>
      <c r="EY267" s="379"/>
      <c r="EZ267" s="379"/>
      <c r="FA267" s="379"/>
      <c r="FB267" s="379"/>
      <c r="FC267" s="379"/>
      <c r="FD267" s="379"/>
      <c r="FE267" s="379"/>
      <c r="FF267" s="379"/>
      <c r="FG267" s="379"/>
      <c r="FH267" s="379"/>
      <c r="FI267" s="379"/>
      <c r="FJ267" s="379"/>
      <c r="FK267" s="379"/>
      <c r="FL267" s="379"/>
      <c r="FM267" s="379"/>
      <c r="FN267" s="379"/>
      <c r="FO267" s="379"/>
      <c r="FP267" s="379"/>
      <c r="FQ267" s="379"/>
      <c r="FR267" s="379"/>
      <c r="FS267" s="379"/>
      <c r="FT267" s="379"/>
      <c r="FU267" s="379"/>
      <c r="FV267" s="379"/>
      <c r="FW267" s="379"/>
      <c r="FX267" s="379"/>
      <c r="FY267" s="379"/>
      <c r="FZ267" s="379"/>
      <c r="GA267" s="379"/>
      <c r="GB267" s="379"/>
      <c r="GC267" s="379"/>
      <c r="GD267" s="379"/>
      <c r="GE267" s="379"/>
      <c r="GF267" s="379"/>
      <c r="GG267" s="379"/>
      <c r="GH267" s="379"/>
      <c r="GI267" s="379"/>
      <c r="GJ267" s="379"/>
      <c r="GK267" s="379"/>
      <c r="GL267" s="379"/>
      <c r="GM267" s="379"/>
      <c r="GN267" s="379"/>
      <c r="GO267" s="379"/>
      <c r="GP267" s="379"/>
      <c r="GQ267" s="379"/>
      <c r="GR267" s="379"/>
      <c r="GS267" s="379"/>
      <c r="GT267" s="379"/>
      <c r="GU267" s="379"/>
      <c r="GV267" s="379"/>
      <c r="GW267" s="379"/>
      <c r="GX267" s="379"/>
      <c r="GY267" s="379"/>
      <c r="GZ267" s="379"/>
      <c r="HA267" s="379"/>
      <c r="HB267" s="379"/>
      <c r="HC267" s="379"/>
      <c r="HD267" s="379"/>
      <c r="HE267" s="379"/>
      <c r="HF267" s="379"/>
      <c r="HG267" s="379"/>
      <c r="HH267" s="379"/>
      <c r="HI267" s="379"/>
      <c r="HJ267" s="379"/>
      <c r="HK267" s="379"/>
      <c r="HL267" s="379"/>
      <c r="HM267" s="379"/>
      <c r="HN267" s="379"/>
      <c r="HO267" s="379"/>
      <c r="HP267" s="379"/>
      <c r="HQ267" s="379"/>
      <c r="HR267" s="379"/>
      <c r="HS267" s="379"/>
      <c r="HT267" s="379"/>
      <c r="HU267" s="379"/>
      <c r="HV267" s="379"/>
      <c r="HW267" s="379"/>
      <c r="HX267" s="379"/>
      <c r="HY267" s="379"/>
      <c r="HZ267" s="379"/>
      <c r="IA267" s="379"/>
      <c r="IB267" s="379"/>
      <c r="IC267" s="379"/>
      <c r="ID267" s="379"/>
      <c r="IE267" s="379"/>
      <c r="IF267" s="379"/>
      <c r="IG267" s="379"/>
      <c r="IH267" s="379"/>
      <c r="II267" s="379"/>
      <c r="IJ267" s="379"/>
      <c r="IK267" s="379"/>
      <c r="IL267" s="379"/>
      <c r="IM267" s="379"/>
      <c r="IN267" s="379"/>
      <c r="IO267" s="379"/>
      <c r="IP267" s="379"/>
      <c r="IQ267" s="379"/>
      <c r="IR267" s="379"/>
      <c r="IS267" s="379"/>
      <c r="IT267" s="379"/>
      <c r="IU267" s="379"/>
      <c r="IV267" s="379"/>
      <c r="IW267" s="379"/>
    </row>
    <row r="268" customFormat="false" ht="12.75" hidden="false" customHeight="true" outlineLevel="0" collapsed="false">
      <c r="A268" s="205" t="s">
        <v>710</v>
      </c>
      <c r="B268" s="376" t="s">
        <v>657</v>
      </c>
      <c r="C268" s="108"/>
      <c r="D268" s="378" t="s">
        <v>711</v>
      </c>
      <c r="E268" s="379"/>
      <c r="F268" s="379"/>
      <c r="G268" s="379"/>
      <c r="H268" s="379"/>
      <c r="I268" s="379"/>
      <c r="J268" s="379"/>
      <c r="K268" s="379"/>
      <c r="L268" s="379"/>
      <c r="M268" s="379"/>
      <c r="N268" s="379"/>
      <c r="O268" s="379"/>
      <c r="P268" s="379"/>
      <c r="Q268" s="379"/>
      <c r="R268" s="379"/>
      <c r="S268" s="379"/>
      <c r="T268" s="379"/>
      <c r="U268" s="379"/>
      <c r="V268" s="379"/>
      <c r="W268" s="379"/>
      <c r="X268" s="379"/>
      <c r="Y268" s="379"/>
      <c r="Z268" s="379"/>
      <c r="AA268" s="379"/>
      <c r="AB268" s="379"/>
      <c r="AC268" s="379"/>
      <c r="AD268" s="379"/>
      <c r="AE268" s="379"/>
      <c r="AF268" s="379"/>
      <c r="AG268" s="379"/>
      <c r="AH268" s="379"/>
      <c r="AI268" s="379"/>
      <c r="AJ268" s="379"/>
      <c r="AK268" s="379"/>
      <c r="AL268" s="379"/>
      <c r="AM268" s="379"/>
      <c r="AN268" s="379"/>
      <c r="AO268" s="379"/>
      <c r="AP268" s="379"/>
      <c r="AQ268" s="379"/>
      <c r="AR268" s="379"/>
      <c r="AS268" s="379"/>
      <c r="AT268" s="379"/>
      <c r="AU268" s="379"/>
      <c r="AV268" s="379"/>
      <c r="AW268" s="379"/>
      <c r="AX268" s="379"/>
      <c r="AY268" s="379"/>
      <c r="AZ268" s="379"/>
      <c r="BA268" s="379"/>
      <c r="BB268" s="379"/>
      <c r="BC268" s="379"/>
      <c r="BD268" s="379"/>
      <c r="BE268" s="379"/>
      <c r="BF268" s="379"/>
      <c r="BG268" s="379"/>
      <c r="BH268" s="379"/>
      <c r="BI268" s="379"/>
      <c r="BJ268" s="379"/>
      <c r="BK268" s="379"/>
      <c r="BL268" s="379"/>
      <c r="BM268" s="379"/>
      <c r="BN268" s="379"/>
      <c r="BO268" s="379"/>
      <c r="BP268" s="379"/>
      <c r="BQ268" s="379"/>
      <c r="BR268" s="379"/>
      <c r="BS268" s="379"/>
      <c r="BT268" s="379"/>
      <c r="BU268" s="379"/>
      <c r="BV268" s="379"/>
      <c r="BW268" s="379"/>
      <c r="BX268" s="379"/>
      <c r="BY268" s="379"/>
      <c r="BZ268" s="379"/>
      <c r="CA268" s="379"/>
      <c r="CB268" s="379"/>
      <c r="CC268" s="379"/>
      <c r="CD268" s="379"/>
      <c r="CE268" s="379"/>
      <c r="CF268" s="379"/>
      <c r="CG268" s="379"/>
      <c r="CH268" s="379"/>
      <c r="CI268" s="379"/>
      <c r="CJ268" s="379"/>
      <c r="CK268" s="379"/>
      <c r="CL268" s="379"/>
      <c r="CM268" s="379"/>
      <c r="CN268" s="379"/>
      <c r="CO268" s="379"/>
      <c r="CP268" s="379"/>
      <c r="CQ268" s="379"/>
      <c r="CR268" s="379"/>
      <c r="CS268" s="379"/>
      <c r="CT268" s="379"/>
      <c r="CU268" s="379"/>
      <c r="CV268" s="379"/>
      <c r="CW268" s="379"/>
      <c r="CX268" s="379"/>
      <c r="CY268" s="379"/>
      <c r="CZ268" s="379"/>
      <c r="DA268" s="379"/>
      <c r="DB268" s="379"/>
      <c r="DC268" s="379"/>
      <c r="DD268" s="379"/>
      <c r="DE268" s="379"/>
      <c r="DF268" s="379"/>
      <c r="DG268" s="379"/>
      <c r="DH268" s="379"/>
      <c r="DI268" s="379"/>
      <c r="DJ268" s="379"/>
      <c r="DK268" s="379"/>
      <c r="DL268" s="379"/>
      <c r="DM268" s="379"/>
      <c r="DN268" s="379"/>
      <c r="DO268" s="379"/>
      <c r="DP268" s="379"/>
      <c r="DQ268" s="379"/>
      <c r="DR268" s="379"/>
      <c r="DS268" s="379"/>
      <c r="DT268" s="379"/>
      <c r="DU268" s="379"/>
      <c r="DV268" s="379"/>
      <c r="DW268" s="379"/>
      <c r="DX268" s="379"/>
      <c r="DY268" s="379"/>
      <c r="DZ268" s="379"/>
      <c r="EA268" s="379"/>
      <c r="EB268" s="379"/>
      <c r="EC268" s="379"/>
      <c r="ED268" s="379"/>
      <c r="EE268" s="379"/>
      <c r="EF268" s="379"/>
      <c r="EG268" s="379"/>
      <c r="EH268" s="379"/>
      <c r="EI268" s="379"/>
      <c r="EJ268" s="379"/>
      <c r="EK268" s="379"/>
      <c r="EL268" s="379"/>
      <c r="EM268" s="379"/>
      <c r="EN268" s="379"/>
      <c r="EO268" s="379"/>
      <c r="EP268" s="379"/>
      <c r="EQ268" s="379"/>
      <c r="ER268" s="379"/>
      <c r="ES268" s="379"/>
      <c r="ET268" s="379"/>
      <c r="EU268" s="379"/>
      <c r="EV268" s="379"/>
      <c r="EW268" s="379"/>
      <c r="EX268" s="379"/>
      <c r="EY268" s="379"/>
      <c r="EZ268" s="379"/>
      <c r="FA268" s="379"/>
      <c r="FB268" s="379"/>
      <c r="FC268" s="379"/>
      <c r="FD268" s="379"/>
      <c r="FE268" s="379"/>
      <c r="FF268" s="379"/>
      <c r="FG268" s="379"/>
      <c r="FH268" s="379"/>
      <c r="FI268" s="379"/>
      <c r="FJ268" s="379"/>
      <c r="FK268" s="379"/>
      <c r="FL268" s="379"/>
      <c r="FM268" s="379"/>
      <c r="FN268" s="379"/>
      <c r="FO268" s="379"/>
      <c r="FP268" s="379"/>
      <c r="FQ268" s="379"/>
      <c r="FR268" s="379"/>
      <c r="FS268" s="379"/>
      <c r="FT268" s="379"/>
      <c r="FU268" s="379"/>
      <c r="FV268" s="379"/>
      <c r="FW268" s="379"/>
      <c r="FX268" s="379"/>
      <c r="FY268" s="379"/>
      <c r="FZ268" s="379"/>
      <c r="GA268" s="379"/>
      <c r="GB268" s="379"/>
      <c r="GC268" s="379"/>
      <c r="GD268" s="379"/>
      <c r="GE268" s="379"/>
      <c r="GF268" s="379"/>
      <c r="GG268" s="379"/>
      <c r="GH268" s="379"/>
      <c r="GI268" s="379"/>
      <c r="GJ268" s="379"/>
      <c r="GK268" s="379"/>
      <c r="GL268" s="379"/>
      <c r="GM268" s="379"/>
      <c r="GN268" s="379"/>
      <c r="GO268" s="379"/>
      <c r="GP268" s="379"/>
      <c r="GQ268" s="379"/>
      <c r="GR268" s="379"/>
      <c r="GS268" s="379"/>
      <c r="GT268" s="379"/>
      <c r="GU268" s="379"/>
      <c r="GV268" s="379"/>
      <c r="GW268" s="379"/>
      <c r="GX268" s="379"/>
      <c r="GY268" s="379"/>
      <c r="GZ268" s="379"/>
      <c r="HA268" s="379"/>
      <c r="HB268" s="379"/>
      <c r="HC268" s="379"/>
      <c r="HD268" s="379"/>
      <c r="HE268" s="379"/>
      <c r="HF268" s="379"/>
      <c r="HG268" s="379"/>
      <c r="HH268" s="379"/>
      <c r="HI268" s="379"/>
      <c r="HJ268" s="379"/>
      <c r="HK268" s="379"/>
      <c r="HL268" s="379"/>
      <c r="HM268" s="379"/>
      <c r="HN268" s="379"/>
      <c r="HO268" s="379"/>
      <c r="HP268" s="379"/>
      <c r="HQ268" s="379"/>
      <c r="HR268" s="379"/>
      <c r="HS268" s="379"/>
      <c r="HT268" s="379"/>
      <c r="HU268" s="379"/>
      <c r="HV268" s="379"/>
      <c r="HW268" s="379"/>
      <c r="HX268" s="379"/>
      <c r="HY268" s="379"/>
      <c r="HZ268" s="379"/>
      <c r="IA268" s="379"/>
      <c r="IB268" s="379"/>
      <c r="IC268" s="379"/>
      <c r="ID268" s="379"/>
      <c r="IE268" s="379"/>
      <c r="IF268" s="379"/>
      <c r="IG268" s="379"/>
      <c r="IH268" s="379"/>
      <c r="II268" s="379"/>
      <c r="IJ268" s="379"/>
      <c r="IK268" s="379"/>
      <c r="IL268" s="379"/>
      <c r="IM268" s="379"/>
      <c r="IN268" s="379"/>
      <c r="IO268" s="379"/>
      <c r="IP268" s="379"/>
      <c r="IQ268" s="379"/>
      <c r="IR268" s="379"/>
      <c r="IS268" s="379"/>
      <c r="IT268" s="379"/>
      <c r="IU268" s="379"/>
      <c r="IV268" s="379"/>
      <c r="IW268" s="379"/>
    </row>
    <row r="269" customFormat="false" ht="12.75" hidden="false" customHeight="true" outlineLevel="0" collapsed="false">
      <c r="A269" s="205" t="s">
        <v>712</v>
      </c>
      <c r="B269" s="376" t="s">
        <v>657</v>
      </c>
      <c r="C269" s="108"/>
      <c r="D269" s="378" t="s">
        <v>713</v>
      </c>
      <c r="E269" s="379"/>
      <c r="F269" s="379"/>
      <c r="G269" s="379"/>
      <c r="H269" s="379"/>
      <c r="I269" s="379"/>
      <c r="J269" s="379"/>
      <c r="K269" s="379"/>
      <c r="L269" s="379"/>
      <c r="M269" s="379"/>
      <c r="N269" s="379"/>
      <c r="O269" s="379"/>
      <c r="P269" s="379"/>
      <c r="Q269" s="379"/>
      <c r="R269" s="379"/>
      <c r="S269" s="379"/>
      <c r="T269" s="379"/>
      <c r="U269" s="379"/>
      <c r="V269" s="379"/>
      <c r="W269" s="379"/>
      <c r="X269" s="379"/>
      <c r="Y269" s="379"/>
      <c r="Z269" s="379"/>
      <c r="AA269" s="379"/>
      <c r="AB269" s="379"/>
      <c r="AC269" s="379"/>
      <c r="AD269" s="379"/>
      <c r="AE269" s="379"/>
      <c r="AF269" s="379"/>
      <c r="AG269" s="379"/>
      <c r="AH269" s="379"/>
      <c r="AI269" s="379"/>
      <c r="AJ269" s="379"/>
      <c r="AK269" s="379"/>
      <c r="AL269" s="379"/>
      <c r="AM269" s="379"/>
      <c r="AN269" s="379"/>
      <c r="AO269" s="379"/>
      <c r="AP269" s="379"/>
      <c r="AQ269" s="379"/>
      <c r="AR269" s="379"/>
      <c r="AS269" s="379"/>
      <c r="AT269" s="379"/>
      <c r="AU269" s="379"/>
      <c r="AV269" s="379"/>
      <c r="AW269" s="379"/>
      <c r="AX269" s="379"/>
      <c r="AY269" s="379"/>
      <c r="AZ269" s="379"/>
      <c r="BA269" s="379"/>
      <c r="BB269" s="379"/>
      <c r="BC269" s="379"/>
      <c r="BD269" s="379"/>
      <c r="BE269" s="379"/>
      <c r="BF269" s="379"/>
      <c r="BG269" s="379"/>
      <c r="BH269" s="379"/>
      <c r="BI269" s="379"/>
      <c r="BJ269" s="379"/>
      <c r="BK269" s="379"/>
      <c r="BL269" s="379"/>
      <c r="BM269" s="379"/>
      <c r="BN269" s="379"/>
      <c r="BO269" s="379"/>
      <c r="BP269" s="379"/>
      <c r="BQ269" s="379"/>
      <c r="BR269" s="379"/>
      <c r="BS269" s="379"/>
      <c r="BT269" s="379"/>
      <c r="BU269" s="379"/>
      <c r="BV269" s="379"/>
      <c r="BW269" s="379"/>
      <c r="BX269" s="379"/>
      <c r="BY269" s="379"/>
      <c r="BZ269" s="379"/>
      <c r="CA269" s="379"/>
      <c r="CB269" s="379"/>
      <c r="CC269" s="379"/>
      <c r="CD269" s="379"/>
      <c r="CE269" s="379"/>
      <c r="CF269" s="379"/>
      <c r="CG269" s="379"/>
      <c r="CH269" s="379"/>
      <c r="CI269" s="379"/>
      <c r="CJ269" s="379"/>
      <c r="CK269" s="379"/>
      <c r="CL269" s="379"/>
      <c r="CM269" s="379"/>
      <c r="CN269" s="379"/>
      <c r="CO269" s="379"/>
      <c r="CP269" s="379"/>
      <c r="CQ269" s="379"/>
      <c r="CR269" s="379"/>
      <c r="CS269" s="379"/>
      <c r="CT269" s="379"/>
      <c r="CU269" s="379"/>
      <c r="CV269" s="379"/>
      <c r="CW269" s="379"/>
      <c r="CX269" s="379"/>
      <c r="CY269" s="379"/>
      <c r="CZ269" s="379"/>
      <c r="DA269" s="379"/>
      <c r="DB269" s="379"/>
      <c r="DC269" s="379"/>
      <c r="DD269" s="379"/>
      <c r="DE269" s="379"/>
      <c r="DF269" s="379"/>
      <c r="DG269" s="379"/>
      <c r="DH269" s="379"/>
      <c r="DI269" s="379"/>
      <c r="DJ269" s="379"/>
      <c r="DK269" s="379"/>
      <c r="DL269" s="379"/>
      <c r="DM269" s="379"/>
      <c r="DN269" s="379"/>
      <c r="DO269" s="379"/>
      <c r="DP269" s="379"/>
      <c r="DQ269" s="379"/>
      <c r="DR269" s="379"/>
      <c r="DS269" s="379"/>
      <c r="DT269" s="379"/>
      <c r="DU269" s="379"/>
      <c r="DV269" s="379"/>
      <c r="DW269" s="379"/>
      <c r="DX269" s="379"/>
      <c r="DY269" s="379"/>
      <c r="DZ269" s="379"/>
      <c r="EA269" s="379"/>
      <c r="EB269" s="379"/>
      <c r="EC269" s="379"/>
      <c r="ED269" s="379"/>
      <c r="EE269" s="379"/>
      <c r="EF269" s="379"/>
      <c r="EG269" s="379"/>
      <c r="EH269" s="379"/>
      <c r="EI269" s="379"/>
      <c r="EJ269" s="379"/>
      <c r="EK269" s="379"/>
      <c r="EL269" s="379"/>
      <c r="EM269" s="379"/>
      <c r="EN269" s="379"/>
      <c r="EO269" s="379"/>
      <c r="EP269" s="379"/>
      <c r="EQ269" s="379"/>
      <c r="ER269" s="379"/>
      <c r="ES269" s="379"/>
      <c r="ET269" s="379"/>
      <c r="EU269" s="379"/>
      <c r="EV269" s="379"/>
      <c r="EW269" s="379"/>
      <c r="EX269" s="379"/>
      <c r="EY269" s="379"/>
      <c r="EZ269" s="379"/>
      <c r="FA269" s="379"/>
      <c r="FB269" s="379"/>
      <c r="FC269" s="379"/>
      <c r="FD269" s="379"/>
      <c r="FE269" s="379"/>
      <c r="FF269" s="379"/>
      <c r="FG269" s="379"/>
      <c r="FH269" s="379"/>
      <c r="FI269" s="379"/>
      <c r="FJ269" s="379"/>
      <c r="FK269" s="379"/>
      <c r="FL269" s="379"/>
      <c r="FM269" s="379"/>
      <c r="FN269" s="379"/>
      <c r="FO269" s="379"/>
      <c r="FP269" s="379"/>
      <c r="FQ269" s="379"/>
      <c r="FR269" s="379"/>
      <c r="FS269" s="379"/>
      <c r="FT269" s="379"/>
      <c r="FU269" s="379"/>
      <c r="FV269" s="379"/>
      <c r="FW269" s="379"/>
      <c r="FX269" s="379"/>
      <c r="FY269" s="379"/>
      <c r="FZ269" s="379"/>
      <c r="GA269" s="379"/>
      <c r="GB269" s="379"/>
      <c r="GC269" s="379"/>
      <c r="GD269" s="379"/>
      <c r="GE269" s="379"/>
      <c r="GF269" s="379"/>
      <c r="GG269" s="379"/>
      <c r="GH269" s="379"/>
      <c r="GI269" s="379"/>
      <c r="GJ269" s="379"/>
      <c r="GK269" s="379"/>
      <c r="GL269" s="379"/>
      <c r="GM269" s="379"/>
      <c r="GN269" s="379"/>
      <c r="GO269" s="379"/>
      <c r="GP269" s="379"/>
      <c r="GQ269" s="379"/>
      <c r="GR269" s="379"/>
      <c r="GS269" s="379"/>
      <c r="GT269" s="379"/>
      <c r="GU269" s="379"/>
      <c r="GV269" s="379"/>
      <c r="GW269" s="379"/>
      <c r="GX269" s="379"/>
      <c r="GY269" s="379"/>
      <c r="GZ269" s="379"/>
      <c r="HA269" s="379"/>
      <c r="HB269" s="379"/>
      <c r="HC269" s="379"/>
      <c r="HD269" s="379"/>
      <c r="HE269" s="379"/>
      <c r="HF269" s="379"/>
      <c r="HG269" s="379"/>
      <c r="HH269" s="379"/>
      <c r="HI269" s="379"/>
      <c r="HJ269" s="379"/>
      <c r="HK269" s="379"/>
      <c r="HL269" s="379"/>
      <c r="HM269" s="379"/>
      <c r="HN269" s="379"/>
      <c r="HO269" s="379"/>
      <c r="HP269" s="379"/>
      <c r="HQ269" s="379"/>
      <c r="HR269" s="379"/>
      <c r="HS269" s="379"/>
      <c r="HT269" s="379"/>
      <c r="HU269" s="379"/>
      <c r="HV269" s="379"/>
      <c r="HW269" s="379"/>
      <c r="HX269" s="379"/>
      <c r="HY269" s="379"/>
      <c r="HZ269" s="379"/>
      <c r="IA269" s="379"/>
      <c r="IB269" s="379"/>
      <c r="IC269" s="379"/>
      <c r="ID269" s="379"/>
      <c r="IE269" s="379"/>
      <c r="IF269" s="379"/>
      <c r="IG269" s="379"/>
      <c r="IH269" s="379"/>
      <c r="II269" s="379"/>
      <c r="IJ269" s="379"/>
      <c r="IK269" s="379"/>
      <c r="IL269" s="379"/>
      <c r="IM269" s="379"/>
      <c r="IN269" s="379"/>
      <c r="IO269" s="379"/>
      <c r="IP269" s="379"/>
      <c r="IQ269" s="379"/>
      <c r="IR269" s="379"/>
      <c r="IS269" s="379"/>
      <c r="IT269" s="379"/>
      <c r="IU269" s="379"/>
      <c r="IV269" s="379"/>
      <c r="IW269" s="379"/>
    </row>
    <row r="270" customFormat="false" ht="12.75" hidden="false" customHeight="true" outlineLevel="0" collapsed="false">
      <c r="A270" s="373" t="s">
        <v>1275</v>
      </c>
      <c r="B270" s="355"/>
      <c r="C270" s="355"/>
      <c r="D270" s="364"/>
    </row>
    <row r="271" customFormat="false" ht="12.75" hidden="false" customHeight="true" outlineLevel="0" collapsed="false">
      <c r="A271" s="199" t="s">
        <v>726</v>
      </c>
      <c r="B271" s="355" t="s">
        <v>727</v>
      </c>
      <c r="C271" s="150"/>
      <c r="D271" s="364" t="s">
        <v>1276</v>
      </c>
    </row>
    <row r="272" customFormat="false" ht="12.75" hidden="false" customHeight="true" outlineLevel="0" collapsed="false">
      <c r="A272" s="199" t="s">
        <v>729</v>
      </c>
      <c r="B272" s="355" t="s">
        <v>727</v>
      </c>
      <c r="C272" s="150"/>
      <c r="D272" s="364" t="s">
        <v>1277</v>
      </c>
    </row>
    <row r="273" customFormat="false" ht="12.75" hidden="false" customHeight="true" outlineLevel="0" collapsed="false">
      <c r="A273" s="199" t="s">
        <v>731</v>
      </c>
      <c r="B273" s="355" t="s">
        <v>727</v>
      </c>
      <c r="C273" s="150"/>
      <c r="D273" s="364" t="s">
        <v>1278</v>
      </c>
    </row>
    <row r="274" customFormat="false" ht="12.75" hidden="false" customHeight="true" outlineLevel="0" collapsed="false">
      <c r="A274" s="199" t="s">
        <v>733</v>
      </c>
      <c r="B274" s="355" t="s">
        <v>727</v>
      </c>
      <c r="C274" s="150"/>
      <c r="D274" s="364" t="s">
        <v>1279</v>
      </c>
    </row>
    <row r="275" customFormat="false" ht="12.75" hidden="false" customHeight="true" outlineLevel="0" collapsed="false">
      <c r="A275" s="199" t="s">
        <v>735</v>
      </c>
      <c r="B275" s="355" t="s">
        <v>727</v>
      </c>
      <c r="C275" s="150"/>
      <c r="D275" s="364" t="s">
        <v>1280</v>
      </c>
    </row>
    <row r="276" customFormat="false" ht="12.75" hidden="false" customHeight="true" outlineLevel="0" collapsed="false">
      <c r="A276" s="199" t="s">
        <v>739</v>
      </c>
      <c r="B276" s="355" t="s">
        <v>727</v>
      </c>
      <c r="C276" s="150"/>
      <c r="D276" s="364" t="s">
        <v>1281</v>
      </c>
    </row>
    <row r="277" customFormat="false" ht="12.75" hidden="false" customHeight="true" outlineLevel="0" collapsed="false">
      <c r="A277" s="199" t="s">
        <v>741</v>
      </c>
      <c r="B277" s="355" t="s">
        <v>727</v>
      </c>
      <c r="C277" s="150"/>
      <c r="D277" s="364" t="s">
        <v>1282</v>
      </c>
    </row>
    <row r="278" customFormat="false" ht="12" hidden="false" customHeight="true" outlineLevel="0" collapsed="false">
      <c r="A278" s="367"/>
      <c r="B278" s="368"/>
      <c r="C278" s="368"/>
      <c r="D278" s="369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C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  <c r="FU278" s="28"/>
      <c r="FV278" s="28"/>
      <c r="FW278" s="28"/>
      <c r="FX278" s="28"/>
      <c r="FY278" s="28"/>
      <c r="FZ278" s="28"/>
      <c r="GA278" s="28"/>
      <c r="GB278" s="28"/>
      <c r="GC278" s="28"/>
      <c r="GD278" s="28"/>
      <c r="GE278" s="28"/>
      <c r="GF278" s="28"/>
      <c r="GG278" s="28"/>
      <c r="GH278" s="28"/>
      <c r="GI278" s="28"/>
      <c r="GJ278" s="28"/>
      <c r="GK278" s="28"/>
      <c r="GL278" s="28"/>
      <c r="GM278" s="28"/>
      <c r="GN278" s="28"/>
      <c r="GO278" s="28"/>
      <c r="GP278" s="28"/>
      <c r="GQ278" s="28"/>
      <c r="GR278" s="28"/>
      <c r="GS278" s="28"/>
      <c r="GT278" s="28"/>
      <c r="GU278" s="28"/>
      <c r="GV278" s="28"/>
      <c r="GW278" s="28"/>
      <c r="GX278" s="28"/>
      <c r="GY278" s="28"/>
      <c r="GZ278" s="28"/>
      <c r="HA278" s="28"/>
      <c r="HB278" s="28"/>
      <c r="HC278" s="28"/>
      <c r="HD278" s="28"/>
      <c r="HE278" s="28"/>
      <c r="HF278" s="28"/>
      <c r="HG278" s="28"/>
      <c r="HH278" s="28"/>
      <c r="HI278" s="28"/>
      <c r="HJ278" s="28"/>
      <c r="HK278" s="28"/>
      <c r="HL278" s="28"/>
      <c r="HM278" s="28"/>
      <c r="HN278" s="28"/>
      <c r="HO278" s="28"/>
      <c r="HP278" s="28"/>
      <c r="HQ278" s="28"/>
      <c r="HR278" s="28"/>
      <c r="HS278" s="28"/>
      <c r="HT278" s="28"/>
      <c r="HU278" s="28"/>
      <c r="HV278" s="28"/>
      <c r="HW278" s="28"/>
      <c r="HX278" s="28"/>
      <c r="HY278" s="28"/>
      <c r="HZ278" s="28"/>
      <c r="IA278" s="28"/>
      <c r="IB278" s="28"/>
      <c r="IC278" s="28"/>
      <c r="ID278" s="28"/>
      <c r="IE278" s="28"/>
      <c r="IF278" s="28"/>
      <c r="IG278" s="28"/>
      <c r="IH278" s="28"/>
      <c r="II278" s="28"/>
      <c r="IJ278" s="28"/>
      <c r="IK278" s="28"/>
      <c r="IL278" s="28"/>
      <c r="IM278" s="28"/>
      <c r="IN278" s="28"/>
      <c r="IO278" s="28"/>
      <c r="IP278" s="28"/>
      <c r="IQ278" s="28"/>
      <c r="IR278" s="28"/>
      <c r="IS278" s="28"/>
      <c r="IT278" s="28"/>
      <c r="IU278" s="28"/>
      <c r="IV278" s="28"/>
      <c r="IW278" s="28"/>
    </row>
    <row r="279" customFormat="false" ht="14" hidden="false" customHeight="false" outlineLevel="0" collapsed="false">
      <c r="A279" s="363" t="s">
        <v>751</v>
      </c>
      <c r="B279" s="370"/>
      <c r="C279" s="370"/>
      <c r="D279" s="381"/>
      <c r="E279" s="372"/>
      <c r="F279" s="372"/>
      <c r="G279" s="372"/>
      <c r="H279" s="372"/>
      <c r="I279" s="372"/>
      <c r="J279" s="372"/>
      <c r="K279" s="372"/>
      <c r="L279" s="372"/>
      <c r="M279" s="372"/>
      <c r="N279" s="372"/>
      <c r="O279" s="372"/>
      <c r="P279" s="372"/>
      <c r="Q279" s="372"/>
      <c r="R279" s="372"/>
      <c r="S279" s="372"/>
      <c r="T279" s="372"/>
      <c r="U279" s="372"/>
      <c r="V279" s="372"/>
      <c r="W279" s="372"/>
      <c r="X279" s="372"/>
      <c r="Y279" s="372"/>
      <c r="Z279" s="372"/>
      <c r="AA279" s="372"/>
      <c r="AB279" s="372"/>
      <c r="AC279" s="372"/>
      <c r="AD279" s="372"/>
      <c r="AE279" s="372"/>
      <c r="AF279" s="372"/>
      <c r="AG279" s="372"/>
      <c r="AH279" s="372"/>
      <c r="AI279" s="372"/>
      <c r="AJ279" s="372"/>
      <c r="AK279" s="372"/>
      <c r="AL279" s="372"/>
      <c r="AM279" s="372"/>
      <c r="AN279" s="372"/>
      <c r="AO279" s="372"/>
      <c r="AP279" s="372"/>
      <c r="AQ279" s="372"/>
      <c r="AR279" s="372"/>
      <c r="AS279" s="372"/>
      <c r="AT279" s="372"/>
      <c r="AU279" s="372"/>
      <c r="AV279" s="372"/>
      <c r="AW279" s="372"/>
      <c r="AX279" s="372"/>
      <c r="AY279" s="372"/>
      <c r="AZ279" s="372"/>
      <c r="BA279" s="372"/>
      <c r="BB279" s="372"/>
      <c r="BC279" s="372"/>
      <c r="BD279" s="372"/>
      <c r="BE279" s="372"/>
      <c r="BF279" s="372"/>
      <c r="BG279" s="372"/>
      <c r="BH279" s="372"/>
      <c r="BI279" s="372"/>
      <c r="BJ279" s="372"/>
      <c r="BK279" s="372"/>
      <c r="BL279" s="372"/>
      <c r="BM279" s="372"/>
      <c r="BN279" s="372"/>
      <c r="BO279" s="372"/>
      <c r="BP279" s="372"/>
      <c r="BQ279" s="372"/>
      <c r="BR279" s="372"/>
      <c r="BS279" s="372"/>
      <c r="BT279" s="372"/>
      <c r="BU279" s="372"/>
      <c r="BV279" s="372"/>
      <c r="BW279" s="372"/>
      <c r="BX279" s="372"/>
      <c r="BY279" s="372"/>
      <c r="BZ279" s="372"/>
      <c r="CA279" s="372"/>
      <c r="CB279" s="372"/>
      <c r="CC279" s="372"/>
      <c r="CD279" s="372"/>
      <c r="CE279" s="372"/>
      <c r="CF279" s="372"/>
      <c r="CG279" s="372"/>
      <c r="CH279" s="372"/>
      <c r="CI279" s="372"/>
      <c r="CJ279" s="372"/>
      <c r="CK279" s="372"/>
      <c r="CL279" s="372"/>
      <c r="CM279" s="372"/>
      <c r="CN279" s="372"/>
      <c r="CO279" s="372"/>
      <c r="CP279" s="372"/>
      <c r="CQ279" s="372"/>
      <c r="CR279" s="372"/>
      <c r="CS279" s="372"/>
      <c r="CT279" s="372"/>
      <c r="CU279" s="372"/>
      <c r="CV279" s="372"/>
      <c r="CW279" s="372"/>
      <c r="CX279" s="372"/>
      <c r="CY279" s="372"/>
      <c r="CZ279" s="372"/>
      <c r="DA279" s="372"/>
      <c r="DB279" s="372"/>
      <c r="DC279" s="372"/>
      <c r="DD279" s="372"/>
      <c r="DE279" s="372"/>
      <c r="DF279" s="372"/>
      <c r="DG279" s="372"/>
      <c r="DH279" s="372"/>
      <c r="DI279" s="372"/>
      <c r="DJ279" s="372"/>
      <c r="DK279" s="372"/>
      <c r="DL279" s="372"/>
      <c r="DM279" s="372"/>
      <c r="DN279" s="372"/>
      <c r="DO279" s="372"/>
      <c r="DP279" s="372"/>
      <c r="DQ279" s="372"/>
      <c r="DR279" s="372"/>
      <c r="DS279" s="372"/>
      <c r="DT279" s="372"/>
      <c r="DU279" s="372"/>
      <c r="DV279" s="372"/>
      <c r="DW279" s="372"/>
      <c r="DX279" s="372"/>
      <c r="DY279" s="372"/>
      <c r="DZ279" s="372"/>
      <c r="EA279" s="372"/>
      <c r="EB279" s="372"/>
      <c r="EC279" s="372"/>
      <c r="ED279" s="372"/>
      <c r="EE279" s="372"/>
      <c r="EF279" s="372"/>
      <c r="EG279" s="372"/>
      <c r="EH279" s="372"/>
      <c r="EI279" s="372"/>
      <c r="EJ279" s="372"/>
      <c r="EK279" s="372"/>
      <c r="EL279" s="372"/>
      <c r="EM279" s="372"/>
      <c r="EN279" s="372"/>
      <c r="EO279" s="372"/>
      <c r="EP279" s="372"/>
      <c r="EQ279" s="372"/>
      <c r="ER279" s="372"/>
      <c r="ES279" s="372"/>
      <c r="ET279" s="372"/>
      <c r="EU279" s="372"/>
      <c r="EV279" s="372"/>
      <c r="EW279" s="372"/>
      <c r="EX279" s="372"/>
      <c r="EY279" s="372"/>
      <c r="EZ279" s="372"/>
      <c r="FA279" s="372"/>
      <c r="FB279" s="372"/>
      <c r="FC279" s="372"/>
      <c r="FD279" s="372"/>
      <c r="FE279" s="372"/>
      <c r="FF279" s="372"/>
      <c r="FG279" s="372"/>
      <c r="FH279" s="372"/>
      <c r="FI279" s="372"/>
      <c r="FJ279" s="372"/>
      <c r="FK279" s="372"/>
      <c r="FL279" s="372"/>
      <c r="FM279" s="372"/>
      <c r="FN279" s="372"/>
      <c r="FO279" s="372"/>
      <c r="FP279" s="372"/>
      <c r="FQ279" s="372"/>
      <c r="FR279" s="372"/>
      <c r="FS279" s="372"/>
      <c r="FT279" s="372"/>
      <c r="FU279" s="372"/>
      <c r="FV279" s="372"/>
      <c r="FW279" s="372"/>
      <c r="FX279" s="372"/>
      <c r="FY279" s="372"/>
      <c r="FZ279" s="372"/>
      <c r="GA279" s="372"/>
      <c r="GB279" s="372"/>
      <c r="GC279" s="372"/>
      <c r="GD279" s="372"/>
      <c r="GE279" s="372"/>
      <c r="GF279" s="372"/>
      <c r="GG279" s="372"/>
      <c r="GH279" s="372"/>
      <c r="GI279" s="372"/>
      <c r="GJ279" s="372"/>
      <c r="GK279" s="372"/>
      <c r="GL279" s="372"/>
      <c r="GM279" s="372"/>
      <c r="GN279" s="372"/>
      <c r="GO279" s="372"/>
      <c r="GP279" s="372"/>
      <c r="GQ279" s="372"/>
      <c r="GR279" s="372"/>
      <c r="GS279" s="372"/>
      <c r="GT279" s="372"/>
      <c r="GU279" s="372"/>
      <c r="GV279" s="372"/>
      <c r="GW279" s="372"/>
      <c r="GX279" s="372"/>
      <c r="GY279" s="372"/>
      <c r="GZ279" s="372"/>
      <c r="HA279" s="372"/>
      <c r="HB279" s="372"/>
      <c r="HC279" s="372"/>
      <c r="HD279" s="372"/>
      <c r="HE279" s="372"/>
      <c r="HF279" s="372"/>
      <c r="HG279" s="372"/>
      <c r="HH279" s="372"/>
      <c r="HI279" s="372"/>
      <c r="HJ279" s="372"/>
      <c r="HK279" s="372"/>
      <c r="HL279" s="372"/>
      <c r="HM279" s="372"/>
      <c r="HN279" s="372"/>
      <c r="HO279" s="372"/>
      <c r="HP279" s="372"/>
      <c r="HQ279" s="372"/>
      <c r="HR279" s="372"/>
      <c r="HS279" s="372"/>
      <c r="HT279" s="372"/>
      <c r="HU279" s="372"/>
      <c r="HV279" s="372"/>
      <c r="HW279" s="372"/>
      <c r="HX279" s="372"/>
      <c r="HY279" s="372"/>
      <c r="HZ279" s="372"/>
      <c r="IA279" s="372"/>
      <c r="IB279" s="372"/>
      <c r="IC279" s="372"/>
      <c r="ID279" s="372"/>
      <c r="IE279" s="372"/>
      <c r="IF279" s="372"/>
      <c r="IG279" s="372"/>
      <c r="IH279" s="372"/>
      <c r="II279" s="372"/>
      <c r="IJ279" s="372"/>
      <c r="IK279" s="372"/>
      <c r="IL279" s="372"/>
      <c r="IM279" s="372"/>
      <c r="IN279" s="372"/>
      <c r="IO279" s="372"/>
      <c r="IP279" s="372"/>
      <c r="IQ279" s="372"/>
      <c r="IR279" s="372"/>
      <c r="IS279" s="372"/>
      <c r="IT279" s="372"/>
      <c r="IU279" s="372"/>
      <c r="IV279" s="372"/>
      <c r="IW279" s="372"/>
    </row>
    <row r="280" customFormat="false" ht="12.75" hidden="false" customHeight="true" outlineLevel="0" collapsed="false">
      <c r="A280" s="373" t="s">
        <v>753</v>
      </c>
      <c r="B280" s="370"/>
      <c r="C280" s="370"/>
      <c r="D280" s="381"/>
      <c r="E280" s="372"/>
      <c r="F280" s="372"/>
      <c r="G280" s="372"/>
      <c r="H280" s="372"/>
      <c r="I280" s="372"/>
      <c r="J280" s="372"/>
      <c r="K280" s="372"/>
      <c r="L280" s="372"/>
      <c r="M280" s="372"/>
      <c r="N280" s="372"/>
      <c r="O280" s="372"/>
      <c r="P280" s="372"/>
      <c r="Q280" s="372"/>
      <c r="R280" s="372"/>
      <c r="S280" s="372"/>
      <c r="T280" s="372"/>
      <c r="U280" s="372"/>
      <c r="V280" s="372"/>
      <c r="W280" s="372"/>
      <c r="X280" s="372"/>
      <c r="Y280" s="372"/>
      <c r="Z280" s="372"/>
      <c r="AA280" s="372"/>
      <c r="AB280" s="372"/>
      <c r="AC280" s="372"/>
      <c r="AD280" s="372"/>
      <c r="AE280" s="372"/>
      <c r="AF280" s="372"/>
      <c r="AG280" s="372"/>
      <c r="AH280" s="372"/>
      <c r="AI280" s="372"/>
      <c r="AJ280" s="372"/>
      <c r="AK280" s="372"/>
      <c r="AL280" s="372"/>
      <c r="AM280" s="372"/>
      <c r="AN280" s="372"/>
      <c r="AO280" s="372"/>
      <c r="AP280" s="372"/>
      <c r="AQ280" s="372"/>
      <c r="AR280" s="372"/>
      <c r="AS280" s="372"/>
      <c r="AT280" s="372"/>
      <c r="AU280" s="372"/>
      <c r="AV280" s="372"/>
      <c r="AW280" s="372"/>
      <c r="AX280" s="372"/>
      <c r="AY280" s="372"/>
      <c r="AZ280" s="372"/>
      <c r="BA280" s="372"/>
      <c r="BB280" s="372"/>
      <c r="BC280" s="372"/>
      <c r="BD280" s="372"/>
      <c r="BE280" s="372"/>
      <c r="BF280" s="372"/>
      <c r="BG280" s="372"/>
      <c r="BH280" s="372"/>
      <c r="BI280" s="372"/>
      <c r="BJ280" s="372"/>
      <c r="BK280" s="372"/>
      <c r="BL280" s="372"/>
      <c r="BM280" s="372"/>
      <c r="BN280" s="372"/>
      <c r="BO280" s="372"/>
      <c r="BP280" s="372"/>
      <c r="BQ280" s="372"/>
      <c r="BR280" s="372"/>
      <c r="BS280" s="372"/>
      <c r="BT280" s="372"/>
      <c r="BU280" s="372"/>
      <c r="BV280" s="372"/>
      <c r="BW280" s="372"/>
      <c r="BX280" s="372"/>
      <c r="BY280" s="372"/>
      <c r="BZ280" s="372"/>
      <c r="CA280" s="372"/>
      <c r="CB280" s="372"/>
      <c r="CC280" s="372"/>
      <c r="CD280" s="372"/>
      <c r="CE280" s="372"/>
      <c r="CF280" s="372"/>
      <c r="CG280" s="372"/>
      <c r="CH280" s="372"/>
      <c r="CI280" s="372"/>
      <c r="CJ280" s="372"/>
      <c r="CK280" s="372"/>
      <c r="CL280" s="372"/>
      <c r="CM280" s="372"/>
      <c r="CN280" s="372"/>
      <c r="CO280" s="372"/>
      <c r="CP280" s="372"/>
      <c r="CQ280" s="372"/>
      <c r="CR280" s="372"/>
      <c r="CS280" s="372"/>
      <c r="CT280" s="372"/>
      <c r="CU280" s="372"/>
      <c r="CV280" s="372"/>
      <c r="CW280" s="372"/>
      <c r="CX280" s="372"/>
      <c r="CY280" s="372"/>
      <c r="CZ280" s="372"/>
      <c r="DA280" s="372"/>
      <c r="DB280" s="372"/>
      <c r="DC280" s="372"/>
      <c r="DD280" s="372"/>
      <c r="DE280" s="372"/>
      <c r="DF280" s="372"/>
      <c r="DG280" s="372"/>
      <c r="DH280" s="372"/>
      <c r="DI280" s="372"/>
      <c r="DJ280" s="372"/>
      <c r="DK280" s="372"/>
      <c r="DL280" s="372"/>
      <c r="DM280" s="372"/>
      <c r="DN280" s="372"/>
      <c r="DO280" s="372"/>
      <c r="DP280" s="372"/>
      <c r="DQ280" s="372"/>
      <c r="DR280" s="372"/>
      <c r="DS280" s="372"/>
      <c r="DT280" s="372"/>
      <c r="DU280" s="372"/>
      <c r="DV280" s="372"/>
      <c r="DW280" s="372"/>
      <c r="DX280" s="372"/>
      <c r="DY280" s="372"/>
      <c r="DZ280" s="372"/>
      <c r="EA280" s="372"/>
      <c r="EB280" s="372"/>
      <c r="EC280" s="372"/>
      <c r="ED280" s="372"/>
      <c r="EE280" s="372"/>
      <c r="EF280" s="372"/>
      <c r="EG280" s="372"/>
      <c r="EH280" s="372"/>
      <c r="EI280" s="372"/>
      <c r="EJ280" s="372"/>
      <c r="EK280" s="372"/>
      <c r="EL280" s="372"/>
      <c r="EM280" s="372"/>
      <c r="EN280" s="372"/>
      <c r="EO280" s="372"/>
      <c r="EP280" s="372"/>
      <c r="EQ280" s="372"/>
      <c r="ER280" s="372"/>
      <c r="ES280" s="372"/>
      <c r="ET280" s="372"/>
      <c r="EU280" s="372"/>
      <c r="EV280" s="372"/>
      <c r="EW280" s="372"/>
      <c r="EX280" s="372"/>
      <c r="EY280" s="372"/>
      <c r="EZ280" s="372"/>
      <c r="FA280" s="372"/>
      <c r="FB280" s="372"/>
      <c r="FC280" s="372"/>
      <c r="FD280" s="372"/>
      <c r="FE280" s="372"/>
      <c r="FF280" s="372"/>
      <c r="FG280" s="372"/>
      <c r="FH280" s="372"/>
      <c r="FI280" s="372"/>
      <c r="FJ280" s="372"/>
      <c r="FK280" s="372"/>
      <c r="FL280" s="372"/>
      <c r="FM280" s="372"/>
      <c r="FN280" s="372"/>
      <c r="FO280" s="372"/>
      <c r="FP280" s="372"/>
      <c r="FQ280" s="372"/>
      <c r="FR280" s="372"/>
      <c r="FS280" s="372"/>
      <c r="FT280" s="372"/>
      <c r="FU280" s="372"/>
      <c r="FV280" s="372"/>
      <c r="FW280" s="372"/>
      <c r="FX280" s="372"/>
      <c r="FY280" s="372"/>
      <c r="FZ280" s="372"/>
      <c r="GA280" s="372"/>
      <c r="GB280" s="372"/>
      <c r="GC280" s="372"/>
      <c r="GD280" s="372"/>
      <c r="GE280" s="372"/>
      <c r="GF280" s="372"/>
      <c r="GG280" s="372"/>
      <c r="GH280" s="372"/>
      <c r="GI280" s="372"/>
      <c r="GJ280" s="372"/>
      <c r="GK280" s="372"/>
      <c r="GL280" s="372"/>
      <c r="GM280" s="372"/>
      <c r="GN280" s="372"/>
      <c r="GO280" s="372"/>
      <c r="GP280" s="372"/>
      <c r="GQ280" s="372"/>
      <c r="GR280" s="372"/>
      <c r="GS280" s="372"/>
      <c r="GT280" s="372"/>
      <c r="GU280" s="372"/>
      <c r="GV280" s="372"/>
      <c r="GW280" s="372"/>
      <c r="GX280" s="372"/>
      <c r="GY280" s="372"/>
      <c r="GZ280" s="372"/>
      <c r="HA280" s="372"/>
      <c r="HB280" s="372"/>
      <c r="HC280" s="372"/>
      <c r="HD280" s="372"/>
      <c r="HE280" s="372"/>
      <c r="HF280" s="372"/>
      <c r="HG280" s="372"/>
      <c r="HH280" s="372"/>
      <c r="HI280" s="372"/>
      <c r="HJ280" s="372"/>
      <c r="HK280" s="372"/>
      <c r="HL280" s="372"/>
      <c r="HM280" s="372"/>
      <c r="HN280" s="372"/>
      <c r="HO280" s="372"/>
      <c r="HP280" s="372"/>
      <c r="HQ280" s="372"/>
      <c r="HR280" s="372"/>
      <c r="HS280" s="372"/>
      <c r="HT280" s="372"/>
      <c r="HU280" s="372"/>
      <c r="HV280" s="372"/>
      <c r="HW280" s="372"/>
      <c r="HX280" s="372"/>
      <c r="HY280" s="372"/>
      <c r="HZ280" s="372"/>
      <c r="IA280" s="372"/>
      <c r="IB280" s="372"/>
      <c r="IC280" s="372"/>
      <c r="ID280" s="372"/>
      <c r="IE280" s="372"/>
      <c r="IF280" s="372"/>
      <c r="IG280" s="372"/>
      <c r="IH280" s="372"/>
      <c r="II280" s="372"/>
      <c r="IJ280" s="372"/>
      <c r="IK280" s="372"/>
      <c r="IL280" s="372"/>
      <c r="IM280" s="372"/>
      <c r="IN280" s="372"/>
      <c r="IO280" s="372"/>
      <c r="IP280" s="372"/>
      <c r="IQ280" s="372"/>
      <c r="IR280" s="372"/>
      <c r="IS280" s="372"/>
      <c r="IT280" s="372"/>
      <c r="IU280" s="372"/>
      <c r="IV280" s="372"/>
      <c r="IW280" s="372"/>
    </row>
    <row r="281" customFormat="false" ht="12" hidden="false" customHeight="false" outlineLevel="0" collapsed="false">
      <c r="A281" s="384" t="s">
        <v>1283</v>
      </c>
      <c r="B281" s="355" t="s">
        <v>1284</v>
      </c>
      <c r="C281" s="365"/>
      <c r="D281" s="364" t="s">
        <v>757</v>
      </c>
    </row>
    <row r="282" customFormat="false" ht="12" hidden="false" customHeight="false" outlineLevel="0" collapsed="false">
      <c r="A282" s="384" t="s">
        <v>1283</v>
      </c>
      <c r="B282" s="355" t="s">
        <v>1285</v>
      </c>
      <c r="C282" s="365"/>
      <c r="D282" s="364" t="s">
        <v>757</v>
      </c>
    </row>
    <row r="283" customFormat="false" ht="12" hidden="false" customHeight="false" outlineLevel="0" collapsed="false">
      <c r="A283" s="373" t="s">
        <v>759</v>
      </c>
      <c r="B283" s="355"/>
      <c r="C283" s="355"/>
      <c r="D283" s="364"/>
    </row>
    <row r="284" customFormat="false" ht="12" hidden="false" customHeight="false" outlineLevel="0" collapsed="false">
      <c r="A284" s="384" t="s">
        <v>761</v>
      </c>
      <c r="B284" s="382" t="s">
        <v>579</v>
      </c>
      <c r="C284" s="389"/>
      <c r="D284" s="383" t="s">
        <v>1286</v>
      </c>
    </row>
    <row r="285" customFormat="false" ht="12" hidden="false" customHeight="false" outlineLevel="0" collapsed="false">
      <c r="A285" s="384" t="s">
        <v>764</v>
      </c>
      <c r="B285" s="382" t="s">
        <v>579</v>
      </c>
      <c r="C285" s="389"/>
      <c r="D285" s="383" t="s">
        <v>765</v>
      </c>
    </row>
    <row r="286" customFormat="false" ht="12" hidden="false" customHeight="false" outlineLevel="0" collapsed="false">
      <c r="A286" s="384" t="s">
        <v>768</v>
      </c>
      <c r="B286" s="382" t="s">
        <v>579</v>
      </c>
      <c r="C286" s="388"/>
      <c r="D286" s="383" t="s">
        <v>1286</v>
      </c>
    </row>
    <row r="287" customFormat="false" ht="12" hidden="false" customHeight="false" outlineLevel="0" collapsed="false">
      <c r="A287" s="384" t="s">
        <v>769</v>
      </c>
      <c r="B287" s="382" t="s">
        <v>579</v>
      </c>
      <c r="C287" s="388"/>
      <c r="D287" s="383" t="s">
        <v>765</v>
      </c>
    </row>
    <row r="288" customFormat="false" ht="12" hidden="false" customHeight="false" outlineLevel="0" collapsed="false">
      <c r="A288" s="384" t="s">
        <v>770</v>
      </c>
      <c r="B288" s="382" t="s">
        <v>579</v>
      </c>
      <c r="C288" s="389"/>
      <c r="D288" s="383" t="s">
        <v>1286</v>
      </c>
    </row>
    <row r="289" customFormat="false" ht="12" hidden="false" customHeight="false" outlineLevel="0" collapsed="false">
      <c r="A289" s="384" t="s">
        <v>771</v>
      </c>
      <c r="B289" s="382" t="s">
        <v>579</v>
      </c>
      <c r="C289" s="389"/>
      <c r="D289" s="383" t="s">
        <v>765</v>
      </c>
    </row>
    <row r="290" customFormat="false" ht="12" hidden="false" customHeight="false" outlineLevel="0" collapsed="false">
      <c r="A290" s="384" t="s">
        <v>772</v>
      </c>
      <c r="B290" s="382" t="s">
        <v>727</v>
      </c>
      <c r="C290" s="390"/>
      <c r="D290" s="383" t="s">
        <v>773</v>
      </c>
    </row>
    <row r="291" customFormat="false" ht="12" hidden="false" customHeight="false" outlineLevel="0" collapsed="false">
      <c r="A291" s="384" t="s">
        <v>776</v>
      </c>
      <c r="B291" s="382" t="s">
        <v>727</v>
      </c>
      <c r="C291" s="390"/>
      <c r="D291" s="383" t="s">
        <v>773</v>
      </c>
    </row>
    <row r="292" customFormat="false" ht="12" hidden="false" customHeight="false" outlineLevel="0" collapsed="false">
      <c r="A292" s="384" t="s">
        <v>777</v>
      </c>
      <c r="B292" s="382" t="s">
        <v>727</v>
      </c>
      <c r="C292" s="390"/>
      <c r="D292" s="383" t="s">
        <v>773</v>
      </c>
    </row>
    <row r="293" customFormat="false" ht="12" hidden="false" customHeight="false" outlineLevel="0" collapsed="false">
      <c r="A293" s="384" t="s">
        <v>778</v>
      </c>
      <c r="B293" s="382" t="s">
        <v>1287</v>
      </c>
      <c r="C293" s="389"/>
      <c r="D293" s="383" t="s">
        <v>779</v>
      </c>
    </row>
    <row r="294" customFormat="false" ht="12" hidden="false" customHeight="false" outlineLevel="0" collapsed="false">
      <c r="A294" s="384" t="s">
        <v>781</v>
      </c>
      <c r="B294" s="382" t="s">
        <v>1287</v>
      </c>
      <c r="C294" s="391"/>
      <c r="D294" s="383" t="s">
        <v>782</v>
      </c>
    </row>
    <row r="295" customFormat="false" ht="12" hidden="false" customHeight="false" outlineLevel="0" collapsed="false">
      <c r="A295" s="384" t="s">
        <v>783</v>
      </c>
      <c r="B295" s="382" t="s">
        <v>784</v>
      </c>
      <c r="C295" s="392"/>
      <c r="D295" s="392"/>
    </row>
    <row r="296" customFormat="false" ht="12" hidden="false" customHeight="false" outlineLevel="0" collapsed="false">
      <c r="A296" s="373" t="s">
        <v>786</v>
      </c>
      <c r="B296" s="382"/>
      <c r="C296" s="382"/>
      <c r="D296" s="383"/>
    </row>
    <row r="297" customFormat="false" ht="12" hidden="false" customHeight="false" outlineLevel="0" collapsed="false">
      <c r="A297" s="384" t="s">
        <v>788</v>
      </c>
      <c r="B297" s="382" t="s">
        <v>727</v>
      </c>
      <c r="C297" s="390"/>
      <c r="D297" s="383" t="s">
        <v>789</v>
      </c>
    </row>
    <row r="298" customFormat="false" ht="12" hidden="false" customHeight="false" outlineLevel="0" collapsed="false">
      <c r="A298" s="384" t="s">
        <v>792</v>
      </c>
      <c r="B298" s="382" t="s">
        <v>727</v>
      </c>
      <c r="C298" s="390"/>
      <c r="D298" s="383" t="s">
        <v>789</v>
      </c>
    </row>
    <row r="299" customFormat="false" ht="12" hidden="false" customHeight="false" outlineLevel="0" collapsed="false">
      <c r="A299" s="384" t="s">
        <v>793</v>
      </c>
      <c r="B299" s="382" t="s">
        <v>727</v>
      </c>
      <c r="C299" s="390"/>
      <c r="D299" s="383" t="s">
        <v>789</v>
      </c>
    </row>
    <row r="300" customFormat="false" ht="12" hidden="false" customHeight="false" outlineLevel="0" collapsed="false">
      <c r="A300" s="373" t="s">
        <v>794</v>
      </c>
      <c r="B300" s="382"/>
      <c r="C300" s="382"/>
      <c r="D300" s="383"/>
    </row>
    <row r="301" customFormat="false" ht="12" hidden="false" customHeight="false" outlineLevel="0" collapsed="false">
      <c r="A301" s="384" t="s">
        <v>796</v>
      </c>
      <c r="B301" s="382" t="s">
        <v>579</v>
      </c>
      <c r="C301" s="389"/>
      <c r="D301" s="364" t="s">
        <v>797</v>
      </c>
    </row>
    <row r="302" customFormat="false" ht="12" hidden="false" customHeight="false" outlineLevel="0" collapsed="false">
      <c r="A302" s="384" t="s">
        <v>798</v>
      </c>
      <c r="B302" s="355" t="s">
        <v>1288</v>
      </c>
      <c r="C302" s="393"/>
      <c r="D302" s="393"/>
    </row>
    <row r="303" customFormat="false" ht="12" hidden="false" customHeight="false" outlineLevel="0" collapsed="false">
      <c r="A303" s="384" t="s">
        <v>800</v>
      </c>
      <c r="B303" s="355" t="s">
        <v>255</v>
      </c>
      <c r="C303" s="365"/>
      <c r="D303" s="364" t="s">
        <v>1289</v>
      </c>
    </row>
    <row r="304" customFormat="false" ht="12" hidden="false" customHeight="false" outlineLevel="0" collapsed="false">
      <c r="A304" s="373" t="s">
        <v>802</v>
      </c>
      <c r="B304" s="355"/>
      <c r="C304" s="355"/>
      <c r="D304" s="364"/>
    </row>
    <row r="305" customFormat="false" ht="12" hidden="false" customHeight="false" outlineLevel="0" collapsed="false">
      <c r="A305" s="384" t="s">
        <v>804</v>
      </c>
      <c r="B305" s="382" t="s">
        <v>579</v>
      </c>
      <c r="C305" s="389"/>
      <c r="D305" s="364" t="s">
        <v>805</v>
      </c>
    </row>
    <row r="306" customFormat="false" ht="12" hidden="false" customHeight="false" outlineLevel="0" collapsed="false">
      <c r="A306" s="384" t="s">
        <v>806</v>
      </c>
      <c r="B306" s="382" t="s">
        <v>579</v>
      </c>
      <c r="C306" s="389"/>
      <c r="D306" s="364" t="s">
        <v>807</v>
      </c>
    </row>
    <row r="307" customFormat="false" ht="12" hidden="false" customHeight="false" outlineLevel="0" collapsed="false">
      <c r="A307" s="384" t="s">
        <v>808</v>
      </c>
      <c r="B307" s="355" t="s">
        <v>1288</v>
      </c>
      <c r="C307" s="393"/>
      <c r="D307" s="393"/>
    </row>
    <row r="308" customFormat="false" ht="12" hidden="false" customHeight="false" outlineLevel="0" collapsed="false">
      <c r="A308" s="384" t="s">
        <v>810</v>
      </c>
      <c r="B308" s="355" t="s">
        <v>255</v>
      </c>
      <c r="C308" s="365"/>
      <c r="D308" s="364" t="s">
        <v>1290</v>
      </c>
    </row>
    <row r="309" customFormat="false" ht="13" hidden="false" customHeight="false" outlineLevel="0" collapsed="false">
      <c r="A309" s="394"/>
      <c r="B309" s="368"/>
      <c r="C309" s="368"/>
      <c r="D309" s="369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  <c r="ES309" s="28"/>
      <c r="ET309" s="28"/>
      <c r="EU309" s="28"/>
      <c r="EV309" s="28"/>
      <c r="EW309" s="28"/>
      <c r="EX309" s="28"/>
      <c r="EY309" s="28"/>
      <c r="EZ309" s="28"/>
      <c r="FA309" s="28"/>
      <c r="FB309" s="28"/>
      <c r="FC309" s="28"/>
      <c r="FD309" s="28"/>
      <c r="FE309" s="28"/>
      <c r="FF309" s="28"/>
      <c r="FG309" s="28"/>
      <c r="FH309" s="28"/>
      <c r="FI309" s="28"/>
      <c r="FJ309" s="28"/>
      <c r="FK309" s="28"/>
      <c r="FL309" s="28"/>
      <c r="FM309" s="28"/>
      <c r="FN309" s="28"/>
      <c r="FO309" s="28"/>
      <c r="FP309" s="28"/>
      <c r="FQ309" s="28"/>
      <c r="FR309" s="28"/>
      <c r="FS309" s="28"/>
      <c r="FT309" s="28"/>
      <c r="FU309" s="28"/>
      <c r="FV309" s="28"/>
      <c r="FW309" s="28"/>
      <c r="FX309" s="28"/>
      <c r="FY309" s="28"/>
      <c r="FZ309" s="28"/>
      <c r="GA309" s="28"/>
      <c r="GB309" s="28"/>
      <c r="GC309" s="28"/>
      <c r="GD309" s="28"/>
      <c r="GE309" s="28"/>
      <c r="GF309" s="28"/>
      <c r="GG309" s="28"/>
      <c r="GH309" s="28"/>
      <c r="GI309" s="28"/>
      <c r="GJ309" s="28"/>
      <c r="GK309" s="28"/>
      <c r="GL309" s="28"/>
      <c r="GM309" s="28"/>
      <c r="GN309" s="28"/>
      <c r="GO309" s="28"/>
      <c r="GP309" s="28"/>
      <c r="GQ309" s="28"/>
      <c r="GR309" s="28"/>
      <c r="GS309" s="28"/>
      <c r="GT309" s="28"/>
      <c r="GU309" s="28"/>
      <c r="GV309" s="28"/>
      <c r="GW309" s="28"/>
      <c r="GX309" s="28"/>
      <c r="GY309" s="28"/>
      <c r="GZ309" s="28"/>
      <c r="HA309" s="28"/>
      <c r="HB309" s="28"/>
      <c r="HC309" s="28"/>
      <c r="HD309" s="28"/>
      <c r="HE309" s="28"/>
      <c r="HF309" s="28"/>
      <c r="HG309" s="28"/>
      <c r="HH309" s="28"/>
      <c r="HI309" s="28"/>
      <c r="HJ309" s="28"/>
      <c r="HK309" s="28"/>
      <c r="HL309" s="28"/>
      <c r="HM309" s="28"/>
      <c r="HN309" s="28"/>
      <c r="HO309" s="28"/>
      <c r="HP309" s="28"/>
      <c r="HQ309" s="28"/>
      <c r="HR309" s="28"/>
      <c r="HS309" s="28"/>
      <c r="HT309" s="28"/>
      <c r="HU309" s="28"/>
      <c r="HV309" s="28"/>
      <c r="HW309" s="28"/>
      <c r="HX309" s="28"/>
      <c r="HY309" s="28"/>
      <c r="HZ309" s="28"/>
      <c r="IA309" s="28"/>
      <c r="IB309" s="28"/>
      <c r="IC309" s="28"/>
      <c r="ID309" s="28"/>
      <c r="IE309" s="28"/>
      <c r="IF309" s="28"/>
      <c r="IG309" s="28"/>
      <c r="IH309" s="28"/>
      <c r="II309" s="28"/>
      <c r="IJ309" s="28"/>
      <c r="IK309" s="28"/>
      <c r="IL309" s="28"/>
      <c r="IM309" s="28"/>
      <c r="IN309" s="28"/>
      <c r="IO309" s="28"/>
      <c r="IP309" s="28"/>
      <c r="IQ309" s="28"/>
      <c r="IR309" s="28"/>
      <c r="IS309" s="28"/>
      <c r="IT309" s="28"/>
      <c r="IU309" s="28"/>
      <c r="IV309" s="28"/>
      <c r="IW309" s="28"/>
    </row>
    <row r="310" customFormat="false" ht="14" hidden="false" customHeight="false" outlineLevel="0" collapsed="false">
      <c r="A310" s="363" t="s">
        <v>812</v>
      </c>
      <c r="B310" s="355"/>
      <c r="C310" s="355"/>
      <c r="D310" s="364"/>
    </row>
    <row r="311" customFormat="false" ht="12.75" hidden="false" customHeight="true" outlineLevel="0" collapsed="false">
      <c r="A311" s="373" t="s">
        <v>814</v>
      </c>
      <c r="B311" s="355"/>
      <c r="C311" s="355"/>
      <c r="D311" s="395"/>
    </row>
    <row r="312" customFormat="false" ht="12.75" hidden="false" customHeight="true" outlineLevel="0" collapsed="false">
      <c r="A312" s="384" t="s">
        <v>816</v>
      </c>
      <c r="B312" s="355" t="s">
        <v>727</v>
      </c>
      <c r="C312" s="385"/>
      <c r="D312" s="364" t="s">
        <v>1291</v>
      </c>
    </row>
    <row r="313" customFormat="false" ht="12.75" hidden="false" customHeight="true" outlineLevel="0" collapsed="false">
      <c r="A313" s="384" t="s">
        <v>818</v>
      </c>
      <c r="B313" s="355" t="s">
        <v>727</v>
      </c>
      <c r="C313" s="385"/>
      <c r="D313" s="364" t="s">
        <v>1291</v>
      </c>
    </row>
    <row r="314" customFormat="false" ht="12.75" hidden="false" customHeight="true" outlineLevel="0" collapsed="false">
      <c r="A314" s="384" t="s">
        <v>819</v>
      </c>
      <c r="B314" s="355" t="s">
        <v>727</v>
      </c>
      <c r="C314" s="385"/>
      <c r="D314" s="364" t="s">
        <v>1291</v>
      </c>
    </row>
    <row r="315" customFormat="false" ht="12.75" hidden="false" customHeight="true" outlineLevel="0" collapsed="false">
      <c r="A315" s="384" t="s">
        <v>820</v>
      </c>
      <c r="B315" s="355" t="s">
        <v>727</v>
      </c>
      <c r="C315" s="385"/>
      <c r="D315" s="364" t="s">
        <v>1291</v>
      </c>
    </row>
    <row r="316" customFormat="false" ht="12.75" hidden="false" customHeight="true" outlineLevel="0" collapsed="false">
      <c r="A316" s="384" t="s">
        <v>821</v>
      </c>
      <c r="B316" s="355" t="s">
        <v>727</v>
      </c>
      <c r="C316" s="385"/>
      <c r="D316" s="364" t="s">
        <v>1291</v>
      </c>
    </row>
    <row r="317" customFormat="false" ht="12.75" hidden="false" customHeight="true" outlineLevel="0" collapsed="false">
      <c r="A317" s="384" t="s">
        <v>822</v>
      </c>
      <c r="B317" s="355" t="s">
        <v>727</v>
      </c>
      <c r="C317" s="385"/>
      <c r="D317" s="364" t="s">
        <v>1291</v>
      </c>
    </row>
    <row r="318" customFormat="false" ht="12.75" hidden="false" customHeight="true" outlineLevel="0" collapsed="false">
      <c r="A318" s="384" t="s">
        <v>823</v>
      </c>
      <c r="B318" s="355" t="s">
        <v>727</v>
      </c>
      <c r="C318" s="385"/>
      <c r="D318" s="364" t="s">
        <v>1291</v>
      </c>
    </row>
    <row r="319" customFormat="false" ht="12.75" hidden="false" customHeight="true" outlineLevel="0" collapsed="false">
      <c r="A319" s="373" t="s">
        <v>826</v>
      </c>
      <c r="B319" s="355"/>
      <c r="C319" s="355"/>
      <c r="D319" s="395"/>
    </row>
    <row r="320" customFormat="false" ht="12.75" hidden="false" customHeight="true" outlineLevel="0" collapsed="false">
      <c r="A320" s="384" t="s">
        <v>828</v>
      </c>
      <c r="B320" s="355" t="s">
        <v>727</v>
      </c>
      <c r="C320" s="385"/>
      <c r="D320" s="364" t="s">
        <v>1291</v>
      </c>
    </row>
    <row r="321" customFormat="false" ht="12.75" hidden="false" customHeight="true" outlineLevel="0" collapsed="false">
      <c r="A321" s="384" t="s">
        <v>829</v>
      </c>
      <c r="B321" s="355" t="s">
        <v>727</v>
      </c>
      <c r="C321" s="385"/>
      <c r="D321" s="364" t="s">
        <v>1291</v>
      </c>
    </row>
    <row r="322" customFormat="false" ht="12.75" hidden="false" customHeight="true" outlineLevel="0" collapsed="false">
      <c r="A322" s="384" t="s">
        <v>830</v>
      </c>
      <c r="B322" s="355" t="s">
        <v>727</v>
      </c>
      <c r="C322" s="385"/>
      <c r="D322" s="364" t="s">
        <v>1291</v>
      </c>
    </row>
    <row r="323" customFormat="false" ht="12.75" hidden="false" customHeight="true" outlineLevel="0" collapsed="false">
      <c r="A323" s="384" t="s">
        <v>831</v>
      </c>
      <c r="B323" s="355" t="s">
        <v>727</v>
      </c>
      <c r="C323" s="385"/>
      <c r="D323" s="364" t="s">
        <v>1291</v>
      </c>
    </row>
    <row r="324" customFormat="false" ht="12.75" hidden="false" customHeight="true" outlineLevel="0" collapsed="false">
      <c r="A324" s="384" t="s">
        <v>832</v>
      </c>
      <c r="B324" s="355" t="s">
        <v>727</v>
      </c>
      <c r="C324" s="385"/>
      <c r="D324" s="364" t="s">
        <v>1291</v>
      </c>
    </row>
    <row r="325" customFormat="false" ht="12.75" hidden="false" customHeight="true" outlineLevel="0" collapsed="false">
      <c r="A325" s="384" t="s">
        <v>833</v>
      </c>
      <c r="B325" s="355" t="s">
        <v>727</v>
      </c>
      <c r="C325" s="385"/>
      <c r="D325" s="364" t="s">
        <v>1291</v>
      </c>
    </row>
    <row r="326" customFormat="false" ht="12.75" hidden="false" customHeight="true" outlineLevel="0" collapsed="false">
      <c r="A326" s="384" t="s">
        <v>834</v>
      </c>
      <c r="B326" s="355" t="s">
        <v>727</v>
      </c>
      <c r="C326" s="385"/>
      <c r="D326" s="364" t="s">
        <v>1291</v>
      </c>
    </row>
    <row r="327" customFormat="false" ht="12.75" hidden="false" customHeight="true" outlineLevel="0" collapsed="false">
      <c r="A327" s="373" t="s">
        <v>837</v>
      </c>
      <c r="B327" s="355"/>
      <c r="C327" s="396"/>
      <c r="D327" s="364"/>
    </row>
    <row r="328" customFormat="false" ht="12.75" hidden="false" customHeight="true" outlineLevel="0" collapsed="false">
      <c r="A328" s="384" t="s">
        <v>839</v>
      </c>
      <c r="B328" s="355" t="s">
        <v>727</v>
      </c>
      <c r="C328" s="385"/>
      <c r="D328" s="364" t="s">
        <v>1291</v>
      </c>
    </row>
    <row r="329" customFormat="false" ht="12.75" hidden="false" customHeight="true" outlineLevel="0" collapsed="false">
      <c r="A329" s="384" t="s">
        <v>840</v>
      </c>
      <c r="B329" s="355" t="s">
        <v>727</v>
      </c>
      <c r="C329" s="385"/>
      <c r="D329" s="364" t="s">
        <v>1291</v>
      </c>
    </row>
    <row r="330" customFormat="false" ht="12.75" hidden="false" customHeight="true" outlineLevel="0" collapsed="false">
      <c r="A330" s="384" t="s">
        <v>841</v>
      </c>
      <c r="B330" s="355" t="s">
        <v>727</v>
      </c>
      <c r="C330" s="385"/>
      <c r="D330" s="364" t="s">
        <v>1291</v>
      </c>
    </row>
    <row r="331" customFormat="false" ht="12.75" hidden="false" customHeight="true" outlineLevel="0" collapsed="false">
      <c r="A331" s="384" t="s">
        <v>842</v>
      </c>
      <c r="B331" s="355" t="s">
        <v>727</v>
      </c>
      <c r="C331" s="385"/>
      <c r="D331" s="364" t="s">
        <v>1291</v>
      </c>
    </row>
    <row r="332" customFormat="false" ht="12.75" hidden="false" customHeight="true" outlineLevel="0" collapsed="false">
      <c r="A332" s="384" t="s">
        <v>843</v>
      </c>
      <c r="B332" s="355" t="s">
        <v>727</v>
      </c>
      <c r="C332" s="385"/>
      <c r="D332" s="364" t="s">
        <v>1291</v>
      </c>
    </row>
    <row r="333" customFormat="false" ht="12.75" hidden="false" customHeight="true" outlineLevel="0" collapsed="false">
      <c r="A333" s="384" t="s">
        <v>844</v>
      </c>
      <c r="B333" s="355" t="s">
        <v>727</v>
      </c>
      <c r="C333" s="385"/>
      <c r="D333" s="364" t="s">
        <v>1291</v>
      </c>
    </row>
    <row r="334" customFormat="false" ht="12.75" hidden="false" customHeight="true" outlineLevel="0" collapsed="false">
      <c r="A334" s="384" t="s">
        <v>845</v>
      </c>
      <c r="B334" s="355" t="s">
        <v>727</v>
      </c>
      <c r="C334" s="385"/>
      <c r="D334" s="364" t="s">
        <v>1291</v>
      </c>
    </row>
    <row r="335" customFormat="false" ht="12.75" hidden="false" customHeight="true" outlineLevel="0" collapsed="false">
      <c r="A335" s="373" t="s">
        <v>848</v>
      </c>
      <c r="B335" s="355"/>
      <c r="C335" s="396"/>
      <c r="D335" s="364"/>
    </row>
    <row r="336" customFormat="false" ht="12.75" hidden="false" customHeight="true" outlineLevel="0" collapsed="false">
      <c r="A336" s="384" t="s">
        <v>850</v>
      </c>
      <c r="B336" s="355" t="s">
        <v>727</v>
      </c>
      <c r="C336" s="385"/>
      <c r="D336" s="364" t="s">
        <v>1291</v>
      </c>
    </row>
    <row r="337" customFormat="false" ht="12.75" hidden="false" customHeight="true" outlineLevel="0" collapsed="false">
      <c r="A337" s="384" t="s">
        <v>851</v>
      </c>
      <c r="B337" s="355" t="s">
        <v>727</v>
      </c>
      <c r="C337" s="385"/>
      <c r="D337" s="364" t="s">
        <v>1291</v>
      </c>
    </row>
    <row r="338" customFormat="false" ht="12.75" hidden="false" customHeight="true" outlineLevel="0" collapsed="false">
      <c r="A338" s="384" t="s">
        <v>852</v>
      </c>
      <c r="B338" s="355" t="s">
        <v>727</v>
      </c>
      <c r="C338" s="385"/>
      <c r="D338" s="364" t="s">
        <v>1291</v>
      </c>
    </row>
    <row r="339" customFormat="false" ht="12.75" hidden="false" customHeight="true" outlineLevel="0" collapsed="false">
      <c r="A339" s="384" t="s">
        <v>853</v>
      </c>
      <c r="B339" s="355" t="s">
        <v>727</v>
      </c>
      <c r="C339" s="385"/>
      <c r="D339" s="364" t="s">
        <v>1291</v>
      </c>
    </row>
    <row r="340" customFormat="false" ht="12.75" hidden="false" customHeight="true" outlineLevel="0" collapsed="false">
      <c r="A340" s="384" t="s">
        <v>854</v>
      </c>
      <c r="B340" s="355" t="s">
        <v>727</v>
      </c>
      <c r="C340" s="385"/>
      <c r="D340" s="364" t="s">
        <v>1291</v>
      </c>
    </row>
    <row r="341" customFormat="false" ht="12.75" hidden="false" customHeight="true" outlineLevel="0" collapsed="false">
      <c r="A341" s="384" t="s">
        <v>855</v>
      </c>
      <c r="B341" s="355" t="s">
        <v>727</v>
      </c>
      <c r="C341" s="385"/>
      <c r="D341" s="364" t="s">
        <v>1291</v>
      </c>
    </row>
    <row r="342" customFormat="false" ht="12.75" hidden="false" customHeight="true" outlineLevel="0" collapsed="false">
      <c r="A342" s="384" t="s">
        <v>856</v>
      </c>
      <c r="B342" s="355" t="s">
        <v>727</v>
      </c>
      <c r="C342" s="385"/>
      <c r="D342" s="364" t="s">
        <v>1291</v>
      </c>
    </row>
    <row r="343" customFormat="false" ht="12.75" hidden="false" customHeight="true" outlineLevel="0" collapsed="false">
      <c r="A343" s="373" t="s">
        <v>859</v>
      </c>
      <c r="B343" s="355"/>
      <c r="C343" s="355"/>
      <c r="D343" s="364"/>
    </row>
    <row r="344" customFormat="false" ht="12.75" hidden="false" customHeight="true" outlineLevel="0" collapsed="false">
      <c r="A344" s="384" t="s">
        <v>861</v>
      </c>
      <c r="B344" s="355" t="s">
        <v>727</v>
      </c>
      <c r="C344" s="385"/>
      <c r="D344" s="364" t="s">
        <v>862</v>
      </c>
    </row>
    <row r="345" customFormat="false" ht="12.75" hidden="false" customHeight="true" outlineLevel="0" collapsed="false">
      <c r="A345" s="384" t="s">
        <v>863</v>
      </c>
      <c r="B345" s="355" t="s">
        <v>727</v>
      </c>
      <c r="C345" s="385"/>
      <c r="D345" s="364" t="s">
        <v>862</v>
      </c>
    </row>
    <row r="346" customFormat="false" ht="12.75" hidden="false" customHeight="true" outlineLevel="0" collapsed="false">
      <c r="A346" s="373" t="s">
        <v>868</v>
      </c>
      <c r="B346" s="355"/>
      <c r="C346" s="355"/>
      <c r="D346" s="364"/>
    </row>
    <row r="347" customFormat="false" ht="12.75" hidden="false" customHeight="true" outlineLevel="0" collapsed="false">
      <c r="A347" s="384" t="s">
        <v>870</v>
      </c>
      <c r="B347" s="355" t="s">
        <v>871</v>
      </c>
      <c r="C347" s="365"/>
      <c r="D347" s="364" t="s">
        <v>872</v>
      </c>
    </row>
    <row r="348" customFormat="false" ht="12.75" hidden="false" customHeight="true" outlineLevel="0" collapsed="false">
      <c r="A348" s="384" t="s">
        <v>873</v>
      </c>
      <c r="B348" s="355" t="s">
        <v>871</v>
      </c>
      <c r="C348" s="365"/>
      <c r="D348" s="364" t="s">
        <v>872</v>
      </c>
    </row>
    <row r="349" customFormat="false" ht="12.75" hidden="false" customHeight="true" outlineLevel="0" collapsed="false">
      <c r="A349" s="384" t="s">
        <v>874</v>
      </c>
      <c r="B349" s="355" t="s">
        <v>871</v>
      </c>
      <c r="C349" s="365"/>
      <c r="D349" s="364" t="s">
        <v>872</v>
      </c>
    </row>
    <row r="350" customFormat="false" ht="12.75" hidden="false" customHeight="true" outlineLevel="0" collapsed="false">
      <c r="A350" s="384" t="s">
        <v>875</v>
      </c>
      <c r="B350" s="355" t="s">
        <v>871</v>
      </c>
      <c r="C350" s="365"/>
      <c r="D350" s="364" t="s">
        <v>872</v>
      </c>
    </row>
    <row r="351" customFormat="false" ht="12.75" hidden="false" customHeight="true" outlineLevel="0" collapsed="false">
      <c r="A351" s="384" t="s">
        <v>876</v>
      </c>
      <c r="B351" s="355" t="s">
        <v>871</v>
      </c>
      <c r="C351" s="365"/>
      <c r="D351" s="364" t="s">
        <v>872</v>
      </c>
    </row>
    <row r="352" customFormat="false" ht="12.75" hidden="false" customHeight="true" outlineLevel="0" collapsed="false">
      <c r="A352" s="384" t="s">
        <v>877</v>
      </c>
      <c r="B352" s="355" t="s">
        <v>871</v>
      </c>
      <c r="C352" s="365"/>
      <c r="D352" s="364" t="s">
        <v>872</v>
      </c>
    </row>
    <row r="353" customFormat="false" ht="13" hidden="false" customHeight="false" outlineLevel="0" collapsed="false">
      <c r="A353" s="380"/>
      <c r="B353" s="368"/>
      <c r="C353" s="368"/>
      <c r="D353" s="369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28"/>
      <c r="DX353" s="28"/>
      <c r="DY353" s="28"/>
      <c r="DZ353" s="28"/>
      <c r="EA353" s="28"/>
      <c r="EB353" s="28"/>
      <c r="EC353" s="28"/>
      <c r="ED353" s="28"/>
      <c r="EE353" s="28"/>
      <c r="EF353" s="28"/>
      <c r="EG353" s="28"/>
      <c r="EH353" s="28"/>
      <c r="EI353" s="28"/>
      <c r="EJ353" s="28"/>
      <c r="EK353" s="28"/>
      <c r="EL353" s="28"/>
      <c r="EM353" s="28"/>
      <c r="EN353" s="28"/>
      <c r="EO353" s="28"/>
      <c r="EP353" s="28"/>
      <c r="EQ353" s="28"/>
      <c r="ER353" s="28"/>
      <c r="ES353" s="28"/>
      <c r="ET353" s="28"/>
      <c r="EU353" s="28"/>
      <c r="EV353" s="28"/>
      <c r="EW353" s="28"/>
      <c r="EX353" s="28"/>
      <c r="EY353" s="28"/>
      <c r="EZ353" s="28"/>
      <c r="FA353" s="28"/>
      <c r="FB353" s="28"/>
      <c r="FC353" s="28"/>
      <c r="FD353" s="28"/>
      <c r="FE353" s="28"/>
      <c r="FF353" s="28"/>
      <c r="FG353" s="28"/>
      <c r="FH353" s="28"/>
      <c r="FI353" s="28"/>
      <c r="FJ353" s="28"/>
      <c r="FK353" s="28"/>
      <c r="FL353" s="28"/>
      <c r="FM353" s="28"/>
      <c r="FN353" s="28"/>
      <c r="FO353" s="28"/>
      <c r="FP353" s="28"/>
      <c r="FQ353" s="28"/>
      <c r="FR353" s="28"/>
      <c r="FS353" s="28"/>
      <c r="FT353" s="28"/>
      <c r="FU353" s="28"/>
      <c r="FV353" s="28"/>
      <c r="FW353" s="28"/>
      <c r="FX353" s="28"/>
      <c r="FY353" s="28"/>
      <c r="FZ353" s="28"/>
      <c r="GA353" s="28"/>
      <c r="GB353" s="28"/>
      <c r="GC353" s="28"/>
      <c r="GD353" s="28"/>
      <c r="GE353" s="28"/>
      <c r="GF353" s="28"/>
      <c r="GG353" s="28"/>
      <c r="GH353" s="28"/>
      <c r="GI353" s="28"/>
      <c r="GJ353" s="28"/>
      <c r="GK353" s="28"/>
      <c r="GL353" s="28"/>
      <c r="GM353" s="28"/>
      <c r="GN353" s="28"/>
      <c r="GO353" s="28"/>
      <c r="GP353" s="28"/>
      <c r="GQ353" s="28"/>
      <c r="GR353" s="28"/>
      <c r="GS353" s="28"/>
      <c r="GT353" s="28"/>
      <c r="GU353" s="28"/>
      <c r="GV353" s="28"/>
      <c r="GW353" s="28"/>
      <c r="GX353" s="28"/>
      <c r="GY353" s="28"/>
      <c r="GZ353" s="28"/>
      <c r="HA353" s="28"/>
      <c r="HB353" s="28"/>
      <c r="HC353" s="28"/>
      <c r="HD353" s="28"/>
      <c r="HE353" s="28"/>
      <c r="HF353" s="28"/>
      <c r="HG353" s="28"/>
      <c r="HH353" s="28"/>
      <c r="HI353" s="28"/>
      <c r="HJ353" s="28"/>
      <c r="HK353" s="28"/>
      <c r="HL353" s="28"/>
      <c r="HM353" s="28"/>
      <c r="HN353" s="28"/>
      <c r="HO353" s="28"/>
      <c r="HP353" s="28"/>
      <c r="HQ353" s="28"/>
      <c r="HR353" s="28"/>
      <c r="HS353" s="28"/>
      <c r="HT353" s="28"/>
      <c r="HU353" s="28"/>
      <c r="HV353" s="28"/>
      <c r="HW353" s="28"/>
      <c r="HX353" s="28"/>
      <c r="HY353" s="28"/>
      <c r="HZ353" s="28"/>
      <c r="IA353" s="28"/>
      <c r="IB353" s="28"/>
      <c r="IC353" s="28"/>
      <c r="ID353" s="28"/>
      <c r="IE353" s="28"/>
      <c r="IF353" s="28"/>
      <c r="IG353" s="28"/>
      <c r="IH353" s="28"/>
      <c r="II353" s="28"/>
      <c r="IJ353" s="28"/>
      <c r="IK353" s="28"/>
      <c r="IL353" s="28"/>
      <c r="IM353" s="28"/>
      <c r="IN353" s="28"/>
      <c r="IO353" s="28"/>
      <c r="IP353" s="28"/>
      <c r="IQ353" s="28"/>
      <c r="IR353" s="28"/>
      <c r="IS353" s="28"/>
      <c r="IT353" s="28"/>
      <c r="IU353" s="28"/>
      <c r="IV353" s="28"/>
      <c r="IW353" s="28"/>
    </row>
    <row r="354" customFormat="false" ht="14" hidden="false" customHeight="false" outlineLevel="0" collapsed="false">
      <c r="A354" s="363" t="s">
        <v>917</v>
      </c>
      <c r="B354" s="370"/>
      <c r="C354" s="370"/>
      <c r="D354" s="381"/>
      <c r="E354" s="372"/>
      <c r="F354" s="372"/>
      <c r="G354" s="372"/>
      <c r="H354" s="372"/>
      <c r="I354" s="372"/>
      <c r="J354" s="372"/>
      <c r="K354" s="372"/>
      <c r="L354" s="372"/>
      <c r="M354" s="372"/>
      <c r="N354" s="372"/>
      <c r="O354" s="372"/>
      <c r="P354" s="372"/>
      <c r="Q354" s="372"/>
      <c r="R354" s="372"/>
      <c r="S354" s="372"/>
      <c r="T354" s="372"/>
      <c r="U354" s="372"/>
      <c r="V354" s="372"/>
      <c r="W354" s="372"/>
      <c r="X354" s="372"/>
      <c r="Y354" s="372"/>
      <c r="Z354" s="372"/>
      <c r="AA354" s="372"/>
      <c r="AB354" s="372"/>
      <c r="AC354" s="372"/>
      <c r="AD354" s="372"/>
      <c r="AE354" s="372"/>
      <c r="AF354" s="372"/>
      <c r="AG354" s="372"/>
      <c r="AH354" s="372"/>
      <c r="AI354" s="372"/>
      <c r="AJ354" s="372"/>
      <c r="AK354" s="372"/>
      <c r="AL354" s="372"/>
      <c r="AM354" s="372"/>
      <c r="AN354" s="372"/>
      <c r="AO354" s="372"/>
      <c r="AP354" s="372"/>
      <c r="AQ354" s="372"/>
      <c r="AR354" s="372"/>
      <c r="AS354" s="372"/>
      <c r="AT354" s="372"/>
      <c r="AU354" s="372"/>
      <c r="AV354" s="372"/>
      <c r="AW354" s="372"/>
      <c r="AX354" s="372"/>
      <c r="AY354" s="372"/>
      <c r="AZ354" s="372"/>
      <c r="BA354" s="372"/>
      <c r="BB354" s="372"/>
      <c r="BC354" s="372"/>
      <c r="BD354" s="372"/>
      <c r="BE354" s="372"/>
      <c r="BF354" s="372"/>
      <c r="BG354" s="372"/>
      <c r="BH354" s="372"/>
      <c r="BI354" s="372"/>
      <c r="BJ354" s="372"/>
      <c r="BK354" s="372"/>
      <c r="BL354" s="372"/>
      <c r="BM354" s="372"/>
      <c r="BN354" s="372"/>
      <c r="BO354" s="372"/>
      <c r="BP354" s="372"/>
      <c r="BQ354" s="372"/>
      <c r="BR354" s="372"/>
      <c r="BS354" s="372"/>
      <c r="BT354" s="372"/>
      <c r="BU354" s="372"/>
      <c r="BV354" s="372"/>
      <c r="BW354" s="372"/>
      <c r="BX354" s="372"/>
      <c r="BY354" s="372"/>
      <c r="BZ354" s="372"/>
      <c r="CA354" s="372"/>
      <c r="CB354" s="372"/>
      <c r="CC354" s="372"/>
      <c r="CD354" s="372"/>
      <c r="CE354" s="372"/>
      <c r="CF354" s="372"/>
      <c r="CG354" s="372"/>
      <c r="CH354" s="372"/>
      <c r="CI354" s="372"/>
      <c r="CJ354" s="372"/>
      <c r="CK354" s="372"/>
      <c r="CL354" s="372"/>
      <c r="CM354" s="372"/>
      <c r="CN354" s="372"/>
      <c r="CO354" s="372"/>
      <c r="CP354" s="372"/>
      <c r="CQ354" s="372"/>
      <c r="CR354" s="372"/>
      <c r="CS354" s="372"/>
      <c r="CT354" s="372"/>
      <c r="CU354" s="372"/>
      <c r="CV354" s="372"/>
      <c r="CW354" s="372"/>
      <c r="CX354" s="372"/>
      <c r="CY354" s="372"/>
      <c r="CZ354" s="372"/>
      <c r="DA354" s="372"/>
      <c r="DB354" s="372"/>
      <c r="DC354" s="372"/>
      <c r="DD354" s="372"/>
      <c r="DE354" s="372"/>
      <c r="DF354" s="372"/>
      <c r="DG354" s="372"/>
      <c r="DH354" s="372"/>
      <c r="DI354" s="372"/>
      <c r="DJ354" s="372"/>
      <c r="DK354" s="372"/>
      <c r="DL354" s="372"/>
      <c r="DM354" s="372"/>
      <c r="DN354" s="372"/>
      <c r="DO354" s="372"/>
      <c r="DP354" s="372"/>
      <c r="DQ354" s="372"/>
      <c r="DR354" s="372"/>
      <c r="DS354" s="372"/>
      <c r="DT354" s="372"/>
      <c r="DU354" s="372"/>
      <c r="DV354" s="372"/>
      <c r="DW354" s="372"/>
      <c r="DX354" s="372"/>
      <c r="DY354" s="372"/>
      <c r="DZ354" s="372"/>
      <c r="EA354" s="372"/>
      <c r="EB354" s="372"/>
      <c r="EC354" s="372"/>
      <c r="ED354" s="372"/>
      <c r="EE354" s="372"/>
      <c r="EF354" s="372"/>
      <c r="EG354" s="372"/>
      <c r="EH354" s="372"/>
      <c r="EI354" s="372"/>
      <c r="EJ354" s="372"/>
      <c r="EK354" s="372"/>
      <c r="EL354" s="372"/>
      <c r="EM354" s="372"/>
      <c r="EN354" s="372"/>
      <c r="EO354" s="372"/>
      <c r="EP354" s="372"/>
      <c r="EQ354" s="372"/>
      <c r="ER354" s="372"/>
      <c r="ES354" s="372"/>
      <c r="ET354" s="372"/>
      <c r="EU354" s="372"/>
      <c r="EV354" s="372"/>
      <c r="EW354" s="372"/>
      <c r="EX354" s="372"/>
      <c r="EY354" s="372"/>
      <c r="EZ354" s="372"/>
      <c r="FA354" s="372"/>
      <c r="FB354" s="372"/>
      <c r="FC354" s="372"/>
      <c r="FD354" s="372"/>
      <c r="FE354" s="372"/>
      <c r="FF354" s="372"/>
      <c r="FG354" s="372"/>
      <c r="FH354" s="372"/>
      <c r="FI354" s="372"/>
      <c r="FJ354" s="372"/>
      <c r="FK354" s="372"/>
      <c r="FL354" s="372"/>
      <c r="FM354" s="372"/>
      <c r="FN354" s="372"/>
      <c r="FO354" s="372"/>
      <c r="FP354" s="372"/>
      <c r="FQ354" s="372"/>
      <c r="FR354" s="372"/>
      <c r="FS354" s="372"/>
      <c r="FT354" s="372"/>
      <c r="FU354" s="372"/>
      <c r="FV354" s="372"/>
      <c r="FW354" s="372"/>
      <c r="FX354" s="372"/>
      <c r="FY354" s="372"/>
      <c r="FZ354" s="372"/>
      <c r="GA354" s="372"/>
      <c r="GB354" s="372"/>
      <c r="GC354" s="372"/>
      <c r="GD354" s="372"/>
      <c r="GE354" s="372"/>
      <c r="GF354" s="372"/>
      <c r="GG354" s="372"/>
      <c r="GH354" s="372"/>
      <c r="GI354" s="372"/>
      <c r="GJ354" s="372"/>
      <c r="GK354" s="372"/>
      <c r="GL354" s="372"/>
      <c r="GM354" s="372"/>
      <c r="GN354" s="372"/>
      <c r="GO354" s="372"/>
      <c r="GP354" s="372"/>
      <c r="GQ354" s="372"/>
      <c r="GR354" s="372"/>
      <c r="GS354" s="372"/>
      <c r="GT354" s="372"/>
      <c r="GU354" s="372"/>
      <c r="GV354" s="372"/>
      <c r="GW354" s="372"/>
      <c r="GX354" s="372"/>
      <c r="GY354" s="372"/>
      <c r="GZ354" s="372"/>
      <c r="HA354" s="372"/>
      <c r="HB354" s="372"/>
      <c r="HC354" s="372"/>
      <c r="HD354" s="372"/>
      <c r="HE354" s="372"/>
      <c r="HF354" s="372"/>
      <c r="HG354" s="372"/>
      <c r="HH354" s="372"/>
      <c r="HI354" s="372"/>
      <c r="HJ354" s="372"/>
      <c r="HK354" s="372"/>
      <c r="HL354" s="372"/>
      <c r="HM354" s="372"/>
      <c r="HN354" s="372"/>
      <c r="HO354" s="372"/>
      <c r="HP354" s="372"/>
      <c r="HQ354" s="372"/>
      <c r="HR354" s="372"/>
      <c r="HS354" s="372"/>
      <c r="HT354" s="372"/>
      <c r="HU354" s="372"/>
      <c r="HV354" s="372"/>
      <c r="HW354" s="372"/>
      <c r="HX354" s="372"/>
      <c r="HY354" s="372"/>
      <c r="HZ354" s="372"/>
      <c r="IA354" s="372"/>
      <c r="IB354" s="372"/>
      <c r="IC354" s="372"/>
      <c r="ID354" s="372"/>
      <c r="IE354" s="372"/>
      <c r="IF354" s="372"/>
      <c r="IG354" s="372"/>
      <c r="IH354" s="372"/>
      <c r="II354" s="372"/>
      <c r="IJ354" s="372"/>
      <c r="IK354" s="372"/>
      <c r="IL354" s="372"/>
      <c r="IM354" s="372"/>
      <c r="IN354" s="372"/>
      <c r="IO354" s="372"/>
      <c r="IP354" s="372"/>
      <c r="IQ354" s="372"/>
      <c r="IR354" s="372"/>
      <c r="IS354" s="372"/>
      <c r="IT354" s="372"/>
      <c r="IU354" s="372"/>
      <c r="IV354" s="372"/>
      <c r="IW354" s="372"/>
    </row>
    <row r="355" customFormat="false" ht="12" hidden="false" customHeight="false" outlineLevel="0" collapsed="false">
      <c r="A355" s="397" t="s">
        <v>1292</v>
      </c>
      <c r="B355" s="397"/>
      <c r="C355" s="355"/>
      <c r="D355" s="364"/>
    </row>
    <row r="356" customFormat="false" ht="12" hidden="false" customHeight="false" outlineLevel="0" collapsed="false">
      <c r="A356" s="199" t="s">
        <v>924</v>
      </c>
      <c r="B356" s="355" t="s">
        <v>925</v>
      </c>
      <c r="C356" s="365"/>
      <c r="D356" s="364" t="s">
        <v>926</v>
      </c>
    </row>
    <row r="357" customFormat="false" ht="12" hidden="false" customHeight="false" outlineLevel="0" collapsed="false">
      <c r="A357" s="199" t="s">
        <v>927</v>
      </c>
      <c r="B357" s="355" t="s">
        <v>925</v>
      </c>
      <c r="C357" s="365"/>
      <c r="D357" s="364" t="s">
        <v>926</v>
      </c>
    </row>
    <row r="358" customFormat="false" ht="12" hidden="false" customHeight="false" outlineLevel="0" collapsed="false">
      <c r="A358" s="199" t="s">
        <v>928</v>
      </c>
      <c r="B358" s="355" t="s">
        <v>925</v>
      </c>
      <c r="C358" s="365"/>
      <c r="D358" s="364" t="s">
        <v>926</v>
      </c>
    </row>
    <row r="359" customFormat="false" ht="12" hidden="false" customHeight="false" outlineLevel="0" collapsed="false">
      <c r="A359" s="199" t="s">
        <v>929</v>
      </c>
      <c r="B359" s="355" t="s">
        <v>925</v>
      </c>
      <c r="C359" s="365"/>
      <c r="D359" s="364" t="s">
        <v>926</v>
      </c>
    </row>
    <row r="360" customFormat="false" ht="12" hidden="false" customHeight="false" outlineLevel="0" collapsed="false">
      <c r="A360" s="199" t="s">
        <v>930</v>
      </c>
      <c r="B360" s="355" t="s">
        <v>925</v>
      </c>
      <c r="C360" s="365"/>
      <c r="D360" s="364" t="s">
        <v>926</v>
      </c>
    </row>
    <row r="361" customFormat="false" ht="12" hidden="false" customHeight="false" outlineLevel="0" collapsed="false">
      <c r="A361" s="199" t="s">
        <v>931</v>
      </c>
      <c r="B361" s="355" t="s">
        <v>925</v>
      </c>
      <c r="C361" s="365"/>
      <c r="D361" s="364" t="s">
        <v>926</v>
      </c>
    </row>
    <row r="362" customFormat="false" ht="12" hidden="false" customHeight="false" outlineLevel="0" collapsed="false">
      <c r="A362" s="199" t="s">
        <v>932</v>
      </c>
      <c r="B362" s="355" t="s">
        <v>925</v>
      </c>
      <c r="C362" s="365"/>
      <c r="D362" s="364" t="s">
        <v>926</v>
      </c>
    </row>
    <row r="363" customFormat="false" ht="12" hidden="false" customHeight="false" outlineLevel="0" collapsed="false">
      <c r="A363" s="199" t="s">
        <v>933</v>
      </c>
      <c r="B363" s="355" t="s">
        <v>925</v>
      </c>
      <c r="C363" s="365"/>
      <c r="D363" s="364" t="s">
        <v>926</v>
      </c>
    </row>
    <row r="364" customFormat="false" ht="12" hidden="false" customHeight="false" outlineLevel="0" collapsed="false">
      <c r="A364" s="199" t="s">
        <v>934</v>
      </c>
      <c r="B364" s="355" t="s">
        <v>925</v>
      </c>
      <c r="C364" s="365"/>
      <c r="D364" s="364" t="s">
        <v>926</v>
      </c>
    </row>
    <row r="365" customFormat="false" ht="12" hidden="false" customHeight="false" outlineLevel="0" collapsed="false">
      <c r="A365" s="199" t="s">
        <v>935</v>
      </c>
      <c r="B365" s="355" t="s">
        <v>925</v>
      </c>
      <c r="C365" s="365"/>
      <c r="D365" s="364" t="s">
        <v>926</v>
      </c>
    </row>
    <row r="366" customFormat="false" ht="12" hidden="false" customHeight="false" outlineLevel="0" collapsed="false">
      <c r="A366" s="199" t="s">
        <v>936</v>
      </c>
      <c r="B366" s="355" t="s">
        <v>925</v>
      </c>
      <c r="C366" s="365"/>
      <c r="D366" s="364" t="s">
        <v>926</v>
      </c>
    </row>
    <row r="367" customFormat="false" ht="12" hidden="false" customHeight="false" outlineLevel="0" collapsed="false">
      <c r="A367" s="199" t="s">
        <v>937</v>
      </c>
      <c r="B367" s="355" t="s">
        <v>925</v>
      </c>
      <c r="C367" s="365"/>
      <c r="D367" s="364" t="s">
        <v>926</v>
      </c>
    </row>
    <row r="368" customFormat="false" ht="12" hidden="false" customHeight="false" outlineLevel="0" collapsed="false">
      <c r="A368" s="199" t="s">
        <v>938</v>
      </c>
      <c r="B368" s="355" t="s">
        <v>925</v>
      </c>
      <c r="C368" s="365"/>
      <c r="D368" s="364" t="s">
        <v>926</v>
      </c>
    </row>
    <row r="369" customFormat="false" ht="12" hidden="false" customHeight="false" outlineLevel="0" collapsed="false">
      <c r="A369" s="199" t="s">
        <v>939</v>
      </c>
      <c r="B369" s="355" t="s">
        <v>925</v>
      </c>
      <c r="C369" s="365"/>
      <c r="D369" s="364" t="s">
        <v>926</v>
      </c>
    </row>
    <row r="370" customFormat="false" ht="12" hidden="false" customHeight="false" outlineLevel="0" collapsed="false">
      <c r="A370" s="199" t="s">
        <v>940</v>
      </c>
      <c r="B370" s="355" t="s">
        <v>925</v>
      </c>
      <c r="C370" s="398"/>
      <c r="D370" s="364" t="s">
        <v>926</v>
      </c>
    </row>
    <row r="371" customFormat="false" ht="12" hidden="false" customHeight="false" outlineLevel="0" collapsed="false">
      <c r="A371" s="399" t="s">
        <v>1293</v>
      </c>
      <c r="B371" s="355" t="s">
        <v>925</v>
      </c>
      <c r="C371" s="398"/>
      <c r="D371" s="364" t="s">
        <v>926</v>
      </c>
    </row>
    <row r="372" customFormat="false" ht="12" hidden="false" customHeight="false" outlineLevel="0" collapsed="false">
      <c r="A372" s="400" t="s">
        <v>1294</v>
      </c>
      <c r="B372" s="355"/>
      <c r="C372" s="355"/>
      <c r="D372" s="364"/>
    </row>
    <row r="373" customFormat="false" ht="11.25" hidden="false" customHeight="true" outlineLevel="0" collapsed="false">
      <c r="A373" s="401" t="s">
        <v>1295</v>
      </c>
      <c r="B373" s="355" t="s">
        <v>255</v>
      </c>
      <c r="C373" s="111"/>
      <c r="D373" s="364" t="s">
        <v>1296</v>
      </c>
    </row>
    <row r="374" customFormat="false" ht="12" hidden="false" customHeight="false" outlineLevel="0" collapsed="false">
      <c r="A374" s="373" t="s">
        <v>950</v>
      </c>
      <c r="B374" s="355"/>
      <c r="C374" s="355"/>
      <c r="D374" s="364"/>
    </row>
    <row r="375" customFormat="false" ht="12" hidden="false" customHeight="true" outlineLevel="0" collapsed="false">
      <c r="A375" s="199" t="s">
        <v>952</v>
      </c>
      <c r="B375" s="355" t="s">
        <v>579</v>
      </c>
      <c r="C375" s="365"/>
      <c r="D375" s="364" t="s">
        <v>953</v>
      </c>
    </row>
    <row r="376" customFormat="false" ht="12" hidden="false" customHeight="true" outlineLevel="0" collapsed="false">
      <c r="A376" s="199" t="s">
        <v>954</v>
      </c>
      <c r="B376" s="355" t="s">
        <v>579</v>
      </c>
      <c r="C376" s="402"/>
      <c r="D376" s="364" t="s">
        <v>955</v>
      </c>
      <c r="E376" s="191"/>
      <c r="F376" s="191"/>
      <c r="G376" s="191"/>
      <c r="H376" s="191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  <c r="AA376" s="191"/>
      <c r="AB376" s="191"/>
      <c r="AC376" s="191"/>
      <c r="AD376" s="191"/>
      <c r="AE376" s="191"/>
      <c r="AF376" s="191"/>
      <c r="AG376" s="191"/>
      <c r="AH376" s="191"/>
      <c r="AI376" s="191"/>
      <c r="AJ376" s="191"/>
      <c r="AK376" s="191"/>
      <c r="AL376" s="191"/>
      <c r="AM376" s="191"/>
      <c r="AN376" s="191"/>
      <c r="AO376" s="191"/>
      <c r="AP376" s="191"/>
      <c r="AQ376" s="191"/>
      <c r="AR376" s="191"/>
      <c r="AS376" s="191"/>
      <c r="AT376" s="191"/>
      <c r="AU376" s="191"/>
      <c r="AV376" s="191"/>
      <c r="AW376" s="191"/>
      <c r="AX376" s="191"/>
      <c r="AY376" s="191"/>
      <c r="AZ376" s="191"/>
      <c r="BA376" s="191"/>
      <c r="BB376" s="191"/>
      <c r="BC376" s="191"/>
      <c r="BD376" s="191"/>
      <c r="BE376" s="191"/>
      <c r="BF376" s="191"/>
      <c r="BG376" s="191"/>
      <c r="BH376" s="191"/>
      <c r="BI376" s="191"/>
      <c r="BJ376" s="191"/>
      <c r="BK376" s="191"/>
      <c r="BL376" s="191"/>
      <c r="BM376" s="191"/>
      <c r="BN376" s="191"/>
      <c r="BO376" s="191"/>
      <c r="BP376" s="191"/>
      <c r="BQ376" s="191"/>
      <c r="BR376" s="191"/>
      <c r="BS376" s="191"/>
      <c r="BT376" s="191"/>
      <c r="BU376" s="191"/>
      <c r="BV376" s="191"/>
      <c r="BW376" s="191"/>
      <c r="BX376" s="191"/>
      <c r="BY376" s="191"/>
      <c r="BZ376" s="191"/>
      <c r="CA376" s="191"/>
      <c r="CB376" s="191"/>
      <c r="CC376" s="191"/>
      <c r="CD376" s="191"/>
      <c r="CE376" s="191"/>
      <c r="CF376" s="191"/>
      <c r="CG376" s="191"/>
      <c r="CH376" s="191"/>
      <c r="CI376" s="191"/>
      <c r="CJ376" s="191"/>
      <c r="CK376" s="191"/>
      <c r="CL376" s="191"/>
      <c r="CM376" s="191"/>
      <c r="CN376" s="191"/>
      <c r="CO376" s="191"/>
      <c r="CP376" s="191"/>
      <c r="CQ376" s="191"/>
      <c r="CR376" s="191"/>
      <c r="CS376" s="191"/>
      <c r="CT376" s="191"/>
      <c r="CU376" s="191"/>
      <c r="CV376" s="191"/>
      <c r="CW376" s="191"/>
      <c r="CX376" s="191"/>
      <c r="CY376" s="191"/>
      <c r="CZ376" s="191"/>
      <c r="DA376" s="191"/>
      <c r="DB376" s="191"/>
      <c r="DC376" s="191"/>
      <c r="DD376" s="191"/>
      <c r="DE376" s="191"/>
      <c r="DF376" s="191"/>
      <c r="DG376" s="191"/>
      <c r="DH376" s="191"/>
      <c r="DI376" s="191"/>
      <c r="DJ376" s="191"/>
      <c r="DK376" s="191"/>
      <c r="DL376" s="191"/>
      <c r="DM376" s="191"/>
      <c r="DN376" s="191"/>
      <c r="DO376" s="191"/>
      <c r="DP376" s="191"/>
      <c r="DQ376" s="191"/>
      <c r="DR376" s="191"/>
      <c r="DS376" s="191"/>
      <c r="DT376" s="191"/>
      <c r="DU376" s="191"/>
      <c r="DV376" s="191"/>
      <c r="DW376" s="191"/>
      <c r="DX376" s="191"/>
      <c r="DY376" s="191"/>
      <c r="DZ376" s="191"/>
      <c r="EA376" s="191"/>
      <c r="EB376" s="191"/>
      <c r="EC376" s="191"/>
      <c r="ED376" s="191"/>
      <c r="EE376" s="191"/>
      <c r="EF376" s="191"/>
      <c r="EG376" s="191"/>
      <c r="EH376" s="191"/>
      <c r="EI376" s="191"/>
      <c r="EJ376" s="191"/>
      <c r="EK376" s="191"/>
      <c r="EL376" s="191"/>
      <c r="EM376" s="191"/>
      <c r="EN376" s="191"/>
      <c r="EO376" s="191"/>
      <c r="EP376" s="191"/>
      <c r="EQ376" s="191"/>
      <c r="ER376" s="191"/>
      <c r="ES376" s="191"/>
      <c r="ET376" s="191"/>
      <c r="EU376" s="191"/>
      <c r="EV376" s="191"/>
      <c r="EW376" s="191"/>
      <c r="EX376" s="191"/>
      <c r="EY376" s="191"/>
      <c r="EZ376" s="191"/>
      <c r="FA376" s="191"/>
      <c r="FB376" s="191"/>
      <c r="FC376" s="191"/>
      <c r="FD376" s="191"/>
      <c r="FE376" s="191"/>
      <c r="FF376" s="191"/>
      <c r="FG376" s="191"/>
      <c r="FH376" s="191"/>
      <c r="FI376" s="191"/>
      <c r="FJ376" s="191"/>
      <c r="FK376" s="191"/>
      <c r="FL376" s="191"/>
      <c r="FM376" s="191"/>
      <c r="FN376" s="191"/>
      <c r="FO376" s="191"/>
      <c r="FP376" s="191"/>
      <c r="FQ376" s="191"/>
      <c r="FR376" s="191"/>
      <c r="FS376" s="191"/>
      <c r="FT376" s="191"/>
      <c r="FU376" s="191"/>
      <c r="FV376" s="191"/>
      <c r="FW376" s="191"/>
      <c r="FX376" s="191"/>
      <c r="FY376" s="191"/>
      <c r="FZ376" s="191"/>
      <c r="GA376" s="191"/>
      <c r="GB376" s="191"/>
      <c r="GC376" s="191"/>
      <c r="GD376" s="191"/>
      <c r="GE376" s="191"/>
      <c r="GF376" s="191"/>
      <c r="GG376" s="191"/>
      <c r="GH376" s="191"/>
      <c r="GI376" s="191"/>
      <c r="GJ376" s="191"/>
      <c r="GK376" s="191"/>
      <c r="GL376" s="191"/>
      <c r="GM376" s="191"/>
      <c r="GN376" s="191"/>
      <c r="GO376" s="191"/>
      <c r="GP376" s="191"/>
      <c r="GQ376" s="191"/>
      <c r="GR376" s="191"/>
      <c r="GS376" s="191"/>
      <c r="GT376" s="191"/>
      <c r="GU376" s="191"/>
      <c r="GV376" s="191"/>
      <c r="GW376" s="191"/>
      <c r="GX376" s="191"/>
      <c r="GY376" s="191"/>
      <c r="GZ376" s="191"/>
      <c r="HA376" s="191"/>
      <c r="HB376" s="191"/>
      <c r="HC376" s="191"/>
      <c r="HD376" s="191"/>
      <c r="HE376" s="191"/>
      <c r="HF376" s="191"/>
      <c r="HG376" s="191"/>
      <c r="HH376" s="191"/>
      <c r="HI376" s="191"/>
      <c r="HJ376" s="191"/>
      <c r="HK376" s="191"/>
      <c r="HL376" s="191"/>
      <c r="HM376" s="191"/>
      <c r="HN376" s="191"/>
      <c r="HO376" s="191"/>
      <c r="HP376" s="191"/>
      <c r="HQ376" s="191"/>
      <c r="HR376" s="191"/>
      <c r="HS376" s="191"/>
      <c r="HT376" s="191"/>
      <c r="HU376" s="191"/>
      <c r="HV376" s="191"/>
      <c r="HW376" s="191"/>
      <c r="HX376" s="191"/>
      <c r="HY376" s="191"/>
      <c r="HZ376" s="191"/>
      <c r="IA376" s="191"/>
      <c r="IB376" s="191"/>
      <c r="IC376" s="191"/>
      <c r="ID376" s="191"/>
      <c r="IE376" s="191"/>
      <c r="IF376" s="191"/>
      <c r="IG376" s="191"/>
      <c r="IH376" s="191"/>
      <c r="II376" s="191"/>
      <c r="IJ376" s="191"/>
      <c r="IK376" s="191"/>
      <c r="IL376" s="191"/>
      <c r="IM376" s="191"/>
      <c r="IN376" s="191"/>
      <c r="IO376" s="191"/>
      <c r="IP376" s="191"/>
      <c r="IQ376" s="191"/>
      <c r="IR376" s="191"/>
      <c r="IS376" s="191"/>
      <c r="IT376" s="191"/>
      <c r="IU376" s="191"/>
      <c r="IV376" s="191"/>
      <c r="IW376" s="191"/>
    </row>
    <row r="377" customFormat="false" ht="12" hidden="false" customHeight="true" outlineLevel="0" collapsed="false">
      <c r="A377" s="199" t="s">
        <v>956</v>
      </c>
      <c r="B377" s="355" t="s">
        <v>1297</v>
      </c>
      <c r="C377" s="365"/>
      <c r="D377" s="365"/>
      <c r="E377" s="191"/>
      <c r="F377" s="191"/>
      <c r="G377" s="191"/>
      <c r="H377" s="191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  <c r="AA377" s="191"/>
      <c r="AB377" s="191"/>
      <c r="AC377" s="191"/>
      <c r="AD377" s="191"/>
      <c r="AE377" s="191"/>
      <c r="AF377" s="191"/>
      <c r="AG377" s="191"/>
      <c r="AH377" s="191"/>
      <c r="AI377" s="191"/>
      <c r="AJ377" s="191"/>
      <c r="AK377" s="191"/>
      <c r="AL377" s="191"/>
      <c r="AM377" s="191"/>
      <c r="AN377" s="191"/>
      <c r="AO377" s="191"/>
      <c r="AP377" s="191"/>
      <c r="AQ377" s="191"/>
      <c r="AR377" s="191"/>
      <c r="AS377" s="191"/>
      <c r="AT377" s="191"/>
      <c r="AU377" s="191"/>
      <c r="AV377" s="191"/>
      <c r="AW377" s="191"/>
      <c r="AX377" s="191"/>
      <c r="AY377" s="191"/>
      <c r="AZ377" s="191"/>
      <c r="BA377" s="191"/>
      <c r="BB377" s="191"/>
      <c r="BC377" s="191"/>
      <c r="BD377" s="191"/>
      <c r="BE377" s="191"/>
      <c r="BF377" s="191"/>
      <c r="BG377" s="191"/>
      <c r="BH377" s="191"/>
      <c r="BI377" s="191"/>
      <c r="BJ377" s="191"/>
      <c r="BK377" s="191"/>
      <c r="BL377" s="191"/>
      <c r="BM377" s="191"/>
      <c r="BN377" s="191"/>
      <c r="BO377" s="191"/>
      <c r="BP377" s="191"/>
      <c r="BQ377" s="191"/>
      <c r="BR377" s="191"/>
      <c r="BS377" s="191"/>
      <c r="BT377" s="191"/>
      <c r="BU377" s="191"/>
      <c r="BV377" s="191"/>
      <c r="BW377" s="191"/>
      <c r="BX377" s="191"/>
      <c r="BY377" s="191"/>
      <c r="BZ377" s="191"/>
      <c r="CA377" s="191"/>
      <c r="CB377" s="191"/>
      <c r="CC377" s="191"/>
      <c r="CD377" s="191"/>
      <c r="CE377" s="191"/>
      <c r="CF377" s="191"/>
      <c r="CG377" s="191"/>
      <c r="CH377" s="191"/>
      <c r="CI377" s="191"/>
      <c r="CJ377" s="191"/>
      <c r="CK377" s="191"/>
      <c r="CL377" s="191"/>
      <c r="CM377" s="191"/>
      <c r="CN377" s="191"/>
      <c r="CO377" s="191"/>
      <c r="CP377" s="191"/>
      <c r="CQ377" s="191"/>
      <c r="CR377" s="191"/>
      <c r="CS377" s="191"/>
      <c r="CT377" s="191"/>
      <c r="CU377" s="191"/>
      <c r="CV377" s="191"/>
      <c r="CW377" s="191"/>
      <c r="CX377" s="191"/>
      <c r="CY377" s="191"/>
      <c r="CZ377" s="191"/>
      <c r="DA377" s="191"/>
      <c r="DB377" s="191"/>
      <c r="DC377" s="191"/>
      <c r="DD377" s="191"/>
      <c r="DE377" s="191"/>
      <c r="DF377" s="191"/>
      <c r="DG377" s="191"/>
      <c r="DH377" s="191"/>
      <c r="DI377" s="191"/>
      <c r="DJ377" s="191"/>
      <c r="DK377" s="191"/>
      <c r="DL377" s="191"/>
      <c r="DM377" s="191"/>
      <c r="DN377" s="191"/>
      <c r="DO377" s="191"/>
      <c r="DP377" s="191"/>
      <c r="DQ377" s="191"/>
      <c r="DR377" s="191"/>
      <c r="DS377" s="191"/>
      <c r="DT377" s="191"/>
      <c r="DU377" s="191"/>
      <c r="DV377" s="191"/>
      <c r="DW377" s="191"/>
      <c r="DX377" s="191"/>
      <c r="DY377" s="191"/>
      <c r="DZ377" s="191"/>
      <c r="EA377" s="191"/>
      <c r="EB377" s="191"/>
      <c r="EC377" s="191"/>
      <c r="ED377" s="191"/>
      <c r="EE377" s="191"/>
      <c r="EF377" s="191"/>
      <c r="EG377" s="191"/>
      <c r="EH377" s="191"/>
      <c r="EI377" s="191"/>
      <c r="EJ377" s="191"/>
      <c r="EK377" s="191"/>
      <c r="EL377" s="191"/>
      <c r="EM377" s="191"/>
      <c r="EN377" s="191"/>
      <c r="EO377" s="191"/>
      <c r="EP377" s="191"/>
      <c r="EQ377" s="191"/>
      <c r="ER377" s="191"/>
      <c r="ES377" s="191"/>
      <c r="ET377" s="191"/>
      <c r="EU377" s="191"/>
      <c r="EV377" s="191"/>
      <c r="EW377" s="191"/>
      <c r="EX377" s="191"/>
      <c r="EY377" s="191"/>
      <c r="EZ377" s="191"/>
      <c r="FA377" s="191"/>
      <c r="FB377" s="191"/>
      <c r="FC377" s="191"/>
      <c r="FD377" s="191"/>
      <c r="FE377" s="191"/>
      <c r="FF377" s="191"/>
      <c r="FG377" s="191"/>
      <c r="FH377" s="191"/>
      <c r="FI377" s="191"/>
      <c r="FJ377" s="191"/>
      <c r="FK377" s="191"/>
      <c r="FL377" s="191"/>
      <c r="FM377" s="191"/>
      <c r="FN377" s="191"/>
      <c r="FO377" s="191"/>
      <c r="FP377" s="191"/>
      <c r="FQ377" s="191"/>
      <c r="FR377" s="191"/>
      <c r="FS377" s="191"/>
      <c r="FT377" s="191"/>
      <c r="FU377" s="191"/>
      <c r="FV377" s="191"/>
      <c r="FW377" s="191"/>
      <c r="FX377" s="191"/>
      <c r="FY377" s="191"/>
      <c r="FZ377" s="191"/>
      <c r="GA377" s="191"/>
      <c r="GB377" s="191"/>
      <c r="GC377" s="191"/>
      <c r="GD377" s="191"/>
      <c r="GE377" s="191"/>
      <c r="GF377" s="191"/>
      <c r="GG377" s="191"/>
      <c r="GH377" s="191"/>
      <c r="GI377" s="191"/>
      <c r="GJ377" s="191"/>
      <c r="GK377" s="191"/>
      <c r="GL377" s="191"/>
      <c r="GM377" s="191"/>
      <c r="GN377" s="191"/>
      <c r="GO377" s="191"/>
      <c r="GP377" s="191"/>
      <c r="GQ377" s="191"/>
      <c r="GR377" s="191"/>
      <c r="GS377" s="191"/>
      <c r="GT377" s="191"/>
      <c r="GU377" s="191"/>
      <c r="GV377" s="191"/>
      <c r="GW377" s="191"/>
      <c r="GX377" s="191"/>
      <c r="GY377" s="191"/>
      <c r="GZ377" s="191"/>
      <c r="HA377" s="191"/>
      <c r="HB377" s="191"/>
      <c r="HC377" s="191"/>
      <c r="HD377" s="191"/>
      <c r="HE377" s="191"/>
      <c r="HF377" s="191"/>
      <c r="HG377" s="191"/>
      <c r="HH377" s="191"/>
      <c r="HI377" s="191"/>
      <c r="HJ377" s="191"/>
      <c r="HK377" s="191"/>
      <c r="HL377" s="191"/>
      <c r="HM377" s="191"/>
      <c r="HN377" s="191"/>
      <c r="HO377" s="191"/>
      <c r="HP377" s="191"/>
      <c r="HQ377" s="191"/>
      <c r="HR377" s="191"/>
      <c r="HS377" s="191"/>
      <c r="HT377" s="191"/>
      <c r="HU377" s="191"/>
      <c r="HV377" s="191"/>
      <c r="HW377" s="191"/>
      <c r="HX377" s="191"/>
      <c r="HY377" s="191"/>
      <c r="HZ377" s="191"/>
      <c r="IA377" s="191"/>
      <c r="IB377" s="191"/>
      <c r="IC377" s="191"/>
      <c r="ID377" s="191"/>
      <c r="IE377" s="191"/>
      <c r="IF377" s="191"/>
      <c r="IG377" s="191"/>
      <c r="IH377" s="191"/>
      <c r="II377" s="191"/>
      <c r="IJ377" s="191"/>
      <c r="IK377" s="191"/>
      <c r="IL377" s="191"/>
      <c r="IM377" s="191"/>
      <c r="IN377" s="191"/>
      <c r="IO377" s="191"/>
      <c r="IP377" s="191"/>
      <c r="IQ377" s="191"/>
      <c r="IR377" s="191"/>
      <c r="IS377" s="191"/>
      <c r="IT377" s="191"/>
      <c r="IU377" s="191"/>
      <c r="IV377" s="191"/>
      <c r="IW377" s="191"/>
    </row>
    <row r="378" customFormat="false" ht="12" hidden="false" customHeight="true" outlineLevel="0" collapsed="false">
      <c r="A378" s="373" t="s">
        <v>958</v>
      </c>
      <c r="B378" s="355"/>
      <c r="C378" s="403"/>
      <c r="D378" s="404"/>
      <c r="E378" s="191"/>
      <c r="F378" s="191"/>
      <c r="G378" s="191"/>
      <c r="H378" s="191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  <c r="AA378" s="191"/>
      <c r="AB378" s="191"/>
      <c r="AC378" s="191"/>
      <c r="AD378" s="191"/>
      <c r="AE378" s="191"/>
      <c r="AF378" s="191"/>
      <c r="AG378" s="191"/>
      <c r="AH378" s="191"/>
      <c r="AI378" s="191"/>
      <c r="AJ378" s="191"/>
      <c r="AK378" s="191"/>
      <c r="AL378" s="191"/>
      <c r="AM378" s="191"/>
      <c r="AN378" s="191"/>
      <c r="AO378" s="191"/>
      <c r="AP378" s="191"/>
      <c r="AQ378" s="191"/>
      <c r="AR378" s="191"/>
      <c r="AS378" s="191"/>
      <c r="AT378" s="191"/>
      <c r="AU378" s="191"/>
      <c r="AV378" s="191"/>
      <c r="AW378" s="191"/>
      <c r="AX378" s="191"/>
      <c r="AY378" s="191"/>
      <c r="AZ378" s="191"/>
      <c r="BA378" s="191"/>
      <c r="BB378" s="191"/>
      <c r="BC378" s="191"/>
      <c r="BD378" s="191"/>
      <c r="BE378" s="191"/>
      <c r="BF378" s="191"/>
      <c r="BG378" s="191"/>
      <c r="BH378" s="191"/>
      <c r="BI378" s="191"/>
      <c r="BJ378" s="191"/>
      <c r="BK378" s="191"/>
      <c r="BL378" s="191"/>
      <c r="BM378" s="191"/>
      <c r="BN378" s="191"/>
      <c r="BO378" s="191"/>
      <c r="BP378" s="191"/>
      <c r="BQ378" s="191"/>
      <c r="BR378" s="191"/>
      <c r="BS378" s="191"/>
      <c r="BT378" s="191"/>
      <c r="BU378" s="191"/>
      <c r="BV378" s="191"/>
      <c r="BW378" s="191"/>
      <c r="BX378" s="191"/>
      <c r="BY378" s="191"/>
      <c r="BZ378" s="191"/>
      <c r="CA378" s="191"/>
      <c r="CB378" s="191"/>
      <c r="CC378" s="191"/>
      <c r="CD378" s="191"/>
      <c r="CE378" s="191"/>
      <c r="CF378" s="191"/>
      <c r="CG378" s="191"/>
      <c r="CH378" s="191"/>
      <c r="CI378" s="191"/>
      <c r="CJ378" s="191"/>
      <c r="CK378" s="191"/>
      <c r="CL378" s="191"/>
      <c r="CM378" s="191"/>
      <c r="CN378" s="191"/>
      <c r="CO378" s="191"/>
      <c r="CP378" s="191"/>
      <c r="CQ378" s="191"/>
      <c r="CR378" s="191"/>
      <c r="CS378" s="191"/>
      <c r="CT378" s="191"/>
      <c r="CU378" s="191"/>
      <c r="CV378" s="191"/>
      <c r="CW378" s="191"/>
      <c r="CX378" s="191"/>
      <c r="CY378" s="191"/>
      <c r="CZ378" s="191"/>
      <c r="DA378" s="191"/>
      <c r="DB378" s="191"/>
      <c r="DC378" s="191"/>
      <c r="DD378" s="191"/>
      <c r="DE378" s="191"/>
      <c r="DF378" s="191"/>
      <c r="DG378" s="191"/>
      <c r="DH378" s="191"/>
      <c r="DI378" s="191"/>
      <c r="DJ378" s="191"/>
      <c r="DK378" s="191"/>
      <c r="DL378" s="191"/>
      <c r="DM378" s="191"/>
      <c r="DN378" s="191"/>
      <c r="DO378" s="191"/>
      <c r="DP378" s="191"/>
      <c r="DQ378" s="191"/>
      <c r="DR378" s="191"/>
      <c r="DS378" s="191"/>
      <c r="DT378" s="191"/>
      <c r="DU378" s="191"/>
      <c r="DV378" s="191"/>
      <c r="DW378" s="191"/>
      <c r="DX378" s="191"/>
      <c r="DY378" s="191"/>
      <c r="DZ378" s="191"/>
      <c r="EA378" s="191"/>
      <c r="EB378" s="191"/>
      <c r="EC378" s="191"/>
      <c r="ED378" s="191"/>
      <c r="EE378" s="191"/>
      <c r="EF378" s="191"/>
      <c r="EG378" s="191"/>
      <c r="EH378" s="191"/>
      <c r="EI378" s="191"/>
      <c r="EJ378" s="191"/>
      <c r="EK378" s="191"/>
      <c r="EL378" s="191"/>
      <c r="EM378" s="191"/>
      <c r="EN378" s="191"/>
      <c r="EO378" s="191"/>
      <c r="EP378" s="191"/>
      <c r="EQ378" s="191"/>
      <c r="ER378" s="191"/>
      <c r="ES378" s="191"/>
      <c r="ET378" s="191"/>
      <c r="EU378" s="191"/>
      <c r="EV378" s="191"/>
      <c r="EW378" s="191"/>
      <c r="EX378" s="191"/>
      <c r="EY378" s="191"/>
      <c r="EZ378" s="191"/>
      <c r="FA378" s="191"/>
      <c r="FB378" s="191"/>
      <c r="FC378" s="191"/>
      <c r="FD378" s="191"/>
      <c r="FE378" s="191"/>
      <c r="FF378" s="191"/>
      <c r="FG378" s="191"/>
      <c r="FH378" s="191"/>
      <c r="FI378" s="191"/>
      <c r="FJ378" s="191"/>
      <c r="FK378" s="191"/>
      <c r="FL378" s="191"/>
      <c r="FM378" s="191"/>
      <c r="FN378" s="191"/>
      <c r="FO378" s="191"/>
      <c r="FP378" s="191"/>
      <c r="FQ378" s="191"/>
      <c r="FR378" s="191"/>
      <c r="FS378" s="191"/>
      <c r="FT378" s="191"/>
      <c r="FU378" s="191"/>
      <c r="FV378" s="191"/>
      <c r="FW378" s="191"/>
      <c r="FX378" s="191"/>
      <c r="FY378" s="191"/>
      <c r="FZ378" s="191"/>
      <c r="GA378" s="191"/>
      <c r="GB378" s="191"/>
      <c r="GC378" s="191"/>
      <c r="GD378" s="191"/>
      <c r="GE378" s="191"/>
      <c r="GF378" s="191"/>
      <c r="GG378" s="191"/>
      <c r="GH378" s="191"/>
      <c r="GI378" s="191"/>
      <c r="GJ378" s="191"/>
      <c r="GK378" s="191"/>
      <c r="GL378" s="191"/>
      <c r="GM378" s="191"/>
      <c r="GN378" s="191"/>
      <c r="GO378" s="191"/>
      <c r="GP378" s="191"/>
      <c r="GQ378" s="191"/>
      <c r="GR378" s="191"/>
      <c r="GS378" s="191"/>
      <c r="GT378" s="191"/>
      <c r="GU378" s="191"/>
      <c r="GV378" s="191"/>
      <c r="GW378" s="191"/>
      <c r="GX378" s="191"/>
      <c r="GY378" s="191"/>
      <c r="GZ378" s="191"/>
      <c r="HA378" s="191"/>
      <c r="HB378" s="191"/>
      <c r="HC378" s="191"/>
      <c r="HD378" s="191"/>
      <c r="HE378" s="191"/>
      <c r="HF378" s="191"/>
      <c r="HG378" s="191"/>
      <c r="HH378" s="191"/>
      <c r="HI378" s="191"/>
      <c r="HJ378" s="191"/>
      <c r="HK378" s="191"/>
      <c r="HL378" s="191"/>
      <c r="HM378" s="191"/>
      <c r="HN378" s="191"/>
      <c r="HO378" s="191"/>
      <c r="HP378" s="191"/>
      <c r="HQ378" s="191"/>
      <c r="HR378" s="191"/>
      <c r="HS378" s="191"/>
      <c r="HT378" s="191"/>
      <c r="HU378" s="191"/>
      <c r="HV378" s="191"/>
      <c r="HW378" s="191"/>
      <c r="HX378" s="191"/>
      <c r="HY378" s="191"/>
      <c r="HZ378" s="191"/>
      <c r="IA378" s="191"/>
      <c r="IB378" s="191"/>
      <c r="IC378" s="191"/>
      <c r="ID378" s="191"/>
      <c r="IE378" s="191"/>
      <c r="IF378" s="191"/>
      <c r="IG378" s="191"/>
      <c r="IH378" s="191"/>
      <c r="II378" s="191"/>
      <c r="IJ378" s="191"/>
      <c r="IK378" s="191"/>
      <c r="IL378" s="191"/>
      <c r="IM378" s="191"/>
      <c r="IN378" s="191"/>
      <c r="IO378" s="191"/>
      <c r="IP378" s="191"/>
      <c r="IQ378" s="191"/>
      <c r="IR378" s="191"/>
      <c r="IS378" s="191"/>
      <c r="IT378" s="191"/>
      <c r="IU378" s="191"/>
      <c r="IV378" s="191"/>
      <c r="IW378" s="191"/>
    </row>
    <row r="379" customFormat="false" ht="12" hidden="false" customHeight="true" outlineLevel="0" collapsed="false">
      <c r="A379" s="199" t="s">
        <v>960</v>
      </c>
      <c r="B379" s="355" t="s">
        <v>255</v>
      </c>
      <c r="C379" s="405"/>
      <c r="D379" s="383" t="s">
        <v>1298</v>
      </c>
    </row>
    <row r="380" customFormat="false" ht="12" hidden="false" customHeight="true" outlineLevel="0" collapsed="false">
      <c r="A380" s="199" t="s">
        <v>962</v>
      </c>
      <c r="B380" s="376" t="s">
        <v>579</v>
      </c>
      <c r="C380" s="108"/>
      <c r="D380" s="383" t="s">
        <v>963</v>
      </c>
    </row>
    <row r="381" customFormat="false" ht="12" hidden="false" customHeight="true" outlineLevel="0" collapsed="false">
      <c r="A381" s="199" t="s">
        <v>964</v>
      </c>
      <c r="B381" s="355" t="s">
        <v>255</v>
      </c>
      <c r="C381" s="111"/>
      <c r="D381" s="406" t="s">
        <v>965</v>
      </c>
    </row>
    <row r="382" customFormat="false" ht="12" hidden="false" customHeight="true" outlineLevel="0" collapsed="false">
      <c r="A382" s="199" t="s">
        <v>966</v>
      </c>
      <c r="B382" s="355" t="s">
        <v>255</v>
      </c>
      <c r="C382" s="111"/>
      <c r="D382" s="406" t="s">
        <v>967</v>
      </c>
    </row>
    <row r="383" customFormat="false" ht="12" hidden="false" customHeight="false" outlineLevel="0" collapsed="false">
      <c r="A383" s="407" t="s">
        <v>968</v>
      </c>
      <c r="B383" s="408"/>
      <c r="C383" s="408"/>
      <c r="D383" s="409"/>
    </row>
    <row r="384" customFormat="false" ht="12.75" hidden="false" customHeight="true" outlineLevel="0" collapsed="false">
      <c r="A384" s="410" t="s">
        <v>1299</v>
      </c>
      <c r="B384" s="408" t="s">
        <v>255</v>
      </c>
      <c r="C384" s="411"/>
      <c r="D384" s="409" t="s">
        <v>972</v>
      </c>
    </row>
    <row r="385" customFormat="false" ht="12.75" hidden="false" customHeight="true" outlineLevel="0" collapsed="false">
      <c r="A385" s="410" t="s">
        <v>1300</v>
      </c>
      <c r="B385" s="408" t="s">
        <v>255</v>
      </c>
      <c r="C385" s="411"/>
      <c r="D385" s="409" t="s">
        <v>972</v>
      </c>
    </row>
    <row r="386" customFormat="false" ht="12.75" hidden="false" customHeight="true" outlineLevel="0" collapsed="false">
      <c r="A386" s="410" t="s">
        <v>1301</v>
      </c>
      <c r="B386" s="408" t="s">
        <v>255</v>
      </c>
      <c r="C386" s="411"/>
      <c r="D386" s="409" t="s">
        <v>972</v>
      </c>
    </row>
    <row r="387" customFormat="false" ht="12.75" hidden="false" customHeight="true" outlineLevel="0" collapsed="false">
      <c r="A387" s="410" t="s">
        <v>1302</v>
      </c>
      <c r="B387" s="408" t="s">
        <v>255</v>
      </c>
      <c r="C387" s="411"/>
      <c r="D387" s="409" t="s">
        <v>972</v>
      </c>
    </row>
    <row r="388" customFormat="false" ht="12.75" hidden="false" customHeight="true" outlineLevel="0" collapsed="false">
      <c r="A388" s="410" t="s">
        <v>1303</v>
      </c>
      <c r="B388" s="408" t="s">
        <v>255</v>
      </c>
      <c r="C388" s="411"/>
      <c r="D388" s="409" t="s">
        <v>972</v>
      </c>
    </row>
    <row r="389" customFormat="false" ht="12.75" hidden="false" customHeight="true" outlineLevel="0" collapsed="false">
      <c r="A389" s="410" t="s">
        <v>1304</v>
      </c>
      <c r="B389" s="408" t="s">
        <v>255</v>
      </c>
      <c r="C389" s="411"/>
      <c r="D389" s="409" t="s">
        <v>972</v>
      </c>
    </row>
    <row r="390" customFormat="false" ht="12.75" hidden="false" customHeight="true" outlineLevel="0" collapsed="false">
      <c r="A390" s="410" t="s">
        <v>1305</v>
      </c>
      <c r="B390" s="408" t="s">
        <v>255</v>
      </c>
      <c r="C390" s="411"/>
      <c r="D390" s="409" t="s">
        <v>972</v>
      </c>
    </row>
    <row r="391" customFormat="false" ht="12.75" hidden="false" customHeight="true" outlineLevel="0" collapsed="false">
      <c r="A391" s="410" t="s">
        <v>1306</v>
      </c>
      <c r="B391" s="408" t="s">
        <v>255</v>
      </c>
      <c r="C391" s="411"/>
      <c r="D391" s="409" t="s">
        <v>972</v>
      </c>
    </row>
    <row r="392" customFormat="false" ht="12.75" hidden="false" customHeight="true" outlineLevel="0" collapsed="false">
      <c r="A392" s="410" t="s">
        <v>1307</v>
      </c>
      <c r="B392" s="408" t="s">
        <v>255</v>
      </c>
      <c r="C392" s="411"/>
      <c r="D392" s="409" t="s">
        <v>972</v>
      </c>
    </row>
    <row r="393" customFormat="false" ht="12.75" hidden="false" customHeight="true" outlineLevel="0" collapsed="false">
      <c r="A393" s="410" t="s">
        <v>1308</v>
      </c>
      <c r="B393" s="408" t="s">
        <v>255</v>
      </c>
      <c r="C393" s="411"/>
      <c r="D393" s="409" t="s">
        <v>972</v>
      </c>
    </row>
    <row r="394" customFormat="false" ht="12.75" hidden="false" customHeight="true" outlineLevel="0" collapsed="false">
      <c r="A394" s="410" t="s">
        <v>1309</v>
      </c>
      <c r="B394" s="408" t="s">
        <v>255</v>
      </c>
      <c r="C394" s="411"/>
      <c r="D394" s="409" t="s">
        <v>972</v>
      </c>
    </row>
    <row r="395" customFormat="false" ht="12.75" hidden="false" customHeight="true" outlineLevel="0" collapsed="false">
      <c r="A395" s="410" t="s">
        <v>1310</v>
      </c>
      <c r="B395" s="408" t="s">
        <v>255</v>
      </c>
      <c r="C395" s="411"/>
      <c r="D395" s="409" t="s">
        <v>972</v>
      </c>
    </row>
    <row r="396" customFormat="false" ht="12" hidden="false" customHeight="false" outlineLevel="0" collapsed="false">
      <c r="A396" s="407" t="s">
        <v>984</v>
      </c>
      <c r="B396" s="408"/>
      <c r="C396" s="408"/>
      <c r="D396" s="409"/>
    </row>
    <row r="397" customFormat="false" ht="12" hidden="false" customHeight="false" outlineLevel="0" collapsed="false">
      <c r="A397" s="410" t="s">
        <v>1311</v>
      </c>
      <c r="B397" s="408" t="s">
        <v>255</v>
      </c>
      <c r="C397" s="411"/>
      <c r="D397" s="409" t="s">
        <v>987</v>
      </c>
    </row>
    <row r="398" customFormat="false" ht="12" hidden="false" customHeight="false" outlineLevel="0" collapsed="false">
      <c r="A398" s="410" t="s">
        <v>1312</v>
      </c>
      <c r="B398" s="408" t="s">
        <v>255</v>
      </c>
      <c r="C398" s="411"/>
      <c r="D398" s="409" t="s">
        <v>987</v>
      </c>
    </row>
    <row r="399" customFormat="false" ht="12" hidden="false" customHeight="false" outlineLevel="0" collapsed="false">
      <c r="A399" s="410" t="s">
        <v>1313</v>
      </c>
      <c r="B399" s="408" t="s">
        <v>255</v>
      </c>
      <c r="C399" s="411"/>
      <c r="D399" s="409" t="s">
        <v>987</v>
      </c>
    </row>
    <row r="400" customFormat="false" ht="12" hidden="false" customHeight="false" outlineLevel="0" collapsed="false">
      <c r="A400" s="410" t="s">
        <v>1314</v>
      </c>
      <c r="B400" s="408" t="s">
        <v>255</v>
      </c>
      <c r="C400" s="411"/>
      <c r="D400" s="409" t="s">
        <v>987</v>
      </c>
    </row>
    <row r="401" customFormat="false" ht="12" hidden="false" customHeight="false" outlineLevel="0" collapsed="false">
      <c r="A401" s="410" t="s">
        <v>1315</v>
      </c>
      <c r="B401" s="408" t="s">
        <v>255</v>
      </c>
      <c r="C401" s="411"/>
      <c r="D401" s="409" t="s">
        <v>987</v>
      </c>
    </row>
    <row r="402" customFormat="false" ht="12" hidden="false" customHeight="false" outlineLevel="0" collapsed="false">
      <c r="A402" s="410" t="s">
        <v>1316</v>
      </c>
      <c r="B402" s="408" t="s">
        <v>255</v>
      </c>
      <c r="C402" s="411"/>
      <c r="D402" s="409" t="s">
        <v>987</v>
      </c>
    </row>
    <row r="403" customFormat="false" ht="12" hidden="false" customHeight="false" outlineLevel="0" collapsed="false">
      <c r="A403" s="410" t="s">
        <v>1317</v>
      </c>
      <c r="B403" s="408" t="s">
        <v>255</v>
      </c>
      <c r="C403" s="411"/>
      <c r="D403" s="409" t="s">
        <v>987</v>
      </c>
    </row>
    <row r="404" customFormat="false" ht="12" hidden="false" customHeight="false" outlineLevel="0" collapsed="false">
      <c r="A404" s="410" t="s">
        <v>1318</v>
      </c>
      <c r="B404" s="408" t="s">
        <v>255</v>
      </c>
      <c r="C404" s="411"/>
      <c r="D404" s="409" t="s">
        <v>987</v>
      </c>
    </row>
    <row r="405" customFormat="false" ht="12" hidden="false" customHeight="false" outlineLevel="0" collapsed="false">
      <c r="A405" s="410" t="s">
        <v>1319</v>
      </c>
      <c r="B405" s="408" t="s">
        <v>255</v>
      </c>
      <c r="C405" s="411"/>
      <c r="D405" s="409" t="s">
        <v>987</v>
      </c>
    </row>
    <row r="406" customFormat="false" ht="12" hidden="false" customHeight="false" outlineLevel="0" collapsed="false">
      <c r="A406" s="410" t="s">
        <v>1320</v>
      </c>
      <c r="B406" s="408" t="s">
        <v>255</v>
      </c>
      <c r="C406" s="411"/>
      <c r="D406" s="409" t="s">
        <v>987</v>
      </c>
    </row>
    <row r="407" customFormat="false" ht="12" hidden="false" customHeight="false" outlineLevel="0" collapsed="false">
      <c r="A407" s="410" t="s">
        <v>1321</v>
      </c>
      <c r="B407" s="408" t="s">
        <v>255</v>
      </c>
      <c r="C407" s="411"/>
      <c r="D407" s="409" t="s">
        <v>987</v>
      </c>
    </row>
    <row r="408" customFormat="false" ht="12" hidden="false" customHeight="false" outlineLevel="0" collapsed="false">
      <c r="A408" s="410" t="s">
        <v>1322</v>
      </c>
      <c r="B408" s="408" t="s">
        <v>255</v>
      </c>
      <c r="C408" s="411"/>
      <c r="D408" s="409" t="s">
        <v>987</v>
      </c>
      <c r="E408" s="412"/>
      <c r="F408" s="412"/>
      <c r="G408" s="412"/>
      <c r="H408" s="412"/>
      <c r="I408" s="412"/>
      <c r="J408" s="412"/>
      <c r="K408" s="412"/>
      <c r="L408" s="412"/>
      <c r="M408" s="412"/>
      <c r="N408" s="412"/>
      <c r="O408" s="412"/>
      <c r="P408" s="412"/>
      <c r="Q408" s="412"/>
      <c r="R408" s="412"/>
      <c r="S408" s="412"/>
      <c r="T408" s="412"/>
      <c r="U408" s="412"/>
      <c r="V408" s="412"/>
      <c r="W408" s="412"/>
      <c r="X408" s="412"/>
      <c r="Y408" s="412"/>
      <c r="Z408" s="412"/>
      <c r="AA408" s="412"/>
      <c r="AB408" s="412"/>
      <c r="AC408" s="412"/>
      <c r="AD408" s="412"/>
      <c r="AE408" s="412"/>
      <c r="AF408" s="412"/>
      <c r="AG408" s="412"/>
      <c r="AH408" s="412"/>
      <c r="AI408" s="412"/>
      <c r="AJ408" s="412"/>
      <c r="AK408" s="412"/>
      <c r="AL408" s="412"/>
      <c r="AM408" s="412"/>
      <c r="AN408" s="412"/>
      <c r="AO408" s="412"/>
      <c r="AP408" s="412"/>
      <c r="AQ408" s="412"/>
      <c r="AR408" s="412"/>
      <c r="AS408" s="412"/>
      <c r="AT408" s="412"/>
      <c r="AU408" s="412"/>
      <c r="AV408" s="412"/>
      <c r="AW408" s="412"/>
      <c r="AX408" s="412"/>
      <c r="AY408" s="412"/>
      <c r="AZ408" s="412"/>
      <c r="BA408" s="412"/>
      <c r="BB408" s="412"/>
      <c r="BC408" s="412"/>
      <c r="BD408" s="412"/>
      <c r="BE408" s="412"/>
      <c r="BF408" s="412"/>
      <c r="BG408" s="412"/>
      <c r="BH408" s="412"/>
      <c r="BI408" s="412"/>
      <c r="BJ408" s="412"/>
      <c r="BK408" s="412"/>
      <c r="BL408" s="412"/>
      <c r="BM408" s="412"/>
      <c r="BN408" s="412"/>
      <c r="BO408" s="412"/>
      <c r="BP408" s="412"/>
      <c r="BQ408" s="412"/>
      <c r="BR408" s="412"/>
      <c r="BS408" s="412"/>
      <c r="BT408" s="412"/>
      <c r="BU408" s="412"/>
      <c r="BV408" s="412"/>
      <c r="BW408" s="412"/>
      <c r="BX408" s="412"/>
      <c r="BY408" s="412"/>
      <c r="BZ408" s="412"/>
      <c r="CA408" s="412"/>
      <c r="CB408" s="412"/>
      <c r="CC408" s="412"/>
      <c r="CD408" s="412"/>
      <c r="CE408" s="412"/>
      <c r="CF408" s="412"/>
      <c r="CG408" s="412"/>
      <c r="CH408" s="412"/>
      <c r="CI408" s="412"/>
      <c r="CJ408" s="412"/>
      <c r="CK408" s="412"/>
      <c r="CL408" s="412"/>
      <c r="CM408" s="412"/>
      <c r="CN408" s="412"/>
      <c r="CO408" s="412"/>
      <c r="CP408" s="412"/>
      <c r="CQ408" s="412"/>
      <c r="CR408" s="412"/>
      <c r="CS408" s="412"/>
      <c r="CT408" s="412"/>
      <c r="CU408" s="412"/>
      <c r="CV408" s="412"/>
      <c r="CW408" s="412"/>
      <c r="CX408" s="412"/>
      <c r="CY408" s="412"/>
      <c r="CZ408" s="412"/>
      <c r="DA408" s="412"/>
      <c r="DB408" s="412"/>
      <c r="DC408" s="412"/>
      <c r="DD408" s="412"/>
      <c r="DE408" s="412"/>
      <c r="DF408" s="412"/>
      <c r="DG408" s="412"/>
      <c r="DH408" s="412"/>
      <c r="DI408" s="412"/>
      <c r="DJ408" s="412"/>
      <c r="DK408" s="412"/>
      <c r="DL408" s="412"/>
      <c r="DM408" s="412"/>
      <c r="DN408" s="412"/>
      <c r="DO408" s="412"/>
      <c r="DP408" s="412"/>
      <c r="DQ408" s="412"/>
      <c r="DR408" s="412"/>
      <c r="DS408" s="412"/>
      <c r="DT408" s="412"/>
      <c r="DU408" s="412"/>
      <c r="DV408" s="412"/>
      <c r="DW408" s="412"/>
      <c r="DX408" s="412"/>
      <c r="DY408" s="412"/>
      <c r="DZ408" s="412"/>
      <c r="EA408" s="412"/>
      <c r="EB408" s="412"/>
      <c r="EC408" s="412"/>
      <c r="ED408" s="412"/>
      <c r="EE408" s="412"/>
      <c r="EF408" s="412"/>
      <c r="EG408" s="412"/>
      <c r="EH408" s="412"/>
      <c r="EI408" s="412"/>
      <c r="EJ408" s="412"/>
      <c r="EK408" s="412"/>
      <c r="EL408" s="412"/>
      <c r="EM408" s="412"/>
      <c r="EN408" s="412"/>
      <c r="EO408" s="412"/>
      <c r="EP408" s="412"/>
      <c r="EQ408" s="412"/>
      <c r="ER408" s="412"/>
      <c r="ES408" s="412"/>
      <c r="ET408" s="412"/>
      <c r="EU408" s="412"/>
      <c r="EV408" s="412"/>
      <c r="EW408" s="412"/>
      <c r="EX408" s="412"/>
      <c r="EY408" s="412"/>
      <c r="EZ408" s="412"/>
      <c r="FA408" s="412"/>
      <c r="FB408" s="412"/>
      <c r="FC408" s="412"/>
      <c r="FD408" s="412"/>
      <c r="FE408" s="412"/>
      <c r="FF408" s="412"/>
      <c r="FG408" s="412"/>
      <c r="FH408" s="412"/>
      <c r="FI408" s="412"/>
      <c r="FJ408" s="412"/>
      <c r="FK408" s="412"/>
      <c r="FL408" s="412"/>
      <c r="FM408" s="412"/>
      <c r="FN408" s="412"/>
      <c r="FO408" s="412"/>
      <c r="FP408" s="412"/>
      <c r="FQ408" s="412"/>
      <c r="FR408" s="412"/>
      <c r="FS408" s="412"/>
      <c r="FT408" s="412"/>
      <c r="FU408" s="412"/>
      <c r="FV408" s="412"/>
      <c r="FW408" s="412"/>
      <c r="FX408" s="412"/>
      <c r="FY408" s="412"/>
      <c r="FZ408" s="412"/>
      <c r="GA408" s="412"/>
      <c r="GB408" s="412"/>
      <c r="GC408" s="412"/>
      <c r="GD408" s="412"/>
      <c r="GE408" s="412"/>
      <c r="GF408" s="412"/>
      <c r="GG408" s="412"/>
      <c r="GH408" s="412"/>
      <c r="GI408" s="412"/>
      <c r="GJ408" s="412"/>
      <c r="GK408" s="412"/>
      <c r="GL408" s="412"/>
      <c r="GM408" s="412"/>
      <c r="GN408" s="412"/>
      <c r="GO408" s="412"/>
      <c r="GP408" s="412"/>
      <c r="GQ408" s="412"/>
      <c r="GR408" s="412"/>
      <c r="GS408" s="412"/>
      <c r="GT408" s="412"/>
      <c r="GU408" s="412"/>
      <c r="GV408" s="412"/>
      <c r="GW408" s="412"/>
      <c r="GX408" s="412"/>
      <c r="GY408" s="412"/>
      <c r="GZ408" s="412"/>
      <c r="HA408" s="412"/>
      <c r="HB408" s="412"/>
      <c r="HC408" s="412"/>
      <c r="HD408" s="412"/>
      <c r="HE408" s="412"/>
      <c r="HF408" s="412"/>
      <c r="HG408" s="412"/>
      <c r="HH408" s="412"/>
      <c r="HI408" s="412"/>
      <c r="HJ408" s="412"/>
      <c r="HK408" s="412"/>
      <c r="HL408" s="412"/>
      <c r="HM408" s="412"/>
      <c r="HN408" s="412"/>
      <c r="HO408" s="412"/>
      <c r="HP408" s="412"/>
      <c r="HQ408" s="412"/>
      <c r="HR408" s="412"/>
      <c r="HS408" s="412"/>
      <c r="HT408" s="412"/>
      <c r="HU408" s="412"/>
      <c r="HV408" s="412"/>
      <c r="HW408" s="412"/>
      <c r="HX408" s="412"/>
      <c r="HY408" s="412"/>
      <c r="HZ408" s="412"/>
      <c r="IA408" s="412"/>
      <c r="IB408" s="412"/>
      <c r="IC408" s="412"/>
      <c r="ID408" s="412"/>
      <c r="IE408" s="412"/>
      <c r="IF408" s="412"/>
      <c r="IG408" s="412"/>
      <c r="IH408" s="412"/>
      <c r="II408" s="412"/>
      <c r="IJ408" s="412"/>
      <c r="IK408" s="412"/>
      <c r="IL408" s="412"/>
      <c r="IM408" s="412"/>
      <c r="IN408" s="412"/>
      <c r="IO408" s="412"/>
      <c r="IP408" s="412"/>
      <c r="IQ408" s="412"/>
      <c r="IR408" s="412"/>
      <c r="IS408" s="412"/>
      <c r="IT408" s="412"/>
      <c r="IU408" s="412"/>
      <c r="IV408" s="412"/>
      <c r="IW408" s="412"/>
    </row>
    <row r="409" customFormat="false" ht="13" hidden="false" customHeight="false" outlineLevel="0" collapsed="false">
      <c r="A409" s="413"/>
      <c r="B409" s="414"/>
      <c r="C409" s="414"/>
      <c r="D409" s="415"/>
      <c r="E409" s="416"/>
      <c r="F409" s="416"/>
      <c r="G409" s="416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  <c r="T409" s="416"/>
      <c r="U409" s="416"/>
      <c r="V409" s="416"/>
      <c r="W409" s="416"/>
      <c r="X409" s="416"/>
      <c r="Y409" s="416"/>
      <c r="Z409" s="416"/>
      <c r="AA409" s="416"/>
      <c r="AB409" s="416"/>
      <c r="AC409" s="416"/>
      <c r="AD409" s="416"/>
      <c r="AE409" s="416"/>
      <c r="AF409" s="416"/>
      <c r="AG409" s="416"/>
      <c r="AH409" s="416"/>
      <c r="AI409" s="416"/>
      <c r="AJ409" s="416"/>
      <c r="AK409" s="416"/>
      <c r="AL409" s="416"/>
      <c r="AM409" s="416"/>
      <c r="AN409" s="416"/>
      <c r="AO409" s="416"/>
      <c r="AP409" s="416"/>
      <c r="AQ409" s="416"/>
      <c r="AR409" s="416"/>
      <c r="AS409" s="416"/>
      <c r="AT409" s="416"/>
      <c r="AU409" s="416"/>
      <c r="AV409" s="416"/>
      <c r="AW409" s="416"/>
      <c r="AX409" s="416"/>
      <c r="AY409" s="416"/>
      <c r="AZ409" s="416"/>
      <c r="BA409" s="416"/>
      <c r="BB409" s="416"/>
      <c r="BC409" s="416"/>
      <c r="BD409" s="416"/>
      <c r="BE409" s="416"/>
      <c r="BF409" s="416"/>
      <c r="BG409" s="416"/>
      <c r="BH409" s="416"/>
      <c r="BI409" s="416"/>
      <c r="BJ409" s="416"/>
      <c r="BK409" s="416"/>
      <c r="BL409" s="416"/>
      <c r="BM409" s="416"/>
      <c r="BN409" s="416"/>
      <c r="BO409" s="416"/>
      <c r="BP409" s="416"/>
      <c r="BQ409" s="416"/>
      <c r="BR409" s="416"/>
      <c r="BS409" s="416"/>
      <c r="BT409" s="416"/>
      <c r="BU409" s="416"/>
      <c r="BV409" s="416"/>
      <c r="BW409" s="416"/>
      <c r="BX409" s="416"/>
      <c r="BY409" s="416"/>
      <c r="BZ409" s="416"/>
      <c r="CA409" s="416"/>
      <c r="CB409" s="416"/>
      <c r="CC409" s="416"/>
      <c r="CD409" s="416"/>
      <c r="CE409" s="416"/>
      <c r="CF409" s="416"/>
      <c r="CG409" s="416"/>
      <c r="CH409" s="416"/>
      <c r="CI409" s="416"/>
      <c r="CJ409" s="416"/>
      <c r="CK409" s="416"/>
      <c r="CL409" s="416"/>
      <c r="CM409" s="416"/>
      <c r="CN409" s="416"/>
      <c r="CO409" s="416"/>
      <c r="CP409" s="416"/>
      <c r="CQ409" s="416"/>
      <c r="CR409" s="416"/>
      <c r="CS409" s="416"/>
      <c r="CT409" s="416"/>
      <c r="CU409" s="416"/>
      <c r="CV409" s="416"/>
      <c r="CW409" s="416"/>
      <c r="CX409" s="416"/>
      <c r="CY409" s="416"/>
      <c r="CZ409" s="416"/>
      <c r="DA409" s="416"/>
      <c r="DB409" s="416"/>
      <c r="DC409" s="416"/>
      <c r="DD409" s="416"/>
      <c r="DE409" s="416"/>
      <c r="DF409" s="416"/>
      <c r="DG409" s="416"/>
      <c r="DH409" s="416"/>
      <c r="DI409" s="416"/>
      <c r="DJ409" s="416"/>
      <c r="DK409" s="416"/>
      <c r="DL409" s="416"/>
      <c r="DM409" s="416"/>
      <c r="DN409" s="416"/>
      <c r="DO409" s="416"/>
      <c r="DP409" s="416"/>
      <c r="DQ409" s="416"/>
      <c r="DR409" s="416"/>
      <c r="DS409" s="416"/>
      <c r="DT409" s="416"/>
      <c r="DU409" s="416"/>
      <c r="DV409" s="416"/>
      <c r="DW409" s="416"/>
      <c r="DX409" s="416"/>
      <c r="DY409" s="416"/>
      <c r="DZ409" s="416"/>
      <c r="EA409" s="416"/>
      <c r="EB409" s="416"/>
      <c r="EC409" s="416"/>
      <c r="ED409" s="416"/>
      <c r="EE409" s="416"/>
      <c r="EF409" s="416"/>
      <c r="EG409" s="416"/>
      <c r="EH409" s="416"/>
      <c r="EI409" s="416"/>
      <c r="EJ409" s="416"/>
      <c r="EK409" s="416"/>
      <c r="EL409" s="416"/>
      <c r="EM409" s="416"/>
      <c r="EN409" s="416"/>
      <c r="EO409" s="416"/>
      <c r="EP409" s="416"/>
      <c r="EQ409" s="416"/>
      <c r="ER409" s="416"/>
      <c r="ES409" s="416"/>
      <c r="ET409" s="416"/>
      <c r="EU409" s="416"/>
      <c r="EV409" s="416"/>
      <c r="EW409" s="416"/>
      <c r="EX409" s="416"/>
      <c r="EY409" s="416"/>
      <c r="EZ409" s="416"/>
      <c r="FA409" s="416"/>
      <c r="FB409" s="416"/>
      <c r="FC409" s="416"/>
      <c r="FD409" s="416"/>
      <c r="FE409" s="416"/>
      <c r="FF409" s="416"/>
      <c r="FG409" s="416"/>
      <c r="FH409" s="416"/>
      <c r="FI409" s="416"/>
      <c r="FJ409" s="416"/>
      <c r="FK409" s="416"/>
      <c r="FL409" s="416"/>
      <c r="FM409" s="416"/>
      <c r="FN409" s="416"/>
      <c r="FO409" s="416"/>
      <c r="FP409" s="416"/>
      <c r="FQ409" s="416"/>
      <c r="FR409" s="416"/>
      <c r="FS409" s="416"/>
      <c r="FT409" s="416"/>
      <c r="FU409" s="416"/>
      <c r="FV409" s="416"/>
      <c r="FW409" s="416"/>
      <c r="FX409" s="416"/>
      <c r="FY409" s="416"/>
      <c r="FZ409" s="416"/>
      <c r="GA409" s="416"/>
      <c r="GB409" s="416"/>
      <c r="GC409" s="416"/>
      <c r="GD409" s="416"/>
      <c r="GE409" s="416"/>
      <c r="GF409" s="416"/>
      <c r="GG409" s="416"/>
      <c r="GH409" s="416"/>
      <c r="GI409" s="416"/>
      <c r="GJ409" s="416"/>
      <c r="GK409" s="416"/>
      <c r="GL409" s="416"/>
      <c r="GM409" s="416"/>
      <c r="GN409" s="416"/>
      <c r="GO409" s="416"/>
      <c r="GP409" s="416"/>
      <c r="GQ409" s="416"/>
      <c r="GR409" s="416"/>
      <c r="GS409" s="416"/>
      <c r="GT409" s="416"/>
      <c r="GU409" s="416"/>
      <c r="GV409" s="416"/>
      <c r="GW409" s="416"/>
      <c r="GX409" s="416"/>
      <c r="GY409" s="416"/>
      <c r="GZ409" s="416"/>
      <c r="HA409" s="416"/>
      <c r="HB409" s="416"/>
      <c r="HC409" s="416"/>
      <c r="HD409" s="416"/>
      <c r="HE409" s="416"/>
      <c r="HF409" s="416"/>
      <c r="HG409" s="416"/>
      <c r="HH409" s="416"/>
      <c r="HI409" s="416"/>
      <c r="HJ409" s="416"/>
      <c r="HK409" s="416"/>
      <c r="HL409" s="416"/>
      <c r="HM409" s="416"/>
      <c r="HN409" s="416"/>
      <c r="HO409" s="416"/>
      <c r="HP409" s="416"/>
      <c r="HQ409" s="416"/>
      <c r="HR409" s="416"/>
      <c r="HS409" s="416"/>
      <c r="HT409" s="416"/>
      <c r="HU409" s="416"/>
      <c r="HV409" s="416"/>
      <c r="HW409" s="416"/>
      <c r="HX409" s="416"/>
      <c r="HY409" s="416"/>
      <c r="HZ409" s="416"/>
      <c r="IA409" s="416"/>
      <c r="IB409" s="416"/>
      <c r="IC409" s="416"/>
      <c r="ID409" s="416"/>
      <c r="IE409" s="416"/>
      <c r="IF409" s="416"/>
      <c r="IG409" s="416"/>
      <c r="IH409" s="416"/>
      <c r="II409" s="416"/>
      <c r="IJ409" s="416"/>
      <c r="IK409" s="416"/>
      <c r="IL409" s="416"/>
      <c r="IM409" s="416"/>
      <c r="IN409" s="416"/>
      <c r="IO409" s="416"/>
      <c r="IP409" s="416"/>
      <c r="IQ409" s="416"/>
      <c r="IR409" s="416"/>
      <c r="IS409" s="416"/>
      <c r="IT409" s="416"/>
      <c r="IU409" s="416"/>
      <c r="IV409" s="416"/>
      <c r="IW409" s="416"/>
    </row>
    <row r="410" customFormat="false" ht="14" hidden="false" customHeight="false" outlineLevel="0" collapsed="false">
      <c r="A410" s="363" t="s">
        <v>999</v>
      </c>
      <c r="B410" s="355"/>
      <c r="C410" s="355"/>
      <c r="D410" s="364"/>
    </row>
    <row r="411" customFormat="false" ht="12.75" hidden="false" customHeight="true" outlineLevel="0" collapsed="false">
      <c r="A411" s="373" t="s">
        <v>1001</v>
      </c>
      <c r="B411" s="355"/>
      <c r="C411" s="355"/>
      <c r="D411" s="364"/>
    </row>
    <row r="412" customFormat="false" ht="12.75" hidden="false" customHeight="true" outlineLevel="0" collapsed="false">
      <c r="A412" s="375" t="s">
        <v>1003</v>
      </c>
      <c r="B412" s="376" t="s">
        <v>255</v>
      </c>
      <c r="C412" s="111"/>
      <c r="D412" s="378" t="s">
        <v>1004</v>
      </c>
    </row>
    <row r="413" customFormat="false" ht="12.75" hidden="false" customHeight="true" outlineLevel="0" collapsed="false">
      <c r="A413" s="375" t="s">
        <v>1005</v>
      </c>
      <c r="B413" s="376" t="s">
        <v>255</v>
      </c>
      <c r="C413" s="111"/>
      <c r="D413" s="378" t="s">
        <v>1006</v>
      </c>
    </row>
    <row r="414" customFormat="false" ht="12.75" hidden="false" customHeight="true" outlineLevel="0" collapsed="false">
      <c r="A414" s="417" t="s">
        <v>1007</v>
      </c>
      <c r="B414" s="355" t="s">
        <v>255</v>
      </c>
      <c r="C414" s="111"/>
      <c r="D414" s="364" t="s">
        <v>1008</v>
      </c>
    </row>
    <row r="415" customFormat="false" ht="12.75" hidden="false" customHeight="true" outlineLevel="0" collapsed="false">
      <c r="A415" s="417" t="s">
        <v>1009</v>
      </c>
      <c r="B415" s="355" t="s">
        <v>255</v>
      </c>
      <c r="C415" s="111"/>
      <c r="D415" s="364" t="s">
        <v>1010</v>
      </c>
    </row>
    <row r="416" customFormat="false" ht="12.75" hidden="false" customHeight="true" outlineLevel="0" collapsed="false">
      <c r="A416" s="418" t="s">
        <v>1011</v>
      </c>
      <c r="B416" s="355"/>
      <c r="C416" s="355"/>
      <c r="D416" s="364"/>
    </row>
    <row r="417" customFormat="false" ht="12.75" hidden="false" customHeight="true" outlineLevel="0" collapsed="false">
      <c r="A417" s="401" t="s">
        <v>1323</v>
      </c>
      <c r="B417" s="408" t="s">
        <v>255</v>
      </c>
      <c r="C417" s="111"/>
      <c r="D417" s="419" t="s">
        <v>1014</v>
      </c>
    </row>
    <row r="418" customFormat="false" ht="12.75" hidden="false" customHeight="true" outlineLevel="0" collapsed="false">
      <c r="A418" s="417" t="s">
        <v>1015</v>
      </c>
      <c r="B418" s="355" t="s">
        <v>727</v>
      </c>
      <c r="C418" s="420"/>
      <c r="D418" s="364" t="s">
        <v>1016</v>
      </c>
    </row>
    <row r="419" customFormat="false" ht="13" hidden="false" customHeight="false" outlineLevel="0" collapsed="false">
      <c r="A419" s="421"/>
      <c r="B419" s="422"/>
      <c r="C419" s="422"/>
      <c r="D419" s="423"/>
      <c r="E419" s="424"/>
      <c r="F419" s="424"/>
      <c r="G419" s="424"/>
      <c r="H419" s="424"/>
      <c r="I419" s="424"/>
      <c r="J419" s="424"/>
      <c r="K419" s="424"/>
      <c r="L419" s="424"/>
      <c r="M419" s="424"/>
      <c r="N419" s="424"/>
      <c r="O419" s="424"/>
      <c r="P419" s="424"/>
      <c r="Q419" s="424"/>
      <c r="R419" s="424"/>
      <c r="S419" s="424"/>
      <c r="T419" s="424"/>
      <c r="U419" s="424"/>
      <c r="V419" s="424"/>
      <c r="W419" s="424"/>
      <c r="X419" s="424"/>
      <c r="Y419" s="424"/>
      <c r="Z419" s="424"/>
      <c r="AA419" s="424"/>
      <c r="AB419" s="424"/>
      <c r="AC419" s="424"/>
      <c r="AD419" s="424"/>
      <c r="AE419" s="424"/>
      <c r="AF419" s="424"/>
      <c r="AG419" s="424"/>
      <c r="AH419" s="424"/>
      <c r="AI419" s="424"/>
      <c r="AJ419" s="424"/>
      <c r="AK419" s="424"/>
      <c r="AL419" s="424"/>
      <c r="AM419" s="424"/>
      <c r="AN419" s="424"/>
      <c r="AO419" s="424"/>
      <c r="AP419" s="424"/>
      <c r="AQ419" s="424"/>
      <c r="AR419" s="424"/>
      <c r="AS419" s="424"/>
      <c r="AT419" s="424"/>
      <c r="AU419" s="424"/>
      <c r="AV419" s="424"/>
      <c r="AW419" s="424"/>
      <c r="AX419" s="424"/>
      <c r="AY419" s="424"/>
      <c r="AZ419" s="424"/>
      <c r="BA419" s="424"/>
      <c r="BB419" s="424"/>
      <c r="BC419" s="424"/>
      <c r="BD419" s="424"/>
      <c r="BE419" s="424"/>
      <c r="BF419" s="424"/>
      <c r="BG419" s="424"/>
      <c r="BH419" s="424"/>
      <c r="BI419" s="424"/>
      <c r="BJ419" s="424"/>
      <c r="BK419" s="424"/>
      <c r="BL419" s="424"/>
      <c r="BM419" s="424"/>
      <c r="BN419" s="424"/>
      <c r="BO419" s="424"/>
      <c r="BP419" s="424"/>
      <c r="BQ419" s="424"/>
      <c r="BR419" s="424"/>
      <c r="BS419" s="424"/>
      <c r="BT419" s="424"/>
      <c r="BU419" s="424"/>
      <c r="BV419" s="424"/>
      <c r="BW419" s="424"/>
      <c r="BX419" s="424"/>
      <c r="BY419" s="424"/>
      <c r="BZ419" s="424"/>
      <c r="CA419" s="424"/>
      <c r="CB419" s="424"/>
      <c r="CC419" s="424"/>
      <c r="CD419" s="424"/>
      <c r="CE419" s="424"/>
      <c r="CF419" s="424"/>
      <c r="CG419" s="424"/>
      <c r="CH419" s="424"/>
      <c r="CI419" s="424"/>
      <c r="CJ419" s="424"/>
      <c r="CK419" s="424"/>
      <c r="CL419" s="424"/>
      <c r="CM419" s="424"/>
      <c r="CN419" s="424"/>
      <c r="CO419" s="424"/>
      <c r="CP419" s="424"/>
      <c r="CQ419" s="424"/>
      <c r="CR419" s="424"/>
      <c r="CS419" s="424"/>
      <c r="CT419" s="424"/>
      <c r="CU419" s="424"/>
      <c r="CV419" s="424"/>
      <c r="CW419" s="424"/>
      <c r="CX419" s="424"/>
      <c r="CY419" s="424"/>
      <c r="CZ419" s="424"/>
      <c r="DA419" s="424"/>
      <c r="DB419" s="424"/>
      <c r="DC419" s="424"/>
      <c r="DD419" s="424"/>
      <c r="DE419" s="424"/>
      <c r="DF419" s="424"/>
      <c r="DG419" s="424"/>
      <c r="DH419" s="424"/>
      <c r="DI419" s="424"/>
      <c r="DJ419" s="424"/>
      <c r="DK419" s="424"/>
      <c r="DL419" s="424"/>
      <c r="DM419" s="424"/>
      <c r="DN419" s="424"/>
      <c r="DO419" s="424"/>
      <c r="DP419" s="424"/>
      <c r="DQ419" s="424"/>
      <c r="DR419" s="424"/>
      <c r="DS419" s="424"/>
      <c r="DT419" s="424"/>
      <c r="DU419" s="424"/>
      <c r="DV419" s="424"/>
      <c r="DW419" s="424"/>
      <c r="DX419" s="424"/>
      <c r="DY419" s="424"/>
      <c r="DZ419" s="424"/>
      <c r="EA419" s="424"/>
      <c r="EB419" s="424"/>
      <c r="EC419" s="424"/>
      <c r="ED419" s="424"/>
      <c r="EE419" s="424"/>
      <c r="EF419" s="424"/>
      <c r="EG419" s="424"/>
      <c r="EH419" s="424"/>
      <c r="EI419" s="424"/>
      <c r="EJ419" s="424"/>
      <c r="EK419" s="424"/>
      <c r="EL419" s="424"/>
      <c r="EM419" s="424"/>
      <c r="EN419" s="424"/>
      <c r="EO419" s="424"/>
      <c r="EP419" s="424"/>
      <c r="EQ419" s="424"/>
      <c r="ER419" s="424"/>
      <c r="ES419" s="424"/>
      <c r="ET419" s="424"/>
      <c r="EU419" s="424"/>
      <c r="EV419" s="424"/>
      <c r="EW419" s="424"/>
      <c r="EX419" s="424"/>
      <c r="EY419" s="424"/>
      <c r="EZ419" s="424"/>
      <c r="FA419" s="424"/>
      <c r="FB419" s="424"/>
      <c r="FC419" s="424"/>
      <c r="FD419" s="424"/>
      <c r="FE419" s="424"/>
      <c r="FF419" s="424"/>
      <c r="FG419" s="424"/>
      <c r="FH419" s="424"/>
      <c r="FI419" s="424"/>
      <c r="FJ419" s="424"/>
      <c r="FK419" s="424"/>
      <c r="FL419" s="424"/>
      <c r="FM419" s="424"/>
      <c r="FN419" s="424"/>
      <c r="FO419" s="424"/>
      <c r="FP419" s="424"/>
      <c r="FQ419" s="424"/>
      <c r="FR419" s="424"/>
      <c r="FS419" s="424"/>
      <c r="FT419" s="424"/>
      <c r="FU419" s="424"/>
      <c r="FV419" s="424"/>
      <c r="FW419" s="424"/>
      <c r="FX419" s="424"/>
      <c r="FY419" s="424"/>
      <c r="FZ419" s="424"/>
      <c r="GA419" s="424"/>
      <c r="GB419" s="424"/>
      <c r="GC419" s="424"/>
      <c r="GD419" s="424"/>
      <c r="GE419" s="424"/>
      <c r="GF419" s="424"/>
      <c r="GG419" s="424"/>
      <c r="GH419" s="424"/>
      <c r="GI419" s="424"/>
      <c r="GJ419" s="424"/>
      <c r="GK419" s="424"/>
      <c r="GL419" s="424"/>
      <c r="GM419" s="424"/>
      <c r="GN419" s="424"/>
      <c r="GO419" s="424"/>
      <c r="GP419" s="424"/>
      <c r="GQ419" s="424"/>
      <c r="GR419" s="424"/>
      <c r="GS419" s="424"/>
      <c r="GT419" s="424"/>
      <c r="GU419" s="424"/>
      <c r="GV419" s="424"/>
      <c r="GW419" s="424"/>
      <c r="GX419" s="424"/>
      <c r="GY419" s="424"/>
      <c r="GZ419" s="424"/>
      <c r="HA419" s="424"/>
      <c r="HB419" s="424"/>
      <c r="HC419" s="424"/>
      <c r="HD419" s="424"/>
      <c r="HE419" s="424"/>
      <c r="HF419" s="424"/>
      <c r="HG419" s="424"/>
      <c r="HH419" s="424"/>
      <c r="HI419" s="424"/>
      <c r="HJ419" s="424"/>
      <c r="HK419" s="424"/>
      <c r="HL419" s="424"/>
      <c r="HM419" s="424"/>
      <c r="HN419" s="424"/>
      <c r="HO419" s="424"/>
      <c r="HP419" s="424"/>
      <c r="HQ419" s="424"/>
      <c r="HR419" s="424"/>
      <c r="HS419" s="424"/>
      <c r="HT419" s="424"/>
      <c r="HU419" s="424"/>
      <c r="HV419" s="424"/>
      <c r="HW419" s="424"/>
      <c r="HX419" s="424"/>
      <c r="HY419" s="424"/>
      <c r="HZ419" s="424"/>
      <c r="IA419" s="424"/>
      <c r="IB419" s="424"/>
      <c r="IC419" s="424"/>
      <c r="ID419" s="424"/>
      <c r="IE419" s="424"/>
      <c r="IF419" s="424"/>
      <c r="IG419" s="424"/>
      <c r="IH419" s="424"/>
      <c r="II419" s="424"/>
      <c r="IJ419" s="424"/>
      <c r="IK419" s="424"/>
      <c r="IL419" s="424"/>
      <c r="IM419" s="424"/>
      <c r="IN419" s="424"/>
      <c r="IO419" s="424"/>
      <c r="IP419" s="424"/>
      <c r="IQ419" s="424"/>
      <c r="IR419" s="424"/>
      <c r="IS419" s="424"/>
      <c r="IT419" s="424"/>
      <c r="IU419" s="424"/>
      <c r="IV419" s="424"/>
      <c r="IW419" s="424"/>
    </row>
    <row r="420" customFormat="false" ht="12" hidden="false" customHeight="false" outlineLevel="0" collapsed="false">
      <c r="D420" s="425"/>
    </row>
    <row r="421" customFormat="false" ht="12" hidden="false" customHeight="false" outlineLevel="0" collapsed="false">
      <c r="D421" s="425"/>
    </row>
    <row r="422" customFormat="false" ht="12" hidden="false" customHeight="false" outlineLevel="0" collapsed="false">
      <c r="D422" s="425"/>
    </row>
    <row r="423" customFormat="false" ht="12" hidden="false" customHeight="false" outlineLevel="0" collapsed="false">
      <c r="D423" s="425"/>
    </row>
    <row r="424" customFormat="false" ht="12" hidden="false" customHeight="false" outlineLevel="0" collapsed="false">
      <c r="D424" s="425"/>
    </row>
    <row r="425" customFormat="false" ht="12" hidden="false" customHeight="false" outlineLevel="0" collapsed="false">
      <c r="D425" s="425"/>
    </row>
    <row r="426" customFormat="false" ht="12" hidden="false" customHeight="false" outlineLevel="0" collapsed="false">
      <c r="D426" s="425"/>
    </row>
    <row r="427" customFormat="false" ht="12" hidden="false" customHeight="false" outlineLevel="0" collapsed="false">
      <c r="A427" s="426"/>
      <c r="D427" s="425"/>
    </row>
    <row r="428" customFormat="false" ht="12" hidden="false" customHeight="false" outlineLevel="0" collapsed="false">
      <c r="D428" s="425"/>
    </row>
    <row r="429" customFormat="false" ht="12" hidden="false" customHeight="false" outlineLevel="0" collapsed="false">
      <c r="D429" s="425"/>
    </row>
    <row r="430" customFormat="false" ht="12" hidden="false" customHeight="false" outlineLevel="0" collapsed="false">
      <c r="D430" s="425"/>
    </row>
    <row r="431" customFormat="false" ht="12" hidden="false" customHeight="false" outlineLevel="0" collapsed="false">
      <c r="D431" s="425"/>
    </row>
    <row r="432" customFormat="false" ht="12" hidden="false" customHeight="false" outlineLevel="0" collapsed="false">
      <c r="D432" s="425"/>
    </row>
    <row r="433" customFormat="false" ht="12" hidden="false" customHeight="false" outlineLevel="0" collapsed="false">
      <c r="D433" s="425"/>
    </row>
    <row r="434" customFormat="false" ht="12" hidden="false" customHeight="false" outlineLevel="0" collapsed="false">
      <c r="D434" s="425"/>
    </row>
    <row r="435" customFormat="false" ht="12" hidden="false" customHeight="false" outlineLevel="0" collapsed="false">
      <c r="D435" s="425"/>
    </row>
    <row r="436" customFormat="false" ht="12" hidden="false" customHeight="false" outlineLevel="0" collapsed="false">
      <c r="D436" s="425"/>
    </row>
    <row r="437" customFormat="false" ht="12" hidden="false" customHeight="false" outlineLevel="0" collapsed="false">
      <c r="D437" s="425"/>
    </row>
    <row r="438" customFormat="false" ht="12" hidden="false" customHeight="false" outlineLevel="0" collapsed="false">
      <c r="D438" s="425"/>
    </row>
    <row r="439" customFormat="false" ht="12" hidden="false" customHeight="false" outlineLevel="0" collapsed="false">
      <c r="D439" s="425"/>
    </row>
    <row r="440" customFormat="false" ht="12" hidden="false" customHeight="false" outlineLevel="0" collapsed="false">
      <c r="D440" s="425"/>
    </row>
    <row r="441" customFormat="false" ht="12" hidden="false" customHeight="false" outlineLevel="0" collapsed="false">
      <c r="D441" s="425"/>
    </row>
    <row r="442" customFormat="false" ht="12" hidden="false" customHeight="false" outlineLevel="0" collapsed="false">
      <c r="D442" s="425"/>
    </row>
    <row r="443" customFormat="false" ht="12" hidden="false" customHeight="false" outlineLevel="0" collapsed="false">
      <c r="D443" s="425"/>
    </row>
    <row r="444" customFormat="false" ht="12" hidden="false" customHeight="false" outlineLevel="0" collapsed="false">
      <c r="D444" s="425"/>
    </row>
    <row r="445" customFormat="false" ht="12" hidden="false" customHeight="false" outlineLevel="0" collapsed="false">
      <c r="D445" s="425"/>
    </row>
    <row r="446" customFormat="false" ht="12" hidden="false" customHeight="false" outlineLevel="0" collapsed="false">
      <c r="D446" s="425"/>
    </row>
    <row r="447" customFormat="false" ht="12" hidden="false" customHeight="false" outlineLevel="0" collapsed="false">
      <c r="D447" s="425"/>
    </row>
    <row r="448" customFormat="false" ht="12" hidden="false" customHeight="false" outlineLevel="0" collapsed="false">
      <c r="D448" s="425"/>
    </row>
    <row r="449" customFormat="false" ht="12" hidden="false" customHeight="false" outlineLevel="0" collapsed="false">
      <c r="D449" s="425"/>
    </row>
    <row r="450" customFormat="false" ht="12" hidden="false" customHeight="false" outlineLevel="0" collapsed="false">
      <c r="D450" s="425"/>
    </row>
    <row r="451" customFormat="false" ht="12" hidden="false" customHeight="false" outlineLevel="0" collapsed="false">
      <c r="D451" s="425"/>
    </row>
    <row r="452" customFormat="false" ht="12" hidden="false" customHeight="false" outlineLevel="0" collapsed="false">
      <c r="D452" s="425"/>
    </row>
    <row r="453" customFormat="false" ht="12" hidden="false" customHeight="false" outlineLevel="0" collapsed="false">
      <c r="D453" s="425"/>
    </row>
    <row r="454" customFormat="false" ht="12" hidden="false" customHeight="false" outlineLevel="0" collapsed="false">
      <c r="D454" s="425"/>
    </row>
    <row r="455" customFormat="false" ht="12" hidden="false" customHeight="false" outlineLevel="0" collapsed="false">
      <c r="D455" s="425"/>
    </row>
    <row r="456" customFormat="false" ht="12" hidden="false" customHeight="false" outlineLevel="0" collapsed="false">
      <c r="D456" s="425"/>
    </row>
    <row r="457" customFormat="false" ht="12" hidden="false" customHeight="false" outlineLevel="0" collapsed="false">
      <c r="D457" s="425"/>
    </row>
    <row r="458" customFormat="false" ht="12" hidden="false" customHeight="false" outlineLevel="0" collapsed="false">
      <c r="D458" s="425"/>
    </row>
    <row r="459" customFormat="false" ht="12" hidden="false" customHeight="false" outlineLevel="0" collapsed="false">
      <c r="D459" s="425"/>
    </row>
    <row r="460" customFormat="false" ht="12" hidden="false" customHeight="false" outlineLevel="0" collapsed="false">
      <c r="D460" s="425"/>
    </row>
    <row r="461" customFormat="false" ht="12" hidden="false" customHeight="false" outlineLevel="0" collapsed="false">
      <c r="D461" s="425"/>
    </row>
    <row r="462" customFormat="false" ht="12" hidden="false" customHeight="false" outlineLevel="0" collapsed="false">
      <c r="D462" s="425"/>
    </row>
    <row r="463" customFormat="false" ht="12" hidden="false" customHeight="false" outlineLevel="0" collapsed="false">
      <c r="D463" s="425"/>
    </row>
    <row r="464" customFormat="false" ht="12" hidden="false" customHeight="false" outlineLevel="0" collapsed="false">
      <c r="D464" s="425"/>
    </row>
    <row r="465" customFormat="false" ht="12" hidden="false" customHeight="false" outlineLevel="0" collapsed="false">
      <c r="D465" s="425"/>
    </row>
    <row r="466" customFormat="false" ht="12" hidden="false" customHeight="false" outlineLevel="0" collapsed="false">
      <c r="D466" s="425"/>
    </row>
    <row r="467" customFormat="false" ht="12" hidden="false" customHeight="false" outlineLevel="0" collapsed="false">
      <c r="D467" s="425"/>
    </row>
    <row r="468" customFormat="false" ht="12" hidden="false" customHeight="false" outlineLevel="0" collapsed="false">
      <c r="D468" s="425"/>
    </row>
    <row r="469" customFormat="false" ht="12" hidden="false" customHeight="false" outlineLevel="0" collapsed="false">
      <c r="D469" s="425"/>
    </row>
    <row r="470" customFormat="false" ht="12" hidden="false" customHeight="false" outlineLevel="0" collapsed="false">
      <c r="D470" s="425"/>
    </row>
    <row r="471" customFormat="false" ht="12" hidden="false" customHeight="false" outlineLevel="0" collapsed="false">
      <c r="D471" s="425"/>
    </row>
    <row r="472" customFormat="false" ht="12" hidden="false" customHeight="false" outlineLevel="0" collapsed="false">
      <c r="D472" s="425"/>
    </row>
    <row r="473" customFormat="false" ht="12" hidden="false" customHeight="false" outlineLevel="0" collapsed="false">
      <c r="D473" s="425"/>
    </row>
    <row r="474" customFormat="false" ht="12" hidden="false" customHeight="false" outlineLevel="0" collapsed="false">
      <c r="D474" s="425"/>
    </row>
    <row r="475" customFormat="false" ht="12" hidden="false" customHeight="false" outlineLevel="0" collapsed="false">
      <c r="D475" s="425"/>
    </row>
    <row r="476" customFormat="false" ht="12" hidden="false" customHeight="false" outlineLevel="0" collapsed="false">
      <c r="D476" s="425"/>
    </row>
    <row r="477" customFormat="false" ht="12" hidden="false" customHeight="false" outlineLevel="0" collapsed="false">
      <c r="D477" s="425"/>
    </row>
    <row r="478" customFormat="false" ht="12" hidden="false" customHeight="false" outlineLevel="0" collapsed="false">
      <c r="D478" s="425"/>
    </row>
    <row r="479" customFormat="false" ht="12" hidden="false" customHeight="false" outlineLevel="0" collapsed="false">
      <c r="D479" s="425"/>
    </row>
    <row r="480" customFormat="false" ht="12" hidden="false" customHeight="false" outlineLevel="0" collapsed="false">
      <c r="D480" s="425"/>
    </row>
    <row r="481" customFormat="false" ht="12" hidden="false" customHeight="false" outlineLevel="0" collapsed="false">
      <c r="D481" s="425"/>
    </row>
    <row r="482" customFormat="false" ht="12" hidden="false" customHeight="false" outlineLevel="0" collapsed="false">
      <c r="D482" s="425"/>
    </row>
    <row r="483" customFormat="false" ht="12" hidden="false" customHeight="false" outlineLevel="0" collapsed="false">
      <c r="D483" s="425"/>
    </row>
    <row r="484" customFormat="false" ht="12" hidden="false" customHeight="false" outlineLevel="0" collapsed="false">
      <c r="D484" s="425"/>
    </row>
    <row r="485" customFormat="false" ht="12" hidden="false" customHeight="false" outlineLevel="0" collapsed="false">
      <c r="D485" s="425"/>
    </row>
    <row r="486" customFormat="false" ht="12" hidden="false" customHeight="false" outlineLevel="0" collapsed="false">
      <c r="D486" s="425"/>
    </row>
    <row r="487" customFormat="false" ht="12" hidden="false" customHeight="false" outlineLevel="0" collapsed="false">
      <c r="D487" s="425"/>
    </row>
    <row r="488" customFormat="false" ht="12" hidden="false" customHeight="false" outlineLevel="0" collapsed="false">
      <c r="D488" s="425"/>
    </row>
    <row r="489" customFormat="false" ht="12" hidden="false" customHeight="false" outlineLevel="0" collapsed="false">
      <c r="D489" s="425"/>
    </row>
    <row r="490" customFormat="false" ht="12" hidden="false" customHeight="false" outlineLevel="0" collapsed="false">
      <c r="D490" s="425"/>
    </row>
    <row r="491" customFormat="false" ht="12" hidden="false" customHeight="false" outlineLevel="0" collapsed="false">
      <c r="D491" s="425"/>
    </row>
    <row r="492" customFormat="false" ht="12" hidden="false" customHeight="false" outlineLevel="0" collapsed="false">
      <c r="D492" s="425"/>
    </row>
    <row r="493" customFormat="false" ht="12" hidden="false" customHeight="false" outlineLevel="0" collapsed="false">
      <c r="D493" s="425"/>
    </row>
    <row r="494" customFormat="false" ht="12" hidden="false" customHeight="false" outlineLevel="0" collapsed="false">
      <c r="D494" s="425"/>
    </row>
    <row r="495" customFormat="false" ht="12" hidden="false" customHeight="false" outlineLevel="0" collapsed="false">
      <c r="D495" s="425"/>
    </row>
    <row r="496" customFormat="false" ht="12" hidden="false" customHeight="false" outlineLevel="0" collapsed="false">
      <c r="D496" s="425"/>
    </row>
    <row r="497" customFormat="false" ht="12" hidden="false" customHeight="false" outlineLevel="0" collapsed="false">
      <c r="D497" s="425"/>
    </row>
    <row r="498" customFormat="false" ht="12" hidden="false" customHeight="false" outlineLevel="0" collapsed="false">
      <c r="D498" s="425"/>
    </row>
    <row r="499" customFormat="false" ht="12" hidden="false" customHeight="false" outlineLevel="0" collapsed="false">
      <c r="D499" s="425"/>
    </row>
    <row r="500" customFormat="false" ht="12" hidden="false" customHeight="false" outlineLevel="0" collapsed="false">
      <c r="D500" s="425"/>
    </row>
    <row r="501" customFormat="false" ht="12" hidden="false" customHeight="false" outlineLevel="0" collapsed="false">
      <c r="D501" s="425"/>
    </row>
    <row r="502" customFormat="false" ht="12" hidden="false" customHeight="false" outlineLevel="0" collapsed="false">
      <c r="D502" s="425"/>
    </row>
    <row r="503" customFormat="false" ht="12" hidden="false" customHeight="false" outlineLevel="0" collapsed="false">
      <c r="D503" s="425"/>
    </row>
    <row r="504" customFormat="false" ht="12" hidden="false" customHeight="false" outlineLevel="0" collapsed="false">
      <c r="D504" s="425"/>
    </row>
    <row r="505" customFormat="false" ht="12" hidden="false" customHeight="false" outlineLevel="0" collapsed="false">
      <c r="D505" s="425"/>
    </row>
    <row r="506" customFormat="false" ht="12" hidden="false" customHeight="false" outlineLevel="0" collapsed="false">
      <c r="D506" s="425"/>
    </row>
    <row r="507" customFormat="false" ht="12" hidden="false" customHeight="false" outlineLevel="0" collapsed="false">
      <c r="D507" s="425"/>
    </row>
    <row r="508" customFormat="false" ht="12" hidden="false" customHeight="false" outlineLevel="0" collapsed="false">
      <c r="D508" s="425"/>
    </row>
    <row r="509" customFormat="false" ht="12" hidden="false" customHeight="false" outlineLevel="0" collapsed="false">
      <c r="D509" s="425"/>
    </row>
    <row r="510" customFormat="false" ht="12" hidden="false" customHeight="false" outlineLevel="0" collapsed="false">
      <c r="D510" s="425"/>
    </row>
    <row r="511" customFormat="false" ht="12" hidden="false" customHeight="false" outlineLevel="0" collapsed="false">
      <c r="D511" s="425"/>
    </row>
    <row r="512" customFormat="false" ht="12" hidden="false" customHeight="false" outlineLevel="0" collapsed="false">
      <c r="D512" s="425"/>
    </row>
    <row r="513" customFormat="false" ht="12" hidden="false" customHeight="false" outlineLevel="0" collapsed="false">
      <c r="D513" s="425"/>
    </row>
    <row r="514" customFormat="false" ht="12" hidden="false" customHeight="false" outlineLevel="0" collapsed="false">
      <c r="D514" s="425"/>
    </row>
    <row r="515" customFormat="false" ht="12" hidden="false" customHeight="false" outlineLevel="0" collapsed="false">
      <c r="D515" s="425"/>
    </row>
    <row r="516" customFormat="false" ht="12" hidden="false" customHeight="false" outlineLevel="0" collapsed="false">
      <c r="D516" s="425"/>
    </row>
    <row r="517" customFormat="false" ht="12" hidden="false" customHeight="false" outlineLevel="0" collapsed="false">
      <c r="D517" s="425"/>
    </row>
    <row r="518" customFormat="false" ht="12" hidden="false" customHeight="false" outlineLevel="0" collapsed="false">
      <c r="D518" s="425"/>
    </row>
    <row r="519" customFormat="false" ht="12" hidden="false" customHeight="false" outlineLevel="0" collapsed="false">
      <c r="D519" s="425"/>
    </row>
    <row r="520" customFormat="false" ht="12" hidden="false" customHeight="false" outlineLevel="0" collapsed="false">
      <c r="D520" s="425"/>
    </row>
    <row r="521" customFormat="false" ht="12" hidden="false" customHeight="false" outlineLevel="0" collapsed="false">
      <c r="D521" s="425"/>
    </row>
    <row r="522" customFormat="false" ht="12" hidden="false" customHeight="false" outlineLevel="0" collapsed="false">
      <c r="D522" s="425"/>
    </row>
    <row r="523" customFormat="false" ht="12" hidden="false" customHeight="false" outlineLevel="0" collapsed="false">
      <c r="D523" s="425"/>
    </row>
    <row r="524" customFormat="false" ht="12" hidden="false" customHeight="false" outlineLevel="0" collapsed="false">
      <c r="D524" s="425"/>
    </row>
    <row r="525" customFormat="false" ht="12" hidden="false" customHeight="false" outlineLevel="0" collapsed="false">
      <c r="D525" s="425"/>
    </row>
    <row r="526" customFormat="false" ht="12" hidden="false" customHeight="false" outlineLevel="0" collapsed="false">
      <c r="D526" s="425"/>
    </row>
    <row r="527" customFormat="false" ht="12" hidden="false" customHeight="false" outlineLevel="0" collapsed="false">
      <c r="D527" s="425"/>
    </row>
    <row r="528" customFormat="false" ht="12" hidden="false" customHeight="false" outlineLevel="0" collapsed="false">
      <c r="D528" s="425"/>
    </row>
    <row r="529" customFormat="false" ht="12" hidden="false" customHeight="false" outlineLevel="0" collapsed="false">
      <c r="D529" s="425"/>
    </row>
    <row r="530" customFormat="false" ht="12" hidden="false" customHeight="false" outlineLevel="0" collapsed="false">
      <c r="D530" s="425"/>
    </row>
    <row r="531" customFormat="false" ht="12" hidden="false" customHeight="false" outlineLevel="0" collapsed="false">
      <c r="D531" s="425"/>
    </row>
    <row r="532" customFormat="false" ht="12" hidden="false" customHeight="false" outlineLevel="0" collapsed="false">
      <c r="D532" s="425"/>
    </row>
    <row r="533" customFormat="false" ht="12" hidden="false" customHeight="false" outlineLevel="0" collapsed="false">
      <c r="D533" s="425"/>
    </row>
    <row r="534" customFormat="false" ht="12" hidden="false" customHeight="false" outlineLevel="0" collapsed="false">
      <c r="D534" s="425"/>
    </row>
    <row r="535" customFormat="false" ht="12" hidden="false" customHeight="false" outlineLevel="0" collapsed="false">
      <c r="D535" s="425"/>
    </row>
    <row r="536" customFormat="false" ht="12" hidden="false" customHeight="false" outlineLevel="0" collapsed="false">
      <c r="D536" s="425"/>
    </row>
    <row r="537" customFormat="false" ht="12" hidden="false" customHeight="false" outlineLevel="0" collapsed="false">
      <c r="D537" s="425"/>
    </row>
    <row r="538" customFormat="false" ht="12" hidden="false" customHeight="false" outlineLevel="0" collapsed="false">
      <c r="D538" s="425"/>
    </row>
    <row r="539" customFormat="false" ht="12" hidden="false" customHeight="false" outlineLevel="0" collapsed="false">
      <c r="D539" s="425"/>
    </row>
    <row r="540" customFormat="false" ht="12" hidden="false" customHeight="false" outlineLevel="0" collapsed="false">
      <c r="D540" s="425"/>
    </row>
    <row r="541" customFormat="false" ht="12" hidden="false" customHeight="false" outlineLevel="0" collapsed="false">
      <c r="D541" s="425"/>
    </row>
    <row r="542" customFormat="false" ht="12" hidden="false" customHeight="false" outlineLevel="0" collapsed="false">
      <c r="D542" s="425"/>
    </row>
    <row r="543" customFormat="false" ht="12" hidden="false" customHeight="false" outlineLevel="0" collapsed="false">
      <c r="D543" s="425"/>
    </row>
    <row r="544" customFormat="false" ht="12" hidden="false" customHeight="false" outlineLevel="0" collapsed="false">
      <c r="D544" s="425"/>
    </row>
    <row r="545" customFormat="false" ht="12" hidden="false" customHeight="false" outlineLevel="0" collapsed="false">
      <c r="D545" s="425"/>
    </row>
    <row r="546" customFormat="false" ht="12" hidden="false" customHeight="false" outlineLevel="0" collapsed="false">
      <c r="D546" s="425"/>
    </row>
    <row r="547" customFormat="false" ht="12" hidden="false" customHeight="false" outlineLevel="0" collapsed="false">
      <c r="D547" s="425"/>
    </row>
    <row r="548" customFormat="false" ht="12" hidden="false" customHeight="false" outlineLevel="0" collapsed="false">
      <c r="D548" s="425"/>
    </row>
    <row r="549" customFormat="false" ht="12" hidden="false" customHeight="false" outlineLevel="0" collapsed="false">
      <c r="D549" s="425"/>
    </row>
    <row r="550" customFormat="false" ht="12" hidden="false" customHeight="false" outlineLevel="0" collapsed="false">
      <c r="D550" s="425"/>
    </row>
    <row r="551" customFormat="false" ht="12" hidden="false" customHeight="false" outlineLevel="0" collapsed="false">
      <c r="D551" s="425"/>
    </row>
    <row r="552" customFormat="false" ht="12" hidden="false" customHeight="false" outlineLevel="0" collapsed="false">
      <c r="D552" s="425"/>
    </row>
    <row r="553" customFormat="false" ht="12" hidden="false" customHeight="false" outlineLevel="0" collapsed="false">
      <c r="D553" s="425"/>
    </row>
    <row r="554" customFormat="false" ht="12" hidden="false" customHeight="false" outlineLevel="0" collapsed="false">
      <c r="D554" s="425"/>
    </row>
    <row r="555" customFormat="false" ht="12" hidden="false" customHeight="false" outlineLevel="0" collapsed="false">
      <c r="D555" s="425"/>
    </row>
    <row r="556" customFormat="false" ht="12" hidden="false" customHeight="false" outlineLevel="0" collapsed="false">
      <c r="D556" s="425"/>
    </row>
    <row r="557" customFormat="false" ht="12" hidden="false" customHeight="false" outlineLevel="0" collapsed="false">
      <c r="D557" s="425"/>
    </row>
    <row r="558" customFormat="false" ht="12" hidden="false" customHeight="false" outlineLevel="0" collapsed="false">
      <c r="D558" s="425"/>
    </row>
    <row r="559" customFormat="false" ht="12" hidden="false" customHeight="false" outlineLevel="0" collapsed="false">
      <c r="D559" s="425"/>
    </row>
    <row r="560" customFormat="false" ht="12" hidden="false" customHeight="false" outlineLevel="0" collapsed="false">
      <c r="D560" s="425"/>
    </row>
    <row r="561" customFormat="false" ht="12" hidden="false" customHeight="false" outlineLevel="0" collapsed="false">
      <c r="D561" s="425"/>
    </row>
    <row r="562" customFormat="false" ht="12" hidden="false" customHeight="false" outlineLevel="0" collapsed="false">
      <c r="D562" s="425"/>
    </row>
    <row r="563" customFormat="false" ht="12" hidden="false" customHeight="false" outlineLevel="0" collapsed="false">
      <c r="D563" s="425"/>
    </row>
    <row r="564" customFormat="false" ht="12" hidden="false" customHeight="false" outlineLevel="0" collapsed="false">
      <c r="D564" s="425"/>
    </row>
    <row r="565" customFormat="false" ht="12" hidden="false" customHeight="false" outlineLevel="0" collapsed="false">
      <c r="D565" s="425"/>
    </row>
    <row r="566" customFormat="false" ht="12" hidden="false" customHeight="false" outlineLevel="0" collapsed="false">
      <c r="D566" s="425"/>
    </row>
    <row r="567" customFormat="false" ht="12" hidden="false" customHeight="false" outlineLevel="0" collapsed="false">
      <c r="D567" s="425"/>
    </row>
    <row r="568" customFormat="false" ht="12" hidden="false" customHeight="false" outlineLevel="0" collapsed="false">
      <c r="D568" s="425"/>
    </row>
    <row r="569" customFormat="false" ht="12" hidden="false" customHeight="false" outlineLevel="0" collapsed="false">
      <c r="D569" s="425"/>
    </row>
    <row r="570" customFormat="false" ht="12" hidden="false" customHeight="false" outlineLevel="0" collapsed="false">
      <c r="D570" s="425"/>
    </row>
    <row r="571" customFormat="false" ht="12" hidden="false" customHeight="false" outlineLevel="0" collapsed="false">
      <c r="D571" s="425"/>
    </row>
    <row r="572" customFormat="false" ht="12" hidden="false" customHeight="false" outlineLevel="0" collapsed="false">
      <c r="D572" s="425"/>
    </row>
    <row r="573" customFormat="false" ht="12" hidden="false" customHeight="false" outlineLevel="0" collapsed="false">
      <c r="D573" s="425"/>
    </row>
    <row r="574" customFormat="false" ht="12" hidden="false" customHeight="false" outlineLevel="0" collapsed="false">
      <c r="D574" s="425"/>
    </row>
    <row r="575" customFormat="false" ht="12" hidden="false" customHeight="false" outlineLevel="0" collapsed="false">
      <c r="D575" s="425"/>
    </row>
    <row r="576" customFormat="false" ht="12" hidden="false" customHeight="false" outlineLevel="0" collapsed="false">
      <c r="D576" s="425"/>
    </row>
    <row r="577" customFormat="false" ht="12" hidden="false" customHeight="false" outlineLevel="0" collapsed="false">
      <c r="D577" s="425"/>
    </row>
    <row r="578" customFormat="false" ht="12" hidden="false" customHeight="false" outlineLevel="0" collapsed="false">
      <c r="D578" s="425"/>
    </row>
    <row r="579" customFormat="false" ht="12" hidden="false" customHeight="false" outlineLevel="0" collapsed="false">
      <c r="D579" s="425"/>
    </row>
    <row r="580" customFormat="false" ht="12" hidden="false" customHeight="false" outlineLevel="0" collapsed="false">
      <c r="D580" s="425"/>
    </row>
    <row r="581" customFormat="false" ht="12" hidden="false" customHeight="false" outlineLevel="0" collapsed="false">
      <c r="D581" s="425"/>
    </row>
    <row r="582" customFormat="false" ht="12" hidden="false" customHeight="false" outlineLevel="0" collapsed="false">
      <c r="D582" s="425"/>
    </row>
    <row r="583" customFormat="false" ht="12" hidden="false" customHeight="false" outlineLevel="0" collapsed="false">
      <c r="D583" s="425"/>
    </row>
    <row r="584" customFormat="false" ht="12" hidden="false" customHeight="false" outlineLevel="0" collapsed="false">
      <c r="D584" s="425"/>
    </row>
    <row r="585" customFormat="false" ht="12" hidden="false" customHeight="false" outlineLevel="0" collapsed="false">
      <c r="D585" s="425"/>
    </row>
    <row r="586" customFormat="false" ht="12" hidden="false" customHeight="false" outlineLevel="0" collapsed="false">
      <c r="D586" s="425"/>
    </row>
    <row r="587" customFormat="false" ht="12" hidden="false" customHeight="false" outlineLevel="0" collapsed="false">
      <c r="D587" s="425"/>
    </row>
    <row r="588" customFormat="false" ht="12" hidden="false" customHeight="false" outlineLevel="0" collapsed="false">
      <c r="D588" s="425"/>
    </row>
    <row r="589" customFormat="false" ht="12" hidden="false" customHeight="false" outlineLevel="0" collapsed="false">
      <c r="D589" s="425"/>
    </row>
    <row r="590" customFormat="false" ht="12" hidden="false" customHeight="false" outlineLevel="0" collapsed="false">
      <c r="D590" s="425"/>
    </row>
    <row r="591" customFormat="false" ht="12" hidden="false" customHeight="false" outlineLevel="0" collapsed="false">
      <c r="D591" s="425"/>
    </row>
    <row r="592" customFormat="false" ht="12" hidden="false" customHeight="false" outlineLevel="0" collapsed="false">
      <c r="D592" s="425"/>
    </row>
    <row r="593" customFormat="false" ht="12" hidden="false" customHeight="false" outlineLevel="0" collapsed="false">
      <c r="D593" s="425"/>
    </row>
    <row r="594" customFormat="false" ht="12" hidden="false" customHeight="false" outlineLevel="0" collapsed="false">
      <c r="D594" s="425"/>
    </row>
    <row r="595" customFormat="false" ht="12" hidden="false" customHeight="false" outlineLevel="0" collapsed="false">
      <c r="D595" s="425"/>
    </row>
    <row r="596" customFormat="false" ht="12" hidden="false" customHeight="false" outlineLevel="0" collapsed="false">
      <c r="D596" s="425"/>
    </row>
    <row r="597" customFormat="false" ht="12" hidden="false" customHeight="false" outlineLevel="0" collapsed="false">
      <c r="D597" s="425"/>
    </row>
    <row r="598" customFormat="false" ht="12" hidden="false" customHeight="false" outlineLevel="0" collapsed="false">
      <c r="D598" s="425"/>
    </row>
    <row r="599" customFormat="false" ht="12" hidden="false" customHeight="false" outlineLevel="0" collapsed="false">
      <c r="D599" s="425"/>
    </row>
    <row r="600" customFormat="false" ht="12" hidden="false" customHeight="false" outlineLevel="0" collapsed="false">
      <c r="D600" s="425"/>
    </row>
    <row r="601" customFormat="false" ht="12" hidden="false" customHeight="false" outlineLevel="0" collapsed="false">
      <c r="D601" s="425"/>
    </row>
    <row r="602" customFormat="false" ht="12" hidden="false" customHeight="false" outlineLevel="0" collapsed="false">
      <c r="D602" s="425"/>
    </row>
    <row r="603" customFormat="false" ht="12" hidden="false" customHeight="false" outlineLevel="0" collapsed="false">
      <c r="D603" s="425"/>
    </row>
    <row r="604" customFormat="false" ht="12" hidden="false" customHeight="false" outlineLevel="0" collapsed="false">
      <c r="D604" s="425"/>
    </row>
    <row r="605" customFormat="false" ht="12" hidden="false" customHeight="false" outlineLevel="0" collapsed="false">
      <c r="D605" s="425"/>
    </row>
    <row r="606" customFormat="false" ht="12" hidden="false" customHeight="false" outlineLevel="0" collapsed="false">
      <c r="D606" s="425"/>
    </row>
    <row r="607" customFormat="false" ht="12" hidden="false" customHeight="false" outlineLevel="0" collapsed="false">
      <c r="D607" s="425"/>
    </row>
    <row r="608" customFormat="false" ht="12" hidden="false" customHeight="false" outlineLevel="0" collapsed="false">
      <c r="D608" s="425"/>
    </row>
    <row r="609" customFormat="false" ht="12" hidden="false" customHeight="false" outlineLevel="0" collapsed="false">
      <c r="D609" s="425"/>
    </row>
    <row r="610" customFormat="false" ht="12" hidden="false" customHeight="false" outlineLevel="0" collapsed="false">
      <c r="D610" s="425"/>
    </row>
    <row r="611" customFormat="false" ht="12" hidden="false" customHeight="false" outlineLevel="0" collapsed="false">
      <c r="D611" s="425"/>
    </row>
    <row r="612" customFormat="false" ht="12" hidden="false" customHeight="false" outlineLevel="0" collapsed="false">
      <c r="D612" s="425"/>
    </row>
    <row r="613" customFormat="false" ht="12" hidden="false" customHeight="false" outlineLevel="0" collapsed="false">
      <c r="D613" s="425"/>
    </row>
  </sheetData>
  <mergeCells count="13">
    <mergeCell ref="A1:D1"/>
    <mergeCell ref="B5:C5"/>
    <mergeCell ref="B6:C6"/>
    <mergeCell ref="B7:C7"/>
    <mergeCell ref="B8:C8"/>
    <mergeCell ref="B9:C9"/>
    <mergeCell ref="B10:C10"/>
    <mergeCell ref="B11:C11"/>
    <mergeCell ref="C295:D295"/>
    <mergeCell ref="C302:D302"/>
    <mergeCell ref="C307:D307"/>
    <mergeCell ref="A355:B355"/>
    <mergeCell ref="C377:D37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2421875" defaultRowHeight="12" customHeight="true" zeroHeight="false" outlineLevelRow="0" outlineLevelCol="0"/>
  <cols>
    <col collapsed="false" customWidth="true" hidden="false" outlineLevel="0" max="1" min="1" style="0" width="2.66"/>
    <col collapsed="false" customWidth="true" hidden="false" outlineLevel="0" max="7" min="7" style="0" width="14.66"/>
  </cols>
  <sheetData>
    <row r="1" customFormat="false" ht="13" hidden="false" customHeight="false" outlineLevel="0" collapsed="false">
      <c r="C1" s="427"/>
      <c r="D1" s="428"/>
      <c r="F1" s="429"/>
      <c r="G1" s="430"/>
    </row>
    <row r="2" customFormat="false" ht="12" hidden="false" customHeight="false" outlineLevel="0" collapsed="false">
      <c r="B2" s="192" t="s">
        <v>1324</v>
      </c>
      <c r="C2" s="193"/>
      <c r="D2" s="194"/>
      <c r="E2" s="195"/>
      <c r="F2" s="196"/>
      <c r="G2" s="197"/>
      <c r="H2" s="195"/>
      <c r="I2" s="195"/>
      <c r="J2" s="195"/>
      <c r="K2" s="198"/>
    </row>
    <row r="3" customFormat="false" ht="12" hidden="false" customHeight="false" outlineLevel="0" collapsed="false">
      <c r="B3" s="199" t="s">
        <v>1325</v>
      </c>
      <c r="C3" s="431" t="s">
        <v>1326</v>
      </c>
      <c r="D3" s="428" t="n">
        <v>292.7</v>
      </c>
      <c r="E3" s="191" t="s">
        <v>1327</v>
      </c>
      <c r="F3" s="432" t="s">
        <v>1047</v>
      </c>
      <c r="G3" s="428" t="n">
        <f aca="false">D3*1000</f>
        <v>292700</v>
      </c>
      <c r="H3" s="191" t="s">
        <v>1328</v>
      </c>
      <c r="I3" s="432" t="s">
        <v>1047</v>
      </c>
      <c r="J3" s="433" t="n">
        <v>1</v>
      </c>
      <c r="K3" s="434" t="s">
        <v>1329</v>
      </c>
    </row>
    <row r="4" customFormat="false" ht="12" hidden="false" customHeight="false" outlineLevel="0" collapsed="false">
      <c r="A4" s="435"/>
      <c r="B4" s="436"/>
      <c r="C4" s="431"/>
      <c r="D4" s="437"/>
      <c r="E4" s="431"/>
      <c r="F4" s="432"/>
      <c r="G4" s="438" t="s">
        <v>1330</v>
      </c>
      <c r="H4" s="431"/>
      <c r="I4" s="432"/>
      <c r="J4" s="431" t="s">
        <v>1330</v>
      </c>
      <c r="K4" s="439"/>
    </row>
    <row r="5" customFormat="false" ht="12" hidden="false" customHeight="false" outlineLevel="0" collapsed="false">
      <c r="B5" s="199" t="s">
        <v>1331</v>
      </c>
      <c r="C5" s="431" t="s">
        <v>1332</v>
      </c>
      <c r="D5" s="428" t="n">
        <v>292.7</v>
      </c>
      <c r="E5" s="191" t="s">
        <v>132</v>
      </c>
      <c r="F5" s="432" t="s">
        <v>1047</v>
      </c>
      <c r="G5" s="428" t="n">
        <f aca="false">D5*1000000</f>
        <v>292700000</v>
      </c>
      <c r="H5" s="191" t="s">
        <v>1328</v>
      </c>
      <c r="I5" s="432" t="s">
        <v>1047</v>
      </c>
      <c r="J5" s="433" t="n">
        <v>1</v>
      </c>
      <c r="K5" s="434" t="s">
        <v>244</v>
      </c>
    </row>
    <row r="6" customFormat="false" ht="13" hidden="false" customHeight="false" outlineLevel="0" collapsed="false">
      <c r="B6" s="227"/>
      <c r="C6" s="440"/>
      <c r="D6" s="229"/>
      <c r="E6" s="230"/>
      <c r="F6" s="231"/>
      <c r="G6" s="232"/>
      <c r="H6" s="230"/>
      <c r="I6" s="231"/>
      <c r="J6" s="230"/>
      <c r="K6" s="233"/>
    </row>
    <row r="7" customFormat="false" ht="13" hidden="false" customHeight="false" outlineLevel="0" collapsed="false">
      <c r="A7" s="191"/>
      <c r="B7" s="191"/>
      <c r="C7" s="431"/>
      <c r="D7" s="428"/>
      <c r="E7" s="191"/>
      <c r="F7" s="432"/>
      <c r="G7" s="430"/>
      <c r="H7" s="191"/>
      <c r="I7" s="432"/>
      <c r="J7" s="191"/>
      <c r="K7" s="191"/>
    </row>
    <row r="8" customFormat="false" ht="12" hidden="false" customHeight="false" outlineLevel="0" collapsed="false">
      <c r="B8" s="192" t="s">
        <v>1333</v>
      </c>
      <c r="C8" s="441"/>
      <c r="D8" s="194"/>
      <c r="E8" s="442"/>
      <c r="F8" s="443"/>
      <c r="G8" s="197"/>
      <c r="H8" s="442"/>
      <c r="I8" s="443"/>
      <c r="J8" s="442"/>
      <c r="K8" s="444"/>
    </row>
    <row r="9" customFormat="false" ht="12" hidden="false" customHeight="false" outlineLevel="0" collapsed="false">
      <c r="B9" s="199" t="s">
        <v>1325</v>
      </c>
      <c r="C9" s="431" t="s">
        <v>1334</v>
      </c>
      <c r="D9" s="445" t="n">
        <v>1</v>
      </c>
      <c r="E9" s="446" t="s">
        <v>132</v>
      </c>
      <c r="F9" s="447" t="s">
        <v>1047</v>
      </c>
      <c r="G9" s="428" t="n">
        <f aca="false">D9*1000000</f>
        <v>1000000</v>
      </c>
      <c r="H9" s="448" t="s">
        <v>1328</v>
      </c>
      <c r="I9" s="449" t="s">
        <v>1047</v>
      </c>
      <c r="J9" s="450" t="n">
        <v>10</v>
      </c>
      <c r="K9" s="451" t="s">
        <v>1335</v>
      </c>
    </row>
    <row r="10" customFormat="false" ht="13" hidden="false" customHeight="false" outlineLevel="0" collapsed="false">
      <c r="A10" s="435"/>
      <c r="B10" s="436"/>
      <c r="C10" s="452"/>
      <c r="D10" s="437"/>
      <c r="E10" s="453"/>
      <c r="F10" s="447"/>
      <c r="G10" s="438" t="s">
        <v>1336</v>
      </c>
      <c r="H10" s="453"/>
      <c r="I10" s="447"/>
      <c r="J10" s="453" t="s">
        <v>1336</v>
      </c>
      <c r="K10" s="454"/>
    </row>
    <row r="11" customFormat="false" ht="13" hidden="false" customHeight="false" outlineLevel="0" collapsed="false">
      <c r="B11" s="199" t="s">
        <v>1331</v>
      </c>
      <c r="C11" s="431" t="s">
        <v>1337</v>
      </c>
      <c r="D11" s="455" t="n">
        <f aca="false">G11/1000000</f>
        <v>100</v>
      </c>
      <c r="E11" s="456" t="s">
        <v>132</v>
      </c>
      <c r="F11" s="447" t="s">
        <v>1047</v>
      </c>
      <c r="G11" s="428" t="n">
        <f aca="false">G9*100</f>
        <v>100000000</v>
      </c>
      <c r="H11" s="448" t="s">
        <v>1328</v>
      </c>
      <c r="I11" s="457" t="s">
        <v>1047</v>
      </c>
      <c r="J11" s="458" t="n">
        <v>1</v>
      </c>
      <c r="K11" s="456" t="s">
        <v>244</v>
      </c>
    </row>
    <row r="12" customFormat="false" ht="13" hidden="false" customHeight="false" outlineLevel="0" collapsed="false">
      <c r="B12" s="227"/>
      <c r="C12" s="228"/>
      <c r="D12" s="229"/>
      <c r="E12" s="459"/>
      <c r="F12" s="460"/>
      <c r="G12" s="232"/>
      <c r="H12" s="459"/>
      <c r="I12" s="459"/>
      <c r="J12" s="459"/>
      <c r="K12" s="461"/>
    </row>
    <row r="13" customFormat="false" ht="13" hidden="false" customHeight="false" outlineLevel="0" collapsed="false">
      <c r="A13" s="191"/>
      <c r="B13" s="191"/>
      <c r="C13" s="452"/>
      <c r="D13" s="428"/>
      <c r="E13" s="448"/>
      <c r="F13" s="447"/>
      <c r="G13" s="430"/>
      <c r="H13" s="448"/>
      <c r="I13" s="448"/>
      <c r="J13" s="448"/>
      <c r="K13" s="448"/>
    </row>
    <row r="14" customFormat="false" ht="12" hidden="false" customHeight="false" outlineLevel="0" collapsed="false">
      <c r="B14" s="192" t="s">
        <v>1338</v>
      </c>
      <c r="C14" s="193"/>
      <c r="D14" s="194"/>
      <c r="E14" s="442"/>
      <c r="F14" s="443"/>
      <c r="G14" s="197"/>
      <c r="H14" s="442"/>
      <c r="I14" s="442"/>
      <c r="J14" s="442"/>
      <c r="K14" s="444"/>
    </row>
    <row r="15" customFormat="false" ht="13" hidden="false" customHeight="false" outlineLevel="0" collapsed="false">
      <c r="B15" s="199"/>
      <c r="C15" s="452"/>
      <c r="D15" s="462" t="n">
        <v>1000</v>
      </c>
      <c r="E15" s="463" t="s">
        <v>46</v>
      </c>
      <c r="F15" s="447"/>
      <c r="G15" s="430"/>
      <c r="H15" s="448"/>
      <c r="I15" s="464" t="s">
        <v>1047</v>
      </c>
      <c r="J15" s="465" t="n">
        <v>1</v>
      </c>
      <c r="K15" s="463" t="s">
        <v>244</v>
      </c>
    </row>
    <row r="16" customFormat="false" ht="13" hidden="false" customHeight="false" outlineLevel="0" collapsed="false">
      <c r="B16" s="227"/>
      <c r="C16" s="228"/>
      <c r="D16" s="229"/>
      <c r="E16" s="459"/>
      <c r="F16" s="460"/>
      <c r="G16" s="232"/>
      <c r="H16" s="459"/>
      <c r="I16" s="459"/>
      <c r="J16" s="459"/>
      <c r="K16" s="461"/>
    </row>
    <row r="17" customFormat="false" ht="13" hidden="false" customHeight="false" outlineLevel="0" collapsed="false">
      <c r="A17" s="191"/>
      <c r="B17" s="191"/>
      <c r="C17" s="452"/>
      <c r="D17" s="428"/>
      <c r="E17" s="448"/>
      <c r="F17" s="447"/>
      <c r="G17" s="430"/>
      <c r="H17" s="448"/>
      <c r="I17" s="448"/>
      <c r="J17" s="448"/>
      <c r="K17" s="448"/>
    </row>
    <row r="18" customFormat="false" ht="13" hidden="false" customHeight="false" outlineLevel="0" collapsed="false">
      <c r="A18" s="191"/>
      <c r="B18" s="466" t="s">
        <v>1339</v>
      </c>
      <c r="C18" s="467"/>
      <c r="D18" s="468"/>
      <c r="E18" s="469"/>
      <c r="F18" s="470"/>
      <c r="G18" s="471"/>
      <c r="H18" s="469"/>
      <c r="I18" s="469"/>
      <c r="J18" s="469"/>
      <c r="K18" s="472"/>
    </row>
    <row r="19" customFormat="false" ht="13" hidden="false" customHeight="false" outlineLevel="0" collapsed="false">
      <c r="B19" s="199"/>
      <c r="C19" s="452"/>
      <c r="D19" s="473" t="n">
        <v>1000</v>
      </c>
      <c r="E19" s="474" t="s">
        <v>46</v>
      </c>
      <c r="F19" s="447" t="s">
        <v>1047</v>
      </c>
      <c r="G19" s="473" t="n">
        <v>100</v>
      </c>
      <c r="H19" s="474" t="s">
        <v>132</v>
      </c>
      <c r="I19" s="475" t="s">
        <v>1047</v>
      </c>
      <c r="J19" s="476" t="n">
        <v>1</v>
      </c>
      <c r="K19" s="474" t="s">
        <v>244</v>
      </c>
    </row>
    <row r="20" customFormat="false" ht="12" hidden="false" customHeight="false" outlineLevel="0" collapsed="false">
      <c r="B20" s="199"/>
      <c r="C20" s="452"/>
      <c r="D20" s="437" t="s">
        <v>1340</v>
      </c>
      <c r="E20" s="448"/>
      <c r="F20" s="447"/>
      <c r="G20" s="437" t="s">
        <v>1340</v>
      </c>
      <c r="H20" s="448"/>
      <c r="I20" s="447"/>
      <c r="J20" s="437" t="s">
        <v>1340</v>
      </c>
      <c r="K20" s="477"/>
    </row>
    <row r="21" customFormat="false" ht="12" hidden="false" customHeight="false" outlineLevel="0" collapsed="false">
      <c r="B21" s="199"/>
      <c r="C21" s="452"/>
      <c r="D21" s="478" t="n">
        <v>1</v>
      </c>
      <c r="E21" s="479" t="s">
        <v>46</v>
      </c>
      <c r="F21" s="480" t="s">
        <v>1047</v>
      </c>
      <c r="G21" s="478" t="n">
        <f aca="false">G19/1000</f>
        <v>0.1</v>
      </c>
      <c r="H21" s="479" t="s">
        <v>132</v>
      </c>
      <c r="I21" s="447" t="s">
        <v>1047</v>
      </c>
      <c r="J21" s="481" t="n">
        <v>1</v>
      </c>
      <c r="K21" s="477" t="s">
        <v>1329</v>
      </c>
    </row>
    <row r="22" customFormat="false" ht="12" hidden="false" customHeight="false" outlineLevel="0" collapsed="false">
      <c r="A22" s="435"/>
      <c r="B22" s="436"/>
      <c r="C22" s="431"/>
      <c r="D22" s="437" t="s">
        <v>1341</v>
      </c>
      <c r="E22" s="453"/>
      <c r="F22" s="453"/>
      <c r="G22" s="438" t="s">
        <v>1341</v>
      </c>
      <c r="H22" s="453"/>
      <c r="I22" s="453"/>
      <c r="J22" s="482" t="s">
        <v>1341</v>
      </c>
      <c r="K22" s="454"/>
    </row>
    <row r="23" customFormat="false" ht="12" hidden="false" customHeight="false" outlineLevel="0" collapsed="false">
      <c r="B23" s="199"/>
      <c r="C23" s="452"/>
      <c r="D23" s="483" t="n">
        <f aca="false">D21*10</f>
        <v>10</v>
      </c>
      <c r="E23" s="484" t="s">
        <v>46</v>
      </c>
      <c r="F23" s="485" t="s">
        <v>1047</v>
      </c>
      <c r="G23" s="486" t="n">
        <f aca="false">G21*10</f>
        <v>1</v>
      </c>
      <c r="H23" s="487" t="s">
        <v>132</v>
      </c>
      <c r="I23" s="488" t="s">
        <v>1047</v>
      </c>
      <c r="J23" s="489" t="n">
        <f aca="false">J21*10</f>
        <v>10</v>
      </c>
      <c r="K23" s="490" t="s">
        <v>1329</v>
      </c>
    </row>
    <row r="24" customFormat="false" ht="13" hidden="false" customHeight="false" outlineLevel="0" collapsed="false">
      <c r="B24" s="227"/>
      <c r="C24" s="228"/>
      <c r="D24" s="229"/>
      <c r="E24" s="230"/>
      <c r="F24" s="231"/>
      <c r="G24" s="232"/>
      <c r="H24" s="230"/>
      <c r="I24" s="230"/>
      <c r="J24" s="230"/>
      <c r="K24" s="233"/>
    </row>
    <row r="25" customFormat="false" ht="13" hidden="false" customHeight="false" outlineLevel="0" collapsed="false">
      <c r="A25" s="191"/>
      <c r="B25" s="191"/>
      <c r="C25" s="452"/>
      <c r="D25" s="428"/>
      <c r="E25" s="191"/>
      <c r="F25" s="432"/>
      <c r="G25" s="430"/>
      <c r="H25" s="191"/>
      <c r="I25" s="191"/>
      <c r="J25" s="191"/>
      <c r="K25" s="191"/>
    </row>
    <row r="26" customFormat="false" ht="12" hidden="false" customHeight="false" outlineLevel="0" collapsed="false">
      <c r="B26" s="192" t="s">
        <v>1045</v>
      </c>
      <c r="C26" s="193"/>
      <c r="D26" s="194"/>
      <c r="E26" s="195"/>
      <c r="F26" s="196"/>
      <c r="G26" s="197"/>
      <c r="H26" s="198"/>
      <c r="I26" s="191"/>
      <c r="J26" s="191"/>
      <c r="K26" s="191"/>
    </row>
    <row r="27" customFormat="false" ht="12" hidden="false" customHeight="false" outlineLevel="0" collapsed="false">
      <c r="B27" s="199"/>
      <c r="C27" s="200" t="s">
        <v>1046</v>
      </c>
      <c r="D27" s="201" t="n">
        <v>1</v>
      </c>
      <c r="E27" s="202" t="s">
        <v>46</v>
      </c>
      <c r="F27" s="203" t="s">
        <v>1047</v>
      </c>
      <c r="G27" s="201" t="n">
        <v>0.1</v>
      </c>
      <c r="H27" s="204" t="s">
        <v>132</v>
      </c>
    </row>
    <row r="28" customFormat="false" ht="12" hidden="false" customHeight="false" outlineLevel="0" collapsed="false">
      <c r="A28" s="379"/>
      <c r="B28" s="205"/>
      <c r="C28" s="206"/>
      <c r="D28" s="207"/>
      <c r="E28" s="208"/>
      <c r="F28" s="209"/>
      <c r="G28" s="207"/>
      <c r="H28" s="210"/>
      <c r="I28" s="379"/>
      <c r="J28" s="379"/>
      <c r="K28" s="379"/>
    </row>
    <row r="29" customFormat="false" ht="12" hidden="false" customHeight="false" outlineLevel="0" collapsed="false">
      <c r="B29" s="199"/>
      <c r="C29" s="200" t="s">
        <v>1048</v>
      </c>
      <c r="D29" s="211" t="n">
        <v>1</v>
      </c>
      <c r="E29" s="212" t="s">
        <v>132</v>
      </c>
      <c r="F29" s="213" t="s">
        <v>1047</v>
      </c>
      <c r="G29" s="214" t="n">
        <v>10</v>
      </c>
      <c r="H29" s="215" t="s">
        <v>46</v>
      </c>
    </row>
    <row r="30" customFormat="false" ht="12" hidden="false" customHeight="false" outlineLevel="0" collapsed="false">
      <c r="A30" s="379"/>
      <c r="B30" s="205"/>
      <c r="C30" s="206"/>
      <c r="D30" s="207"/>
      <c r="E30" s="208"/>
      <c r="F30" s="209"/>
      <c r="G30" s="216"/>
      <c r="H30" s="210"/>
      <c r="I30" s="379"/>
      <c r="J30" s="379"/>
      <c r="K30" s="379"/>
    </row>
    <row r="31" customFormat="false" ht="12" hidden="false" customHeight="false" outlineLevel="0" collapsed="false">
      <c r="B31" s="199"/>
      <c r="C31" s="200" t="s">
        <v>1049</v>
      </c>
      <c r="D31" s="217" t="n">
        <v>1</v>
      </c>
      <c r="E31" s="218" t="s">
        <v>244</v>
      </c>
      <c r="F31" s="219" t="s">
        <v>1047</v>
      </c>
      <c r="G31" s="220" t="n">
        <v>1000</v>
      </c>
      <c r="H31" s="221" t="s">
        <v>46</v>
      </c>
    </row>
    <row r="32" customFormat="false" ht="12" hidden="false" customHeight="false" outlineLevel="0" collapsed="false">
      <c r="A32" s="379"/>
      <c r="B32" s="205"/>
      <c r="C32" s="206"/>
      <c r="D32" s="207"/>
      <c r="E32" s="208"/>
      <c r="F32" s="209"/>
      <c r="G32" s="216"/>
      <c r="H32" s="210"/>
      <c r="I32" s="379"/>
      <c r="J32" s="379"/>
      <c r="K32" s="379"/>
    </row>
    <row r="33" customFormat="false" ht="12" hidden="false" customHeight="false" outlineLevel="0" collapsed="false">
      <c r="B33" s="199"/>
      <c r="C33" s="200" t="s">
        <v>1050</v>
      </c>
      <c r="D33" s="222" t="n">
        <v>1</v>
      </c>
      <c r="E33" s="223" t="s">
        <v>244</v>
      </c>
      <c r="F33" s="224" t="s">
        <v>1047</v>
      </c>
      <c r="G33" s="225" t="n">
        <v>100</v>
      </c>
      <c r="H33" s="226" t="s">
        <v>132</v>
      </c>
    </row>
    <row r="34" customFormat="false" ht="13" hidden="false" customHeight="false" outlineLevel="0" collapsed="false">
      <c r="B34" s="227"/>
      <c r="C34" s="228"/>
      <c r="D34" s="229"/>
      <c r="E34" s="230"/>
      <c r="F34" s="231"/>
      <c r="G34" s="232"/>
      <c r="H34" s="2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2000-01-06T16:08:31Z</dcterms:created>
  <dc:creator>Richard Murphy</dc:creator>
  <dc:description/>
  <dc:language>en-US</dc:language>
  <cp:lastModifiedBy>Murph</cp:lastModifiedBy>
  <cp:lastPrinted>2000-03-07T19:23:53Z</cp:lastPrinted>
  <cp:revision>0</cp:revision>
  <dc:subject/>
  <dc:title/>
</cp:coreProperties>
</file>