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Sheet1!$A$2:$C$105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<sst xmlns="http://schemas.openxmlformats.org/spreadsheetml/2006/main" count="97" uniqueCount="91">
  <si>
    <t xml:space="preserve">PROFESSIONAL SERVICES</t>
  </si>
  <si>
    <t xml:space="preserve">FIRM</t>
  </si>
  <si>
    <t xml:space="preserve">PROPOSED BUDGET</t>
  </si>
  <si>
    <t xml:space="preserve">Legal Support </t>
  </si>
  <si>
    <t xml:space="preserve">Goodin McBride and Others </t>
  </si>
  <si>
    <t xml:space="preserve">  Electric</t>
  </si>
  <si>
    <t xml:space="preserve">    --  PG&amp;E GRC Phase II</t>
  </si>
  <si>
    <t xml:space="preserve">    --  Post Freeze</t>
  </si>
  <si>
    <t xml:space="preserve">    --  Asset Valuation</t>
  </si>
  <si>
    <t xml:space="preserve">    --  RAP/PX Credit  99</t>
  </si>
  <si>
    <t xml:space="preserve">    --  ATCP  99</t>
  </si>
  <si>
    <t xml:space="preserve">    --  RCS  Long-run marginal costs</t>
  </si>
  <si>
    <t xml:space="preserve">    --  Market Structure</t>
  </si>
  <si>
    <t xml:space="preserve">    --  Service Fees</t>
  </si>
  <si>
    <t xml:space="preserve">    --  Continued Implementation Issues</t>
  </si>
  <si>
    <t xml:space="preserve">    --  Fed Procurement (i.e. military bases)</t>
  </si>
  <si>
    <t xml:space="preserve">    --  Electric Misc.</t>
  </si>
  <si>
    <t xml:space="preserve">    --  New Cases</t>
  </si>
  <si>
    <t xml:space="preserve">    Total Electric</t>
  </si>
  <si>
    <t xml:space="preserve">  Gas</t>
  </si>
  <si>
    <t xml:space="preserve">    --  Natural Gas Strategy</t>
  </si>
  <si>
    <t xml:space="preserve">    --  Natural Gas Implementation</t>
  </si>
  <si>
    <t xml:space="preserve">    --  Enron Gas  Misc.</t>
  </si>
  <si>
    <t xml:space="preserve">    Total Gas</t>
  </si>
  <si>
    <t xml:space="preserve">Combined Gas &amp; Electric</t>
  </si>
  <si>
    <t xml:space="preserve">    --  PG&amp;E PBR for Gas and Electric</t>
  </si>
  <si>
    <t xml:space="preserve">    --  OII on Distribution/Interconnection Rules</t>
  </si>
  <si>
    <t xml:space="preserve">    --  Advice Letter Protests</t>
  </si>
  <si>
    <t xml:space="preserve">    --  Affiliate (penalties, complaints)</t>
  </si>
  <si>
    <t xml:space="preserve">    --  Federal Legislative Matters</t>
  </si>
  <si>
    <t xml:space="preserve">    Total Combined G&amp;E</t>
  </si>
  <si>
    <t xml:space="preserve">    Total CPUC Legal</t>
  </si>
  <si>
    <t xml:space="preserve">  Legislative -- Legal Assistance</t>
  </si>
  <si>
    <t xml:space="preserve">    --  Total</t>
  </si>
  <si>
    <t xml:space="preserve">  Total Legal</t>
  </si>
  <si>
    <t xml:space="preserve">Consultant Support</t>
  </si>
  <si>
    <t xml:space="preserve">MRW and Others  </t>
  </si>
  <si>
    <t xml:space="preserve">  --  PG&amp;E GRC Phases II</t>
  </si>
  <si>
    <t xml:space="preserve">  --  Post Freeze</t>
  </si>
  <si>
    <t xml:space="preserve">  --  PG&amp;E PBR</t>
  </si>
  <si>
    <r>
      <rPr>
        <u val="single"/>
        <sz val="10"/>
        <rFont val="Arial"/>
        <family val="2"/>
      </rPr>
      <t xml:space="preserve">  --  ATCP</t>
    </r>
    <r>
      <rPr>
        <sz val="10"/>
        <rFont val="Arial"/>
        <family val="2"/>
      </rPr>
      <t xml:space="preserve">  99</t>
    </r>
  </si>
  <si>
    <t xml:space="preserve">  --  Retained Assets</t>
  </si>
  <si>
    <t xml:space="preserve">  --  RCS</t>
  </si>
  <si>
    <t xml:space="preserve">  --  RAP 99</t>
  </si>
  <si>
    <t xml:space="preserve">  --  Gas Restructuring Amount</t>
  </si>
  <si>
    <t xml:space="preserve">  --  Distribution OIR</t>
  </si>
  <si>
    <t xml:space="preserve">  --  Market Structure</t>
  </si>
  <si>
    <t xml:space="preserve">  --  Service Fees</t>
  </si>
  <si>
    <t xml:space="preserve">  --  CEC Assistance</t>
  </si>
  <si>
    <t xml:space="preserve">  --  New Cases</t>
  </si>
  <si>
    <t xml:space="preserve">    Total Consultant</t>
  </si>
  <si>
    <t xml:space="preserve">Lobbying</t>
  </si>
  <si>
    <t xml:space="preserve">  --  Legislative</t>
  </si>
  <si>
    <t xml:space="preserve">Governmental Advocates  </t>
  </si>
  <si>
    <t xml:space="preserve">  --  Other Legislative</t>
  </si>
  <si>
    <t xml:space="preserve">To be determined</t>
  </si>
  <si>
    <t xml:space="preserve">  --  CEC</t>
  </si>
  <si>
    <t xml:space="preserve">  Total Lobbying</t>
  </si>
  <si>
    <t xml:space="preserve">Other Outside Expenses</t>
  </si>
  <si>
    <t xml:space="preserve">Richard Eichman CPA and Others</t>
  </si>
  <si>
    <t xml:space="preserve">Temporary Admin Assistance</t>
  </si>
  <si>
    <t xml:space="preserve">TOTAL PROFESSIONAL SVCS</t>
  </si>
  <si>
    <t xml:space="preserve">           Subtotal (200-249)</t>
  </si>
  <si>
    <t xml:space="preserve">DONATIONS AND CONTRIBUTIONS</t>
  </si>
  <si>
    <t xml:space="preserve">CATEGORY</t>
  </si>
  <si>
    <t xml:space="preserve">Legislative/Other Support</t>
  </si>
  <si>
    <t xml:space="preserve">Legislative, Other Races</t>
  </si>
  <si>
    <t xml:space="preserve">  </t>
  </si>
  <si>
    <t xml:space="preserve">PR/Image Building</t>
  </si>
  <si>
    <t xml:space="preserve">Sponsorships, Charities </t>
  </si>
  <si>
    <t xml:space="preserve">TOTAL DONATIONS/CONTRIBUTIONS</t>
  </si>
  <si>
    <t xml:space="preserve">          Subtotal (154-155)</t>
  </si>
  <si>
    <t xml:space="preserve">OTHER EXPENSES</t>
  </si>
  <si>
    <t xml:space="preserve">REVISED BUDGET</t>
  </si>
  <si>
    <t xml:space="preserve">General Business Expense, Entertainment, Training (050-099)</t>
  </si>
  <si>
    <t xml:space="preserve">Office Supplies, Utilities, Postage (160-175)</t>
  </si>
  <si>
    <t xml:space="preserve">Memberships and Coalitions (157)</t>
  </si>
  <si>
    <t xml:space="preserve">State Net</t>
  </si>
  <si>
    <t xml:space="preserve">AB1890 Implementation Group</t>
  </si>
  <si>
    <t xml:space="preserve">IEP</t>
  </si>
  <si>
    <t xml:space="preserve">AAMP</t>
  </si>
  <si>
    <t xml:space="preserve">CalTax</t>
  </si>
  <si>
    <t xml:space="preserve">CA Chamber</t>
  </si>
  <si>
    <t xml:space="preserve">CA Manufacturers Association</t>
  </si>
  <si>
    <t xml:space="preserve">New Enron Coalitions</t>
  </si>
  <si>
    <t xml:space="preserve">Other Memberships</t>
  </si>
  <si>
    <t xml:space="preserve">  Total Memberships/Coalitions</t>
  </si>
  <si>
    <t xml:space="preserve">Rents (250-299)</t>
  </si>
  <si>
    <t xml:space="preserve">TOTAL OTHER EXPENSES</t>
  </si>
  <si>
    <t xml:space="preserve">Subtotal (Various Accounts)</t>
  </si>
  <si>
    <t xml:space="preserve">TOTAL CALIFORNIA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</si>
</sst>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\$* #,##0_);_(\$* \(#,##0\);_(\$* \-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4.66"/>
    <col collapsed="false" customWidth="true" hidden="false" outlineLevel="0" max="2" min="2" style="0" width="27.66"/>
    <col collapsed="false" customWidth="true" hidden="false" outlineLevel="0" max="3" min="3" style="0" width="15.55"/>
  </cols>
  <sheetData>
    <row r="1" customFormat="false" ht="28.8" hidden="false" customHeight="true" outlineLevel="0" collapsed="false">
      <c r="A1" s="1"/>
      <c r="B1" s="1"/>
      <c r="C1" s="2"/>
    </row>
    <row r="2" customFormat="false" ht="42.75" hidden="false" customHeight="true" outlineLevel="0" collapsed="false">
      <c r="A2" s="3" t="s">
        <v>0</v>
      </c>
      <c r="B2" s="3" t="s">
        <v>1</v>
      </c>
      <c r="C2" s="4" t="s">
        <v>2</v>
      </c>
    </row>
    <row r="4" customFormat="false" ht="13.2" hidden="false" customHeight="false" outlineLevel="0" collapsed="false">
      <c r="A4" s="5" t="s">
        <v>3</v>
      </c>
      <c r="B4" s="0" t="s">
        <v>4</v>
      </c>
    </row>
    <row r="5" customFormat="false" ht="13.5" hidden="false" customHeight="true" outlineLevel="0" collapsed="false">
      <c r="A5" s="5" t="s">
        <v>5</v>
      </c>
      <c r="C5" s="6"/>
    </row>
    <row r="6" customFormat="false" ht="13.2" hidden="false" customHeight="false" outlineLevel="0" collapsed="false">
      <c r="A6" s="7" t="s">
        <v>6</v>
      </c>
      <c r="B6" s="7"/>
      <c r="C6" s="8" t="n">
        <v>50000</v>
      </c>
    </row>
    <row r="7" customFormat="false" ht="13.2" hidden="false" customHeight="false" outlineLevel="0" collapsed="false">
      <c r="A7" s="7" t="s">
        <v>7</v>
      </c>
      <c r="B7" s="7"/>
      <c r="C7" s="8" t="n">
        <v>50000</v>
      </c>
    </row>
    <row r="8" customFormat="false" ht="13.2" hidden="false" customHeight="false" outlineLevel="0" collapsed="false">
      <c r="A8" s="7" t="s">
        <v>8</v>
      </c>
      <c r="B8" s="7"/>
      <c r="C8" s="8" t="n">
        <v>20000</v>
      </c>
    </row>
    <row r="9" customFormat="false" ht="13.2" hidden="false" customHeight="false" outlineLevel="0" collapsed="false">
      <c r="A9" s="7" t="s">
        <v>9</v>
      </c>
      <c r="B9" s="7"/>
      <c r="C9" s="8" t="n">
        <v>40000</v>
      </c>
    </row>
    <row r="10" customFormat="false" ht="13.2" hidden="false" customHeight="false" outlineLevel="0" collapsed="false">
      <c r="A10" s="7" t="s">
        <v>10</v>
      </c>
      <c r="B10" s="7"/>
      <c r="C10" s="8" t="n">
        <v>10000</v>
      </c>
    </row>
    <row r="11" customFormat="false" ht="13.5" hidden="false" customHeight="true" outlineLevel="0" collapsed="false">
      <c r="A11" s="7" t="s">
        <v>11</v>
      </c>
      <c r="B11" s="7"/>
      <c r="C11" s="8" t="n">
        <v>20000</v>
      </c>
    </row>
    <row r="12" customFormat="false" ht="13.5" hidden="false" customHeight="true" outlineLevel="0" collapsed="false">
      <c r="A12" s="7" t="s">
        <v>12</v>
      </c>
      <c r="B12" s="7"/>
      <c r="C12" s="8" t="n">
        <v>75000</v>
      </c>
    </row>
    <row r="13" customFormat="false" ht="13.5" hidden="false" customHeight="true" outlineLevel="0" collapsed="false">
      <c r="A13" s="7" t="s">
        <v>13</v>
      </c>
      <c r="B13" s="7"/>
      <c r="C13" s="8" t="n">
        <v>10000</v>
      </c>
    </row>
    <row r="14" customFormat="false" ht="13.2" hidden="false" customHeight="false" outlineLevel="0" collapsed="false">
      <c r="A14" s="7" t="s">
        <v>14</v>
      </c>
      <c r="B14" s="7"/>
      <c r="C14" s="8" t="n">
        <v>30000</v>
      </c>
    </row>
    <row r="15" customFormat="false" ht="13.2" hidden="false" customHeight="false" outlineLevel="0" collapsed="false">
      <c r="A15" s="9" t="s">
        <v>15</v>
      </c>
      <c r="B15" s="10"/>
      <c r="C15" s="11" t="n">
        <v>20000</v>
      </c>
    </row>
    <row r="16" customFormat="false" ht="13.2" hidden="false" customHeight="false" outlineLevel="0" collapsed="false">
      <c r="A16" s="9" t="s">
        <v>16</v>
      </c>
      <c r="B16" s="10"/>
      <c r="C16" s="11" t="n">
        <v>20000</v>
      </c>
    </row>
    <row r="17" customFormat="false" ht="13.2" hidden="false" customHeight="false" outlineLevel="0" collapsed="false">
      <c r="A17" s="12" t="s">
        <v>17</v>
      </c>
      <c r="B17" s="7"/>
      <c r="C17" s="8" t="n">
        <v>180000</v>
      </c>
    </row>
    <row r="18" customFormat="false" ht="12" hidden="false" customHeight="true" outlineLevel="0" collapsed="false">
      <c r="A18" s="5" t="s">
        <v>18</v>
      </c>
      <c r="B18" s="5"/>
      <c r="C18" s="13" t="n">
        <f aca="false">SUM(C6:C17)</f>
        <v>525000</v>
      </c>
    </row>
    <row r="19" customFormat="false" ht="13.2" hidden="false" customHeight="false" outlineLevel="0" collapsed="false">
      <c r="C19" s="6"/>
    </row>
    <row r="20" customFormat="false" ht="13.2" hidden="false" customHeight="false" outlineLevel="0" collapsed="false">
      <c r="A20" s="5" t="s">
        <v>19</v>
      </c>
      <c r="C20" s="6"/>
    </row>
    <row r="21" customFormat="false" ht="13.2" hidden="false" customHeight="false" outlineLevel="0" collapsed="false">
      <c r="A21" s="7" t="s">
        <v>20</v>
      </c>
      <c r="B21" s="7"/>
      <c r="C21" s="8" t="n">
        <v>50000</v>
      </c>
    </row>
    <row r="22" customFormat="false" ht="13.2" hidden="false" customHeight="false" outlineLevel="0" collapsed="false">
      <c r="A22" s="14" t="s">
        <v>21</v>
      </c>
      <c r="B22" s="15"/>
      <c r="C22" s="16" t="n">
        <v>50000</v>
      </c>
    </row>
    <row r="23" customFormat="false" ht="13.2" hidden="false" customHeight="false" outlineLevel="0" collapsed="false">
      <c r="A23" s="12" t="s">
        <v>22</v>
      </c>
      <c r="B23" s="7"/>
      <c r="C23" s="8" t="n">
        <v>20000</v>
      </c>
    </row>
    <row r="24" customFormat="false" ht="13.2" hidden="false" customHeight="false" outlineLevel="0" collapsed="false">
      <c r="A24" s="17" t="s">
        <v>17</v>
      </c>
      <c r="B24" s="18"/>
      <c r="C24" s="6" t="n">
        <v>50000</v>
      </c>
    </row>
    <row r="25" customFormat="false" ht="13.2" hidden="false" customHeight="false" outlineLevel="0" collapsed="false">
      <c r="A25" s="5" t="s">
        <v>23</v>
      </c>
      <c r="B25" s="5"/>
      <c r="C25" s="13" t="n">
        <f aca="false">SUM(C21:C24)</f>
        <v>170000</v>
      </c>
    </row>
    <row r="26" customFormat="false" ht="13.2" hidden="false" customHeight="false" outlineLevel="0" collapsed="false">
      <c r="C26" s="6"/>
    </row>
    <row r="27" customFormat="false" ht="13.5" hidden="false" customHeight="true" outlineLevel="0" collapsed="false">
      <c r="A27" s="5" t="s">
        <v>24</v>
      </c>
      <c r="C27" s="6"/>
    </row>
    <row r="28" customFormat="false" ht="13.2" hidden="false" customHeight="false" outlineLevel="0" collapsed="false">
      <c r="A28" s="7" t="s">
        <v>25</v>
      </c>
      <c r="B28" s="7"/>
      <c r="C28" s="8" t="n">
        <v>50000</v>
      </c>
    </row>
    <row r="29" customFormat="false" ht="13.2" hidden="false" customHeight="false" outlineLevel="0" collapsed="false">
      <c r="A29" s="7" t="s">
        <v>26</v>
      </c>
      <c r="B29" s="7"/>
      <c r="C29" s="8" t="n">
        <v>75000</v>
      </c>
    </row>
    <row r="30" customFormat="false" ht="13.2" hidden="false" customHeight="false" outlineLevel="0" collapsed="false">
      <c r="A30" s="7" t="s">
        <v>27</v>
      </c>
      <c r="B30" s="7"/>
      <c r="C30" s="8" t="n">
        <v>50000</v>
      </c>
    </row>
    <row r="31" customFormat="false" ht="13.2" hidden="false" customHeight="false" outlineLevel="0" collapsed="false">
      <c r="A31" s="7" t="s">
        <v>28</v>
      </c>
      <c r="B31" s="7"/>
      <c r="C31" s="8" t="n">
        <v>20000</v>
      </c>
    </row>
    <row r="32" customFormat="false" ht="13.2" hidden="false" customHeight="false" outlineLevel="0" collapsed="false">
      <c r="A32" s="7" t="s">
        <v>29</v>
      </c>
      <c r="B32" s="7"/>
      <c r="C32" s="8" t="n">
        <v>5000</v>
      </c>
    </row>
    <row r="33" customFormat="false" ht="13.2" hidden="false" customHeight="false" outlineLevel="0" collapsed="false">
      <c r="A33" s="18" t="s">
        <v>17</v>
      </c>
      <c r="B33" s="18"/>
      <c r="C33" s="6" t="n">
        <v>50000</v>
      </c>
    </row>
    <row r="34" customFormat="false" ht="13.2" hidden="false" customHeight="false" outlineLevel="0" collapsed="false">
      <c r="A34" s="19" t="s">
        <v>30</v>
      </c>
      <c r="B34" s="18"/>
      <c r="C34" s="13" t="n">
        <f aca="false">SUM(C28:C33)</f>
        <v>250000</v>
      </c>
    </row>
    <row r="35" customFormat="false" ht="7.5" hidden="false" customHeight="true" outlineLevel="0" collapsed="false">
      <c r="A35" s="19"/>
      <c r="B35" s="18"/>
      <c r="C35" s="13"/>
    </row>
    <row r="36" customFormat="false" ht="13.2" hidden="false" customHeight="false" outlineLevel="0" collapsed="false">
      <c r="A36" s="20" t="s">
        <v>31</v>
      </c>
      <c r="B36" s="21"/>
      <c r="C36" s="22" t="n">
        <f aca="false">SUM(C18+C25+C34)</f>
        <v>945000</v>
      </c>
    </row>
    <row r="37" customFormat="false" ht="9" hidden="false" customHeight="true" outlineLevel="0" collapsed="false">
      <c r="C37" s="6"/>
    </row>
    <row r="38" customFormat="false" ht="13.2" hidden="false" customHeight="false" outlineLevel="0" collapsed="false">
      <c r="A38" s="5" t="s">
        <v>32</v>
      </c>
      <c r="C38" s="13"/>
    </row>
    <row r="39" customFormat="false" ht="13.2" hidden="false" customHeight="false" outlineLevel="0" collapsed="false">
      <c r="A39" s="5" t="s">
        <v>33</v>
      </c>
      <c r="C39" s="13" t="n">
        <v>180000</v>
      </c>
    </row>
    <row r="40" customFormat="false" ht="13.2" hidden="false" customHeight="false" outlineLevel="0" collapsed="false">
      <c r="A40" s="5"/>
      <c r="C40" s="13"/>
    </row>
    <row r="41" customFormat="false" ht="13.2" hidden="false" customHeight="false" outlineLevel="0" collapsed="false">
      <c r="A41" s="23" t="s">
        <v>34</v>
      </c>
      <c r="C41" s="13" t="n">
        <f aca="false">SUM(C36+C39)</f>
        <v>1125000</v>
      </c>
    </row>
    <row r="42" customFormat="false" ht="9.75" hidden="false" customHeight="true" outlineLevel="0" collapsed="false">
      <c r="A42" s="23"/>
    </row>
    <row r="43" customFormat="false" ht="13.2" hidden="false" customHeight="false" outlineLevel="0" collapsed="false">
      <c r="A43" s="5" t="s">
        <v>35</v>
      </c>
      <c r="B43" s="24" t="s">
        <v>36</v>
      </c>
      <c r="C43" s="24"/>
    </row>
    <row r="44" customFormat="false" ht="13.2" hidden="false" customHeight="false" outlineLevel="0" collapsed="false">
      <c r="A44" s="7" t="s">
        <v>37</v>
      </c>
      <c r="B44" s="7"/>
      <c r="C44" s="25" t="n">
        <v>20000</v>
      </c>
    </row>
    <row r="45" customFormat="false" ht="13.2" hidden="false" customHeight="false" outlineLevel="0" collapsed="false">
      <c r="A45" s="7" t="s">
        <v>38</v>
      </c>
      <c r="B45" s="7"/>
      <c r="C45" s="25" t="n">
        <v>25000</v>
      </c>
    </row>
    <row r="46" customFormat="false" ht="13.2" hidden="false" customHeight="false" outlineLevel="0" collapsed="false">
      <c r="A46" s="7" t="s">
        <v>39</v>
      </c>
      <c r="B46" s="7"/>
      <c r="C46" s="25" t="n">
        <v>20000</v>
      </c>
    </row>
    <row r="47" customFormat="false" ht="13.2" hidden="false" customHeight="false" outlineLevel="0" collapsed="false">
      <c r="A47" s="26" t="s">
        <v>40</v>
      </c>
      <c r="B47" s="7"/>
      <c r="C47" s="25" t="n">
        <v>10000</v>
      </c>
    </row>
    <row r="48" customFormat="false" ht="13.2" hidden="false" customHeight="false" outlineLevel="0" collapsed="false">
      <c r="A48" s="7" t="s">
        <v>41</v>
      </c>
      <c r="B48" s="7"/>
      <c r="C48" s="25" t="n">
        <v>20000</v>
      </c>
    </row>
    <row r="49" customFormat="false" ht="13.2" hidden="false" customHeight="false" outlineLevel="0" collapsed="false">
      <c r="A49" s="7" t="s">
        <v>42</v>
      </c>
      <c r="B49" s="7"/>
      <c r="C49" s="25" t="n">
        <v>15000</v>
      </c>
    </row>
    <row r="50" customFormat="false" ht="13.2" hidden="false" customHeight="false" outlineLevel="0" collapsed="false">
      <c r="A50" s="7" t="s">
        <v>43</v>
      </c>
      <c r="B50" s="7"/>
      <c r="C50" s="25" t="n">
        <v>10000</v>
      </c>
    </row>
    <row r="51" customFormat="false" ht="13.2" hidden="false" customHeight="false" outlineLevel="0" collapsed="false">
      <c r="A51" s="7" t="s">
        <v>44</v>
      </c>
      <c r="B51" s="7"/>
      <c r="C51" s="25" t="n">
        <v>25000</v>
      </c>
    </row>
    <row r="52" customFormat="false" ht="13.2" hidden="false" customHeight="false" outlineLevel="0" collapsed="false">
      <c r="A52" s="7" t="s">
        <v>45</v>
      </c>
      <c r="B52" s="7"/>
      <c r="C52" s="25" t="n">
        <v>30000</v>
      </c>
    </row>
    <row r="53" customFormat="false" ht="13.2" hidden="false" customHeight="false" outlineLevel="0" collapsed="false">
      <c r="A53" s="7" t="s">
        <v>46</v>
      </c>
      <c r="B53" s="7"/>
      <c r="C53" s="25" t="n">
        <v>30000</v>
      </c>
    </row>
    <row r="54" customFormat="false" ht="13.2" hidden="false" customHeight="false" outlineLevel="0" collapsed="false">
      <c r="A54" s="7" t="s">
        <v>47</v>
      </c>
      <c r="B54" s="7"/>
      <c r="C54" s="25" t="n">
        <v>5000</v>
      </c>
    </row>
    <row r="55" customFormat="false" ht="13.2" hidden="false" customHeight="false" outlineLevel="0" collapsed="false">
      <c r="A55" s="14" t="s">
        <v>48</v>
      </c>
      <c r="B55" s="27"/>
      <c r="C55" s="28" t="n">
        <v>10000</v>
      </c>
    </row>
    <row r="56" customFormat="false" ht="13.2" hidden="false" customHeight="false" outlineLevel="0" collapsed="false">
      <c r="A56" s="29" t="s">
        <v>49</v>
      </c>
      <c r="B56" s="30"/>
      <c r="C56" s="31" t="n">
        <v>60000</v>
      </c>
    </row>
    <row r="57" customFormat="false" ht="13.2" hidden="false" customHeight="false" outlineLevel="0" collapsed="false">
      <c r="A57" s="5" t="s">
        <v>50</v>
      </c>
      <c r="B57" s="24"/>
      <c r="C57" s="32" t="n">
        <f aca="false">SUM(C44:C56)</f>
        <v>280000</v>
      </c>
    </row>
    <row r="58" customFormat="false" ht="13.2" hidden="false" customHeight="false" outlineLevel="0" collapsed="false">
      <c r="A58" s="5"/>
      <c r="B58" s="24"/>
      <c r="C58" s="24"/>
    </row>
    <row r="59" customFormat="false" ht="13.2" hidden="false" customHeight="false" outlineLevel="0" collapsed="false">
      <c r="A59" s="5" t="s">
        <v>51</v>
      </c>
      <c r="B59" s="24"/>
      <c r="C59" s="24"/>
    </row>
    <row r="60" customFormat="false" ht="13.2" hidden="false" customHeight="false" outlineLevel="0" collapsed="false">
      <c r="A60" s="33" t="s">
        <v>52</v>
      </c>
      <c r="B60" s="33" t="s">
        <v>53</v>
      </c>
      <c r="C60" s="34" t="n">
        <v>95000</v>
      </c>
    </row>
    <row r="61" customFormat="false" ht="13.2" hidden="false" customHeight="false" outlineLevel="0" collapsed="false">
      <c r="A61" s="7" t="s">
        <v>54</v>
      </c>
      <c r="B61" s="7" t="s">
        <v>55</v>
      </c>
      <c r="C61" s="8" t="n">
        <v>60000</v>
      </c>
    </row>
    <row r="62" customFormat="false" ht="13.2" hidden="false" customHeight="false" outlineLevel="0" collapsed="false">
      <c r="A62" s="27" t="s">
        <v>56</v>
      </c>
      <c r="B62" s="27" t="s">
        <v>55</v>
      </c>
      <c r="C62" s="35" t="n">
        <v>10000</v>
      </c>
    </row>
    <row r="63" customFormat="false" ht="13.2" hidden="false" customHeight="false" outlineLevel="0" collapsed="false">
      <c r="A63" s="5" t="s">
        <v>57</v>
      </c>
      <c r="B63" s="24"/>
      <c r="C63" s="36" t="n">
        <f aca="false">SUM(C60:C62)</f>
        <v>165000</v>
      </c>
    </row>
    <row r="64" customFormat="false" ht="13.2" hidden="false" customHeight="false" outlineLevel="0" collapsed="false">
      <c r="A64" s="24"/>
      <c r="B64" s="24"/>
      <c r="C64" s="24"/>
    </row>
    <row r="65" customFormat="false" ht="13.2" hidden="false" customHeight="false" outlineLevel="0" collapsed="false">
      <c r="A65" s="19" t="s">
        <v>58</v>
      </c>
      <c r="B65" s="30" t="s">
        <v>59</v>
      </c>
      <c r="C65" s="13" t="n">
        <v>10000</v>
      </c>
    </row>
    <row r="66" customFormat="false" ht="13.2" hidden="false" customHeight="false" outlineLevel="0" collapsed="false">
      <c r="A66" s="30"/>
      <c r="B66" s="30"/>
      <c r="C66" s="30"/>
    </row>
    <row r="67" customFormat="false" ht="13.2" hidden="false" customHeight="false" outlineLevel="0" collapsed="false">
      <c r="A67" s="5" t="s">
        <v>60</v>
      </c>
      <c r="B67" s="24" t="s">
        <v>55</v>
      </c>
      <c r="C67" s="13" t="n">
        <v>15000</v>
      </c>
      <c r="D67" s="30"/>
      <c r="E67" s="30"/>
      <c r="F67" s="30"/>
      <c r="G67" s="30"/>
      <c r="H67" s="30"/>
      <c r="I67" s="30"/>
      <c r="J67" s="30"/>
      <c r="K67" s="30"/>
      <c r="L67" s="30"/>
    </row>
    <row r="68" customFormat="false" ht="13.2" hidden="false" customHeight="false" outlineLevel="0" collapsed="false">
      <c r="A68" s="24"/>
      <c r="B68" s="24"/>
      <c r="C68" s="24"/>
    </row>
    <row r="69" customFormat="false" ht="16.8" hidden="false" customHeight="false" outlineLevel="0" collapsed="false">
      <c r="A69" s="37" t="s">
        <v>61</v>
      </c>
      <c r="B69" s="37" t="s">
        <v>62</v>
      </c>
      <c r="C69" s="38" t="n">
        <f aca="false">SUM(C41+C57+C63+C65+C67)</f>
        <v>1595000</v>
      </c>
    </row>
    <row r="70" customFormat="false" ht="13.8" hidden="false" customHeight="false" outlineLevel="0" collapsed="false">
      <c r="A70" s="39"/>
      <c r="B70" s="39"/>
      <c r="C70" s="39"/>
    </row>
    <row r="71" customFormat="false" ht="39" hidden="false" customHeight="true" outlineLevel="0" collapsed="false">
      <c r="A71" s="40" t="s">
        <v>63</v>
      </c>
      <c r="B71" s="40" t="s">
        <v>64</v>
      </c>
      <c r="C71" s="4" t="s">
        <v>2</v>
      </c>
    </row>
    <row r="72" customFormat="false" ht="13.2" hidden="false" customHeight="false" outlineLevel="0" collapsed="false">
      <c r="A72" s="41"/>
      <c r="B72" s="41"/>
      <c r="C72" s="41"/>
    </row>
    <row r="73" customFormat="false" ht="13.2" hidden="false" customHeight="false" outlineLevel="0" collapsed="false">
      <c r="A73" s="5" t="s">
        <v>65</v>
      </c>
    </row>
    <row r="74" customFormat="false" ht="13.2" hidden="false" customHeight="false" outlineLevel="0" collapsed="false">
      <c r="A74" s="23" t="s">
        <v>33</v>
      </c>
      <c r="B74" s="24" t="s">
        <v>66</v>
      </c>
      <c r="C74" s="13" t="n">
        <v>175000</v>
      </c>
    </row>
    <row r="75" customFormat="false" ht="13.2" hidden="false" customHeight="false" outlineLevel="0" collapsed="false">
      <c r="A75" s="30"/>
      <c r="B75" s="30"/>
      <c r="C75" s="42" t="s">
        <v>67</v>
      </c>
    </row>
    <row r="76" customFormat="false" ht="13.2" hidden="false" customHeight="false" outlineLevel="0" collapsed="false">
      <c r="A76" s="19" t="s">
        <v>68</v>
      </c>
      <c r="B76" s="30" t="s">
        <v>69</v>
      </c>
      <c r="C76" s="13" t="n">
        <v>75000</v>
      </c>
    </row>
    <row r="77" customFormat="false" ht="13.2" hidden="false" customHeight="false" outlineLevel="0" collapsed="false">
      <c r="A77" s="18"/>
      <c r="B77" s="18"/>
      <c r="C77" s="18"/>
    </row>
    <row r="78" customFormat="false" ht="13.2" hidden="false" customHeight="false" outlineLevel="0" collapsed="false">
      <c r="A78" s="18"/>
      <c r="B78" s="18"/>
      <c r="C78" s="18"/>
    </row>
    <row r="79" customFormat="false" ht="13.2" hidden="false" customHeight="false" outlineLevel="0" collapsed="false">
      <c r="A79" s="43" t="s">
        <v>70</v>
      </c>
      <c r="B79" s="43" t="s">
        <v>71</v>
      </c>
      <c r="C79" s="44" t="n">
        <f aca="false">SUM(C74:C76)</f>
        <v>250000</v>
      </c>
    </row>
    <row r="80" customFormat="false" ht="20.25" hidden="false" customHeight="true" outlineLevel="0" collapsed="false">
      <c r="A80" s="45"/>
      <c r="B80" s="45"/>
      <c r="C80" s="45"/>
    </row>
    <row r="81" customFormat="false" ht="42" hidden="false" customHeight="true" outlineLevel="0" collapsed="false">
      <c r="A81" s="40" t="s">
        <v>72</v>
      </c>
      <c r="B81" s="46"/>
      <c r="C81" s="4" t="s">
        <v>73</v>
      </c>
    </row>
    <row r="83" customFormat="false" ht="13.2" hidden="false" customHeight="false" outlineLevel="0" collapsed="false">
      <c r="A83" s="5" t="s">
        <v>74</v>
      </c>
      <c r="C83" s="13" t="n">
        <v>135000</v>
      </c>
    </row>
    <row r="84" customFormat="false" ht="13.2" hidden="false" customHeight="false" outlineLevel="0" collapsed="false">
      <c r="C84" s="13"/>
    </row>
    <row r="85" customFormat="false" ht="13.2" hidden="false" customHeight="false" outlineLevel="0" collapsed="false">
      <c r="A85" s="47" t="s">
        <v>75</v>
      </c>
      <c r="C85" s="13" t="n">
        <v>70000</v>
      </c>
    </row>
    <row r="87" customFormat="false" ht="13.2" hidden="false" customHeight="false" outlineLevel="0" collapsed="false">
      <c r="A87" s="5" t="s">
        <v>76</v>
      </c>
    </row>
    <row r="88" customFormat="false" ht="13.2" hidden="false" customHeight="false" outlineLevel="0" collapsed="false">
      <c r="A88" s="48"/>
      <c r="B88" s="8" t="s">
        <v>77</v>
      </c>
      <c r="C88" s="8" t="n">
        <v>1500</v>
      </c>
    </row>
    <row r="89" customFormat="false" ht="13.2" hidden="false" customHeight="false" outlineLevel="0" collapsed="false">
      <c r="A89" s="49"/>
      <c r="B89" s="7" t="s">
        <v>78</v>
      </c>
      <c r="C89" s="8" t="n">
        <v>5000</v>
      </c>
    </row>
    <row r="90" customFormat="false" ht="13.2" hidden="false" customHeight="false" outlineLevel="0" collapsed="false">
      <c r="A90" s="7"/>
      <c r="B90" s="7" t="s">
        <v>79</v>
      </c>
      <c r="C90" s="8" t="n">
        <v>5000</v>
      </c>
    </row>
    <row r="91" customFormat="false" ht="13.2" hidden="false" customHeight="false" outlineLevel="0" collapsed="false">
      <c r="A91" s="7"/>
      <c r="B91" s="7" t="s">
        <v>80</v>
      </c>
      <c r="C91" s="8" t="n">
        <v>25000</v>
      </c>
    </row>
    <row r="92" customFormat="false" ht="13.2" hidden="false" customHeight="false" outlineLevel="0" collapsed="false">
      <c r="A92" s="7"/>
      <c r="B92" s="7" t="s">
        <v>81</v>
      </c>
      <c r="C92" s="8" t="n">
        <v>5000</v>
      </c>
    </row>
    <row r="93" customFormat="false" ht="13.2" hidden="false" customHeight="false" outlineLevel="0" collapsed="false">
      <c r="A93" s="7"/>
      <c r="B93" s="7" t="s">
        <v>82</v>
      </c>
      <c r="C93" s="8" t="n">
        <v>5000</v>
      </c>
    </row>
    <row r="94" customFormat="false" ht="13.2" hidden="false" customHeight="false" outlineLevel="0" collapsed="false">
      <c r="A94" s="7"/>
      <c r="B94" s="7" t="s">
        <v>83</v>
      </c>
      <c r="C94" s="8" t="n">
        <v>6500</v>
      </c>
    </row>
    <row r="95" customFormat="false" ht="13.2" hidden="false" customHeight="false" outlineLevel="0" collapsed="false">
      <c r="A95" s="7"/>
      <c r="B95" s="7" t="s">
        <v>84</v>
      </c>
      <c r="C95" s="8" t="n">
        <v>25000</v>
      </c>
    </row>
    <row r="96" customFormat="false" ht="13.2" hidden="false" customHeight="false" outlineLevel="0" collapsed="false">
      <c r="A96" s="27"/>
      <c r="B96" s="27" t="s">
        <v>85</v>
      </c>
      <c r="C96" s="16" t="n">
        <v>12000</v>
      </c>
    </row>
    <row r="97" customFormat="false" ht="13.2" hidden="false" customHeight="false" outlineLevel="0" collapsed="false">
      <c r="A97" s="23" t="s">
        <v>86</v>
      </c>
      <c r="B97" s="24"/>
      <c r="C97" s="36" t="n">
        <f aca="false">SUM(C88:C96)</f>
        <v>90000</v>
      </c>
    </row>
    <row r="100" customFormat="false" ht="13.2" hidden="false" customHeight="false" outlineLevel="0" collapsed="false">
      <c r="A100" s="5" t="s">
        <v>87</v>
      </c>
      <c r="C100" s="13" t="n">
        <v>130000</v>
      </c>
    </row>
    <row r="102" customFormat="false" ht="11.25" hidden="false" customHeight="true" outlineLevel="0" collapsed="false"/>
    <row r="103" customFormat="false" ht="16.8" hidden="false" customHeight="false" outlineLevel="0" collapsed="false">
      <c r="A103" s="37" t="s">
        <v>88</v>
      </c>
      <c r="B103" s="37" t="s">
        <v>89</v>
      </c>
      <c r="C103" s="38" t="n">
        <f aca="false">SUM(C83+C85+C97+C100)</f>
        <v>425000</v>
      </c>
    </row>
    <row r="105" customFormat="false" ht="13.8" hidden="false" customHeight="false" outlineLevel="0" collapsed="false"/>
    <row r="106" customFormat="false" ht="13.8" hidden="false" customHeight="false" outlineLevel="0" collapsed="false">
      <c r="A106" s="50"/>
      <c r="B106" s="50"/>
      <c r="C106" s="50"/>
    </row>
    <row r="107" customFormat="false" ht="15" hidden="false" customHeight="false" outlineLevel="0" collapsed="false">
      <c r="B107" s="23" t="s">
        <v>90</v>
      </c>
      <c r="C107" s="51" t="n">
        <f aca="false">SUM(C69+C79+C103)</f>
        <v>2270000</v>
      </c>
    </row>
    <row r="108" customFormat="false" ht="13.8" hidden="false" customHeight="false" outlineLevel="0" collapsed="false">
      <c r="A108" s="52"/>
      <c r="B108" s="52"/>
      <c r="C108" s="52"/>
    </row>
    <row r="109" customFormat="false" ht="13.8" hidden="false" customHeight="false" outlineLevel="0" collapsed="false"/>
  </sheetData>
  <printOptions headings="false" gridLines="false" gridLinesSet="true" horizontalCentered="false" verticalCentered="false"/>
  <pageMargins left="1.67986111111111" right="0.25" top="0.65" bottom="0.35" header="0.170138888888889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&amp;C&amp;"Arial,Bold"&amp;18 BUDGET FOR THE NEW MILLENNIUM -- WESTERN STATES
  (California) &amp;RJune 14, 1999</oddHeader>
    <oddFooter/>
  </headerFooter>
  <rowBreaks count="1" manualBreakCount="1">
    <brk id="7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1998-01-14T20:10:23Z</dcterms:created>
  <dc:creator>bgaillar</dc:creator>
  <dc:description/>
  <dc:language>en-US</dc:language>
  <cp:lastModifiedBy>smara</cp:lastModifiedBy>
  <cp:lastPrinted>1999-06-13T04:02:42Z</cp:lastPrinted>
  <cp:revision>0</cp:revision>
  <dc:subject/>
  <dc:title/>
</cp:coreProperties>
</file>