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yoff Standings" sheetId="1" state="visible" r:id="rId3"/>
    <sheet name="Playoffs" sheetId="2" state="visible" r:id="rId4"/>
  </sheets>
  <definedNames>
    <definedName function="false" hidden="false" localSheetId="1" name="_xlnm.Print_Area" vbProcedure="false">Playoffs!$B$6:$AK$34</definedName>
    <definedName function="false" hidden="false" name="HTML_CodePage" vbProcedure="false">1252</definedName>
    <definedName function="false" hidden="false" name="HTML_Control" vbProcedure="false">{"'#10'!$A$4:$AJ$23"}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""</definedName>
    <definedName function="false" hidden="false" name="HTML_LastUpdate" vbProcedure="false">"12/23/98"</definedName>
    <definedName function="false" hidden="false" name="HTML_LineAfter" vbProcedure="false">FALSE()</definedName>
    <definedName function="false" hidden="false" name="HTML_LineBefore" vbProcedure="false">FALSE()</definedName>
    <definedName function="false" hidden="false" name="HTML_Name" vbProcedure="false">""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"d:\WIN95\Personal\results.html"</definedName>
    <definedName function="false" hidden="false" name="HTML_Title" vbProcedure="false">""</definedName>
    <definedName function="false" hidden="false" name="sortpts" vbProcedure="false">#REF!</definedName>
    <definedName function="false" hidden="false" name="Totalsort" vbProcedure="false">"!$a$4:$z$23"</definedName>
    <definedName function="false" hidden="false" name="Totalsortpay" vbProcedure="false">"!$a$4:$y$23"</definedName>
    <definedName function="false" hidden="false" localSheetId="0" name="HTML_Control" vbProcedure="false">{"'#10'!$A$4:$AJ$23"}</definedName>
    <definedName function="false" hidden="false" localSheetId="0" name="sortpts" vbProcedure="false">'Playoff Standings'!$A$4:$I$23</definedName>
    <definedName function="false" hidden="false" localSheetId="1" name="HTML_Control" vbProcedure="false">{"'#10'!$A$4:$AJ$23"}</definedName>
    <definedName function="false" hidden="false" localSheetId="1" name="sort" vbProcedure="false">Playoffs!$A$7:$AH$31</definedName>
    <definedName function="false" hidden="false" localSheetId="1" name="wins" vbProcedure="false">Playoffs!$H$5:$AC$5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<sst xmlns="http://schemas.openxmlformats.org/spreadsheetml/2006/main" count="128" uniqueCount="66">
  <si>
    <t xml:space="preserve">TOTAL POINTS WON</t>
  </si>
  <si>
    <t xml:space="preserve">Prior
Rank</t>
  </si>
  <si>
    <t xml:space="preserve">New
Rank</t>
  </si>
  <si>
    <t xml:space="preserve">Total</t>
  </si>
  <si>
    <t xml:space="preserve">Playoffs Wk 1</t>
  </si>
  <si>
    <t xml:space="preserve">Playoffs Wk 2</t>
  </si>
  <si>
    <t xml:space="preserve">Championship</t>
  </si>
  <si>
    <t xml:space="preserve">Super
Bowl</t>
  </si>
  <si>
    <t xml:space="preserve">WAM</t>
  </si>
  <si>
    <t xml:space="preserve">Steve</t>
  </si>
  <si>
    <t xml:space="preserve">Sheas</t>
  </si>
  <si>
    <t xml:space="preserve">Prentice</t>
  </si>
  <si>
    <t xml:space="preserve">Pat</t>
  </si>
  <si>
    <t xml:space="preserve">Narvco</t>
  </si>
  <si>
    <t xml:space="preserve">Nancy</t>
  </si>
  <si>
    <t xml:space="preserve">Mike&amp;Lisa</t>
  </si>
  <si>
    <t xml:space="preserve">Mickey</t>
  </si>
  <si>
    <t xml:space="preserve">Ken</t>
  </si>
  <si>
    <t xml:space="preserve">JAM</t>
  </si>
  <si>
    <t xml:space="preserve">Helmet</t>
  </si>
  <si>
    <t xml:space="preserve">Hank</t>
  </si>
  <si>
    <t xml:space="preserve">Growney</t>
  </si>
  <si>
    <t xml:space="preserve">Eldon</t>
  </si>
  <si>
    <t xml:space="preserve">Donna</t>
  </si>
  <si>
    <t xml:space="preserve">Denis/Lynne</t>
  </si>
  <si>
    <t xml:space="preserve">Dave</t>
  </si>
  <si>
    <t xml:space="preserve">Daryl</t>
  </si>
  <si>
    <t xml:space="preserve">Cindy</t>
  </si>
  <si>
    <t xml:space="preserve">Cary</t>
  </si>
  <si>
    <t xml:space="preserve">Carlton</t>
  </si>
  <si>
    <t xml:space="preserve">Cameron</t>
  </si>
  <si>
    <t xml:space="preserve">Brady</t>
  </si>
  <si>
    <t xml:space="preserve">Barrie</t>
  </si>
  <si>
    <t xml:space="preserve"> </t>
  </si>
  <si>
    <t xml:space="preserve">=</t>
  </si>
  <si>
    <t xml:space="preserve">1st place</t>
  </si>
  <si>
    <t xml:space="preserve">2nd place</t>
  </si>
  <si>
    <t xml:space="preserve">3rd place</t>
  </si>
  <si>
    <t xml:space="preserve">LAST</t>
  </si>
  <si>
    <t xml:space="preserve">WINNING TEAM:</t>
  </si>
  <si>
    <t xml:space="preserve">L</t>
  </si>
  <si>
    <t xml:space="preserve">W</t>
  </si>
  <si>
    <t xml:space="preserve">Old Rank</t>
  </si>
  <si>
    <t xml:space="preserve">New Rank</t>
  </si>
  <si>
    <t xml:space="preserve">Points Won</t>
  </si>
  <si>
    <t xml:space="preserve">Points Lost</t>
  </si>
  <si>
    <t xml:space="preserve">Highest Possible Score</t>
  </si>
  <si>
    <t xml:space="preserve">Indy</t>
  </si>
  <si>
    <t xml:space="preserve">Miami</t>
  </si>
  <si>
    <t xml:space="preserve">St.L</t>
  </si>
  <si>
    <t xml:space="preserve">NO</t>
  </si>
  <si>
    <t xml:space="preserve">Denver</t>
  </si>
  <si>
    <t xml:space="preserve">Balt</t>
  </si>
  <si>
    <t xml:space="preserve">TB</t>
  </si>
  <si>
    <t xml:space="preserve">Phil</t>
  </si>
  <si>
    <t xml:space="preserve">Minn</t>
  </si>
  <si>
    <t xml:space="preserve">Oak</t>
  </si>
  <si>
    <t xml:space="preserve">Tenn</t>
  </si>
  <si>
    <t xml:space="preserve">NYG</t>
  </si>
  <si>
    <t xml:space="preserve">Narvco* </t>
  </si>
  <si>
    <t xml:space="preserve">Denis&amp;Lynne</t>
  </si>
  <si>
    <t xml:space="preserve">WAM  *</t>
  </si>
  <si>
    <t xml:space="preserve">TOTAL</t>
  </si>
  <si>
    <t xml:space="preserve">AVERAGE</t>
  </si>
  <si>
    <t xml:space="preserve">* = not eligible for last place</t>
  </si>
  <si>
    <t xml:space="preserve">Edge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</si>
</sst>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_(* #,##0_);_(* \(#,##0\);_(* \-??_);_(@_)"/>
    <numFmt numFmtId="167" formatCode="_(* #,##0.0_);_(* \(#,##0.0\);_(* \-??_);_(@_)"/>
  </numFmts>
  <fonts count="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sz val="10"/>
      <color rgb="FF00FF00"/>
      <name val="Arial"/>
      <family val="2"/>
    </font>
    <font>
      <b val="true"/>
      <u val="single"/>
      <sz val="8"/>
      <name val="Arial"/>
      <family val="2"/>
    </font>
    <font>
      <b val="true"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EFEFEF"/>
        <bgColor rgb="FFFFFFFF"/>
      </patternFill>
    </fill>
    <fill>
      <patternFill patternType="solid">
        <fgColor rgb="FF00FF00"/>
        <bgColor rgb="FF33CCCC"/>
      </patternFill>
    </fill>
    <fill>
      <patternFill patternType="solid">
        <fgColor rgb="FFCC99FF"/>
        <bgColor rgb="FF9999FF"/>
      </patternFill>
    </fill>
    <fill>
      <patternFill patternType="solid">
        <fgColor rgb="FFFF99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EFEFEF"/>
      </patternFill>
    </fill>
  </fills>
  <borders count="27">
    <border diagonalUp="false" diagonalDown="false">
      <left/>
      <right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hair"/>
      <diagonal/>
    </border>
    <border diagonalUp="false" diagonalDown="false">
      <left style="medium"/>
      <right/>
      <top/>
      <bottom style="hair"/>
      <diagonal/>
    </border>
    <border diagonalUp="false" diagonalDown="false">
      <left/>
      <right style="medium"/>
      <top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/>
      <top style="hair"/>
      <bottom style="hair"/>
      <diagonal/>
    </border>
    <border diagonalUp="false" diagonalDown="false">
      <left/>
      <right style="medium"/>
      <top style="hair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/>
      <right style="dotted"/>
      <top style="hair"/>
      <bottom style="hair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fals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2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</cellStyleXfs>
  <cellXfs count="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4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4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4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4" xfId="2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2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4" fillId="0" borderId="7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8" xfId="2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9" xfId="2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10" xfId="2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8" xfId="2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8" xfId="20" applyFont="fals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9" xfId="20" applyFont="fals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0" xfId="20" applyFont="fals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4" fillId="0" borderId="0" xfId="2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11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16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17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8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1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9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2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2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1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2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2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2000WK17final" xfId="20"/>
    <cellStyle name="winner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FEFE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6.7"/>
    <col collapsed="false" customWidth="true" hidden="false" outlineLevel="0" max="2" min="2" style="1" width="13.28"/>
    <col collapsed="false" customWidth="true" hidden="false" outlineLevel="0" max="4" min="3" style="2" width="5.41"/>
    <col collapsed="false" customWidth="true" hidden="false" outlineLevel="0" max="5" min="5" style="1" width="9.41"/>
    <col collapsed="false" customWidth="true" hidden="false" outlineLevel="0" max="6" min="6" style="1" width="8.7"/>
    <col collapsed="false" customWidth="true" hidden="false" outlineLevel="0" max="7" min="7" style="1" width="8.85"/>
    <col collapsed="false" customWidth="true" hidden="false" outlineLevel="0" max="8" min="8" style="1" width="13.56"/>
    <col collapsed="false" customWidth="true" hidden="false" outlineLevel="0" max="9" min="9" style="1" width="7.42"/>
    <col collapsed="false" customWidth="false" hidden="false" outlineLevel="0" max="257" min="10" style="1" width="9.14"/>
  </cols>
  <sheetData>
    <row r="1" customFormat="false" ht="12.75" hidden="false" customHeight="false" outlineLevel="0" collapsed="false">
      <c r="A1" s="1" t="s">
        <v>0</v>
      </c>
    </row>
    <row r="3" customFormat="false" ht="25.5" hidden="false" customHeight="false" outlineLevel="0" collapsed="false">
      <c r="C3" s="3" t="s">
        <v>1</v>
      </c>
      <c r="D3" s="3" t="s">
        <v>2</v>
      </c>
      <c r="E3" s="4" t="s">
        <v>3</v>
      </c>
      <c r="F3" s="5" t="s">
        <v>4</v>
      </c>
      <c r="G3" s="5" t="s">
        <v>5</v>
      </c>
      <c r="H3" s="4" t="s">
        <v>6</v>
      </c>
      <c r="I3" s="5" t="s">
        <v>7</v>
      </c>
    </row>
    <row r="4" customFormat="false" ht="12.75" hidden="false" customHeight="false" outlineLevel="0" collapsed="false">
      <c r="B4" s="6" t="s">
        <v>8</v>
      </c>
      <c r="E4" s="7" t="n">
        <f aca="false">SUM(F4:I4)</f>
        <v>0</v>
      </c>
      <c r="F4" s="8"/>
      <c r="G4" s="8"/>
      <c r="H4" s="8"/>
      <c r="I4" s="9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customFormat="false" ht="12.75" hidden="false" customHeight="false" outlineLevel="0" collapsed="false">
      <c r="B5" s="6" t="s">
        <v>9</v>
      </c>
      <c r="E5" s="7" t="n">
        <f aca="false">SUM(F5:I5)</f>
        <v>0</v>
      </c>
      <c r="F5" s="8"/>
      <c r="G5" s="8"/>
      <c r="H5" s="8"/>
      <c r="I5" s="9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customFormat="false" ht="12.75" hidden="false" customHeight="false" outlineLevel="0" collapsed="false">
      <c r="A6" s="11"/>
      <c r="B6" s="6" t="s">
        <v>10</v>
      </c>
      <c r="E6" s="7" t="n">
        <f aca="false">SUM(F6:I6)</f>
        <v>0</v>
      </c>
      <c r="F6" s="9"/>
      <c r="G6" s="8"/>
      <c r="H6" s="8"/>
      <c r="I6" s="9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customFormat="false" ht="12.75" hidden="false" customHeight="false" outlineLevel="0" collapsed="false">
      <c r="A7" s="11"/>
      <c r="B7" s="6" t="s">
        <v>11</v>
      </c>
      <c r="E7" s="7" t="n">
        <f aca="false">SUM(F7:I7)</f>
        <v>0</v>
      </c>
      <c r="F7" s="8"/>
      <c r="G7" s="8"/>
      <c r="H7" s="8"/>
      <c r="I7" s="9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customFormat="false" ht="12.75" hidden="false" customHeight="false" outlineLevel="0" collapsed="false">
      <c r="A8" s="11"/>
      <c r="B8" s="6" t="s">
        <v>12</v>
      </c>
      <c r="E8" s="7" t="n">
        <f aca="false">SUM(F8:I8)</f>
        <v>0</v>
      </c>
      <c r="F8" s="8"/>
      <c r="G8" s="8"/>
      <c r="H8" s="8"/>
      <c r="I8" s="9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customFormat="false" ht="12.75" hidden="false" customHeight="false" outlineLevel="0" collapsed="false">
      <c r="A9" s="11"/>
      <c r="B9" s="6" t="s">
        <v>13</v>
      </c>
      <c r="E9" s="7" t="n">
        <f aca="false">SUM(F9:I9)</f>
        <v>0</v>
      </c>
      <c r="F9" s="8"/>
      <c r="G9" s="8"/>
      <c r="H9" s="8"/>
      <c r="I9" s="9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customFormat="false" ht="12.75" hidden="false" customHeight="false" outlineLevel="0" collapsed="false">
      <c r="A10" s="11"/>
      <c r="B10" s="6" t="s">
        <v>14</v>
      </c>
      <c r="E10" s="7" t="n">
        <f aca="false">SUM(F10:I10)</f>
        <v>0</v>
      </c>
      <c r="F10" s="8"/>
      <c r="G10" s="8"/>
      <c r="H10" s="8"/>
      <c r="I10" s="9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customFormat="false" ht="12.75" hidden="false" customHeight="false" outlineLevel="0" collapsed="false">
      <c r="A11" s="11"/>
      <c r="B11" s="6" t="s">
        <v>15</v>
      </c>
      <c r="E11" s="7" t="n">
        <f aca="false">SUM(F11:I11)</f>
        <v>0</v>
      </c>
      <c r="F11" s="9"/>
      <c r="G11" s="8"/>
      <c r="H11" s="8"/>
      <c r="I11" s="9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customFormat="false" ht="12.75" hidden="false" customHeight="false" outlineLevel="0" collapsed="false">
      <c r="A12" s="11"/>
      <c r="B12" s="6" t="s">
        <v>16</v>
      </c>
      <c r="E12" s="7" t="n">
        <f aca="false">SUM(F12:I12)</f>
        <v>0</v>
      </c>
      <c r="F12" s="8"/>
      <c r="G12" s="8"/>
      <c r="H12" s="8"/>
      <c r="I12" s="9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customFormat="false" ht="12.75" hidden="false" customHeight="false" outlineLevel="0" collapsed="false">
      <c r="A13" s="11"/>
      <c r="B13" s="6" t="s">
        <v>17</v>
      </c>
      <c r="E13" s="7" t="n">
        <f aca="false">SUM(F13:I13)</f>
        <v>0</v>
      </c>
      <c r="F13" s="8"/>
      <c r="G13" s="9"/>
      <c r="H13" s="8"/>
      <c r="I13" s="9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customFormat="false" ht="12.75" hidden="false" customHeight="false" outlineLevel="0" collapsed="false">
      <c r="A14" s="11"/>
      <c r="B14" s="6" t="s">
        <v>18</v>
      </c>
      <c r="E14" s="7" t="n">
        <f aca="false">SUM(F14:I14)</f>
        <v>0</v>
      </c>
      <c r="F14" s="8"/>
      <c r="G14" s="8"/>
      <c r="H14" s="9"/>
      <c r="I14" s="9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customFormat="false" ht="12.75" hidden="false" customHeight="false" outlineLevel="0" collapsed="false">
      <c r="A15" s="11"/>
      <c r="B15" s="6" t="s">
        <v>19</v>
      </c>
      <c r="E15" s="7" t="n">
        <f aca="false">SUM(F15:I15)</f>
        <v>0</v>
      </c>
      <c r="F15" s="9"/>
      <c r="G15" s="8"/>
      <c r="H15" s="8"/>
      <c r="I15" s="9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customFormat="false" ht="12.75" hidden="false" customHeight="false" outlineLevel="0" collapsed="false">
      <c r="A16" s="11"/>
      <c r="B16" s="6" t="s">
        <v>20</v>
      </c>
      <c r="E16" s="7" t="n">
        <f aca="false">SUM(F16:I16)</f>
        <v>0</v>
      </c>
      <c r="F16" s="8"/>
      <c r="G16" s="8"/>
      <c r="H16" s="9"/>
      <c r="I16" s="9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customFormat="false" ht="12.75" hidden="false" customHeight="false" outlineLevel="0" collapsed="false">
      <c r="A17" s="11"/>
      <c r="B17" s="6" t="s">
        <v>21</v>
      </c>
      <c r="E17" s="7" t="n">
        <f aca="false">SUM(F17:I17)</f>
        <v>0</v>
      </c>
      <c r="F17" s="9"/>
      <c r="G17" s="8"/>
      <c r="H17" s="8"/>
      <c r="I17" s="9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</row>
    <row r="18" customFormat="false" ht="12.75" hidden="false" customHeight="false" outlineLevel="0" collapsed="false">
      <c r="A18" s="11"/>
      <c r="B18" s="6" t="s">
        <v>22</v>
      </c>
      <c r="E18" s="7" t="n">
        <f aca="false">SUM(F18:I18)</f>
        <v>0</v>
      </c>
      <c r="F18" s="9"/>
      <c r="G18" s="8"/>
      <c r="H18" s="8"/>
      <c r="I18" s="9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</row>
    <row r="19" customFormat="false" ht="12.75" hidden="false" customHeight="false" outlineLevel="0" collapsed="false">
      <c r="A19" s="11"/>
      <c r="B19" s="6" t="s">
        <v>23</v>
      </c>
      <c r="E19" s="7" t="n">
        <f aca="false">SUM(F19:I19)</f>
        <v>0</v>
      </c>
      <c r="F19" s="8"/>
      <c r="G19" s="8"/>
      <c r="H19" s="8"/>
      <c r="I19" s="9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</row>
    <row r="20" customFormat="false" ht="12.75" hidden="false" customHeight="false" outlineLevel="0" collapsed="false">
      <c r="A20" s="11"/>
      <c r="B20" s="6" t="s">
        <v>24</v>
      </c>
      <c r="E20" s="7" t="n">
        <f aca="false">SUM(F20:I20)</f>
        <v>0</v>
      </c>
      <c r="F20" s="8"/>
      <c r="G20" s="8"/>
      <c r="H20" s="8"/>
      <c r="I20" s="9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</row>
    <row r="21" customFormat="false" ht="12.75" hidden="false" customHeight="false" outlineLevel="0" collapsed="false">
      <c r="A21" s="11"/>
      <c r="B21" s="6" t="s">
        <v>25</v>
      </c>
      <c r="E21" s="7" t="n">
        <f aca="false">SUM(F21:I21)</f>
        <v>0</v>
      </c>
      <c r="F21" s="8"/>
      <c r="G21" s="8"/>
      <c r="H21" s="8"/>
      <c r="I21" s="9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</row>
    <row r="22" customFormat="false" ht="12.75" hidden="false" customHeight="false" outlineLevel="0" collapsed="false">
      <c r="B22" s="6" t="s">
        <v>26</v>
      </c>
      <c r="E22" s="7" t="n">
        <f aca="false">SUM(F22:I22)</f>
        <v>0</v>
      </c>
      <c r="F22" s="9"/>
      <c r="G22" s="8"/>
      <c r="H22" s="8"/>
      <c r="I22" s="9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</row>
    <row r="23" customFormat="false" ht="12.75" hidden="false" customHeight="false" outlineLevel="0" collapsed="false">
      <c r="A23" s="11"/>
      <c r="B23" s="6" t="s">
        <v>27</v>
      </c>
      <c r="E23" s="7" t="n">
        <f aca="false">SUM(F23:I23)</f>
        <v>0</v>
      </c>
      <c r="F23" s="8"/>
      <c r="G23" s="8"/>
      <c r="H23" s="8"/>
      <c r="I23" s="9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</row>
    <row r="24" customFormat="false" ht="12.75" hidden="false" customHeight="false" outlineLevel="0" collapsed="false">
      <c r="A24" s="11"/>
      <c r="B24" s="6" t="s">
        <v>28</v>
      </c>
      <c r="E24" s="7" t="n">
        <f aca="false">SUM(F24:I24)</f>
        <v>0</v>
      </c>
      <c r="F24" s="8"/>
      <c r="G24" s="8"/>
      <c r="H24" s="8"/>
      <c r="I24" s="9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</row>
    <row r="25" customFormat="false" ht="12.75" hidden="false" customHeight="false" outlineLevel="0" collapsed="false">
      <c r="A25" s="11"/>
      <c r="B25" s="6" t="s">
        <v>29</v>
      </c>
      <c r="E25" s="7" t="n">
        <f aca="false">SUM(F25:I25)</f>
        <v>0</v>
      </c>
      <c r="F25" s="8"/>
      <c r="G25" s="8"/>
      <c r="H25" s="8"/>
      <c r="I25" s="9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</row>
    <row r="26" customFormat="false" ht="12.75" hidden="false" customHeight="false" outlineLevel="0" collapsed="false">
      <c r="A26" s="11"/>
      <c r="B26" s="6" t="s">
        <v>30</v>
      </c>
      <c r="E26" s="7" t="n">
        <f aca="false">SUM(F26:I26)</f>
        <v>0</v>
      </c>
      <c r="F26" s="8"/>
      <c r="G26" s="9"/>
      <c r="H26" s="8"/>
      <c r="I26" s="9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</row>
    <row r="27" customFormat="false" ht="12.75" hidden="false" customHeight="false" outlineLevel="0" collapsed="false">
      <c r="A27" s="11"/>
      <c r="B27" s="6" t="s">
        <v>31</v>
      </c>
      <c r="E27" s="7" t="n">
        <f aca="false">SUM(F27:I27)</f>
        <v>0</v>
      </c>
      <c r="F27" s="8"/>
      <c r="G27" s="8"/>
      <c r="H27" s="8"/>
      <c r="I27" s="9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</row>
    <row r="28" customFormat="false" ht="12.75" hidden="false" customHeight="false" outlineLevel="0" collapsed="false">
      <c r="A28" s="11"/>
      <c r="B28" s="6" t="s">
        <v>32</v>
      </c>
      <c r="E28" s="7" t="n">
        <f aca="false">SUM(F28:I28)</f>
        <v>0</v>
      </c>
      <c r="F28" s="9"/>
      <c r="G28" s="8"/>
      <c r="H28" s="8"/>
      <c r="I28" s="9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customFormat="false" ht="12.75" hidden="false" customHeight="false" outlineLevel="0" collapsed="false">
      <c r="B29" s="10"/>
      <c r="C29" s="12"/>
      <c r="D29" s="12"/>
      <c r="E29" s="13" t="n">
        <f aca="false">SUM(E4:E28)</f>
        <v>0</v>
      </c>
      <c r="F29" s="13" t="n">
        <f aca="false">SUM(F4:F28)</f>
        <v>0</v>
      </c>
      <c r="G29" s="13" t="n">
        <f aca="false">SUM(G4:G28)</f>
        <v>0</v>
      </c>
      <c r="H29" s="13" t="n">
        <f aca="false">SUM(H4:H28)</f>
        <v>0</v>
      </c>
      <c r="I29" s="13" t="n">
        <f aca="false">SUM(I4:I28)</f>
        <v>0</v>
      </c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customFormat="false" ht="12.75" hidden="false" customHeight="false" outlineLevel="0" collapsed="false">
      <c r="B30" s="10"/>
      <c r="C30" s="12"/>
      <c r="D30" s="12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customFormat="false" ht="12.75" hidden="false" customHeight="false" outlineLevel="0" collapsed="false">
      <c r="B31" s="10"/>
      <c r="C31" s="12"/>
      <c r="D31" s="12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customFormat="false" ht="12.75" hidden="false" customHeight="false" outlineLevel="0" collapsed="false">
      <c r="B32" s="10"/>
      <c r="C32" s="12"/>
      <c r="D32" s="12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customFormat="false" ht="12.75" hidden="false" customHeight="false" outlineLevel="0" collapsed="false">
      <c r="B33" s="10"/>
      <c r="C33" s="12"/>
      <c r="D33" s="12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customFormat="false" ht="12.75" hidden="false" customHeight="false" outlineLevel="0" collapsed="false">
      <c r="B34" s="10"/>
      <c r="C34" s="12"/>
      <c r="D34" s="12"/>
      <c r="E34" s="14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</row>
    <row r="35" customFormat="false" ht="12.75" hidden="false" customHeight="false" outlineLevel="0" collapsed="false">
      <c r="B35" s="10"/>
      <c r="C35" s="12"/>
      <c r="D35" s="12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customFormat="false" ht="12.75" hidden="false" customHeight="false" outlineLevel="0" collapsed="false">
      <c r="B36" s="10"/>
      <c r="C36" s="12"/>
      <c r="D36" s="12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customFormat="false" ht="12.75" hidden="false" customHeight="false" outlineLevel="0" collapsed="false">
      <c r="B37" s="10"/>
      <c r="C37" s="12"/>
      <c r="D37" s="12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  <row r="38" customFormat="false" ht="12.75" hidden="false" customHeight="false" outlineLevel="0" collapsed="false">
      <c r="B38" s="10"/>
      <c r="C38" s="12"/>
      <c r="D38" s="12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</row>
    <row r="39" customFormat="false" ht="12.75" hidden="false" customHeight="false" outlineLevel="0" collapsed="false">
      <c r="B39" s="10"/>
      <c r="C39" s="12"/>
      <c r="D39" s="12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customFormat="false" ht="12.75" hidden="false" customHeight="false" outlineLevel="0" collapsed="false">
      <c r="B40" s="10"/>
      <c r="C40" s="12"/>
      <c r="D40" s="12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customFormat="false" ht="12.75" hidden="false" customHeight="false" outlineLevel="0" collapsed="false">
      <c r="B41" s="10"/>
      <c r="C41" s="12"/>
      <c r="D41" s="12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</row>
    <row r="42" customFormat="false" ht="12.75" hidden="false" customHeight="false" outlineLevel="0" collapsed="false">
      <c r="B42" s="10"/>
      <c r="C42" s="12"/>
      <c r="D42" s="12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</row>
    <row r="43" customFormat="false" ht="12.75" hidden="false" customHeight="false" outlineLevel="0" collapsed="false">
      <c r="B43" s="10"/>
      <c r="C43" s="12"/>
      <c r="D43" s="12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</row>
  </sheetData>
  <printOptions headings="false" gridLines="fals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"/>
  <sheetViews>
    <sheetView showFormulas="false" showGridLines="true" showRowColHeaders="true" showZeros="true" rightToLeft="false" tabSelected="true" showOutlineSymbols="true" defaultGridColor="true" view="normal" topLeftCell="B1" colorId="64" zoomScale="75" zoomScaleNormal="75" zoomScalePageLayoutView="100" workbookViewId="0">
      <selection pane="topLeft" activeCell="B1" activeCellId="0" sqref="B1"/>
    </sheetView>
  </sheetViews>
  <sheetFormatPr defaultColWidth="9.13671875" defaultRowHeight="12.75" customHeight="true" zeroHeight="false" outlineLevelRow="1" outlineLevelCol="1"/>
  <cols>
    <col collapsed="false" customWidth="true" hidden="true" outlineLevel="1" max="1" min="1" style="15" width="3.85"/>
    <col collapsed="false" customWidth="true" hidden="false" outlineLevel="0" max="2" min="2" style="15" width="9.56"/>
    <col collapsed="false" customWidth="true" hidden="false" outlineLevel="0" max="3" min="3" style="15" width="3.7"/>
    <col collapsed="false" customWidth="true" hidden="false" outlineLevel="0" max="4" min="4" style="15" width="2.84"/>
    <col collapsed="false" customWidth="true" hidden="false" outlineLevel="0" max="6" min="5" style="15" width="6.56"/>
    <col collapsed="false" customWidth="true" hidden="false" outlineLevel="0" max="7" min="7" style="15" width="6.99"/>
    <col collapsed="false" customWidth="true" hidden="false" outlineLevel="1" max="8" min="8" style="15" width="5.85"/>
    <col collapsed="false" customWidth="true" hidden="false" outlineLevel="1" max="9" min="9" style="15" width="5.71"/>
    <col collapsed="false" customWidth="true" hidden="false" outlineLevel="1" max="10" min="10" style="15" width="5.85"/>
    <col collapsed="false" customWidth="true" hidden="false" outlineLevel="1" max="11" min="11" style="15" width="5.13"/>
    <col collapsed="false" customWidth="true" hidden="false" outlineLevel="1" max="14" min="12" style="15" width="5.85"/>
    <col collapsed="false" customWidth="true" hidden="false" outlineLevel="1" max="15" min="15" style="15" width="5.41"/>
    <col collapsed="false" customWidth="true" hidden="false" outlineLevel="0" max="17" min="16" style="15" width="5.85"/>
    <col collapsed="false" customWidth="true" hidden="false" outlineLevel="0" max="18" min="18" style="15" width="7.14"/>
    <col collapsed="false" customWidth="true" hidden="false" outlineLevel="0" max="19" min="19" style="15" width="5.85"/>
    <col collapsed="false" customWidth="true" hidden="false" outlineLevel="0" max="20" min="20" style="15" width="4.85"/>
    <col collapsed="false" customWidth="true" hidden="false" outlineLevel="0" max="21" min="21" style="15" width="5.41"/>
    <col collapsed="false" customWidth="true" hidden="false" outlineLevel="0" max="23" min="22" style="15" width="5.85"/>
    <col collapsed="false" customWidth="true" hidden="false" outlineLevel="0" max="24" min="24" style="15" width="5.71"/>
    <col collapsed="false" customWidth="true" hidden="false" outlineLevel="0" max="25" min="25" style="15" width="6.28"/>
    <col collapsed="false" customWidth="true" hidden="false" outlineLevel="0" max="26" min="26" style="15" width="5.85"/>
    <col collapsed="false" customWidth="true" hidden="false" outlineLevel="0" max="27" min="27" style="15" width="5.41"/>
    <col collapsed="false" customWidth="true" hidden="false" outlineLevel="0" max="28" min="28" style="15" width="4.85"/>
    <col collapsed="false" customWidth="true" hidden="false" outlineLevel="0" max="29" min="29" style="15" width="5.71"/>
    <col collapsed="false" customWidth="true" hidden="true" outlineLevel="1" max="30" min="30" style="15" width="3.7"/>
    <col collapsed="false" customWidth="true" hidden="true" outlineLevel="1" max="31" min="31" style="10" width="10.28"/>
    <col collapsed="false" customWidth="true" hidden="false" outlineLevel="0" max="32" min="32" style="10" width="4.14"/>
    <col collapsed="false" customWidth="true" hidden="false" outlineLevel="0" max="33" min="33" style="15" width="4.56"/>
    <col collapsed="false" customWidth="true" hidden="false" outlineLevel="0" max="34" min="34" style="15" width="4.41"/>
    <col collapsed="false" customWidth="false" hidden="false" outlineLevel="0" max="35" min="35" style="15" width="9.14"/>
    <col collapsed="false" customWidth="true" hidden="false" outlineLevel="0" max="36" min="36" style="15" width="3.7"/>
    <col collapsed="false" customWidth="true" hidden="false" outlineLevel="0" max="37" min="37" style="15" width="4.14"/>
    <col collapsed="false" customWidth="false" hidden="false" outlineLevel="0" max="257" min="38" style="15" width="9.14"/>
  </cols>
  <sheetData>
    <row r="1" customFormat="false" ht="13.5" hidden="false" customHeight="false" outlineLevel="0" collapsed="false">
      <c r="B1" s="6" t="s">
        <v>33</v>
      </c>
      <c r="E1" s="16"/>
      <c r="F1" s="17" t="s">
        <v>34</v>
      </c>
      <c r="G1" s="6" t="s">
        <v>35</v>
      </c>
      <c r="H1" s="6"/>
      <c r="L1" s="6"/>
      <c r="M1" s="6"/>
      <c r="N1" s="6"/>
      <c r="O1" s="6"/>
      <c r="P1" s="18"/>
      <c r="Q1" s="6"/>
      <c r="R1" s="6"/>
      <c r="S1" s="6"/>
      <c r="T1" s="6"/>
      <c r="U1" s="6"/>
      <c r="V1" s="6"/>
      <c r="W1" s="6"/>
      <c r="X1" s="18"/>
      <c r="Y1" s="6"/>
      <c r="Z1" s="6"/>
      <c r="AA1" s="6"/>
      <c r="AB1" s="6"/>
      <c r="AC1" s="6"/>
    </row>
    <row r="2" customFormat="false" ht="13.5" hidden="false" customHeight="false" outlineLevel="0" collapsed="false">
      <c r="E2" s="19"/>
      <c r="F2" s="17" t="s">
        <v>34</v>
      </c>
      <c r="G2" s="6" t="s">
        <v>36</v>
      </c>
      <c r="H2" s="6"/>
      <c r="L2" s="6"/>
      <c r="M2" s="17"/>
      <c r="N2" s="6"/>
      <c r="O2" s="6"/>
      <c r="P2" s="18"/>
      <c r="Q2" s="6"/>
      <c r="R2" s="6"/>
      <c r="S2" s="6"/>
      <c r="T2" s="6"/>
      <c r="U2" s="6"/>
      <c r="V2" s="6"/>
      <c r="W2" s="6"/>
      <c r="X2" s="18"/>
      <c r="Y2" s="6"/>
      <c r="Z2" s="6"/>
      <c r="AA2" s="6"/>
      <c r="AB2" s="6"/>
      <c r="AC2" s="6"/>
    </row>
    <row r="3" customFormat="false" ht="13.5" hidden="false" customHeight="false" outlineLevel="0" collapsed="false">
      <c r="E3" s="20"/>
      <c r="F3" s="17" t="s">
        <v>34</v>
      </c>
      <c r="G3" s="6" t="s">
        <v>37</v>
      </c>
      <c r="H3" s="21"/>
      <c r="L3" s="21"/>
      <c r="M3" s="21"/>
      <c r="N3" s="21"/>
      <c r="O3" s="21"/>
      <c r="P3" s="22"/>
      <c r="Q3" s="21"/>
      <c r="R3" s="21"/>
      <c r="S3" s="21"/>
      <c r="T3" s="21"/>
      <c r="U3" s="21"/>
      <c r="V3" s="21"/>
      <c r="W3" s="21"/>
      <c r="X3" s="22"/>
      <c r="Y3" s="21"/>
      <c r="Z3" s="21"/>
      <c r="AA3" s="21"/>
      <c r="AB3" s="21"/>
      <c r="AC3" s="21"/>
    </row>
    <row r="4" customFormat="false" ht="13.5" hidden="false" customHeight="false" outlineLevel="0" collapsed="false">
      <c r="D4" s="15" t="s">
        <v>33</v>
      </c>
      <c r="E4" s="23"/>
      <c r="F4" s="17" t="s">
        <v>34</v>
      </c>
      <c r="G4" s="6" t="s">
        <v>38</v>
      </c>
      <c r="H4" s="21"/>
      <c r="L4" s="21"/>
      <c r="M4" s="21"/>
      <c r="N4" s="21"/>
      <c r="O4" s="21"/>
      <c r="P4" s="22"/>
      <c r="Q4" s="21"/>
      <c r="R4" s="21"/>
      <c r="S4" s="21"/>
      <c r="T4" s="21"/>
      <c r="U4" s="21"/>
      <c r="V4" s="21"/>
      <c r="W4" s="21"/>
      <c r="X4" s="22"/>
      <c r="Y4" s="21"/>
      <c r="Z4" s="21"/>
      <c r="AA4" s="21"/>
      <c r="AB4" s="21"/>
      <c r="AC4" s="21"/>
    </row>
    <row r="5" customFormat="false" ht="12" hidden="false" customHeight="false" outlineLevel="0" collapsed="false">
      <c r="B5" s="24" t="s">
        <v>39</v>
      </c>
      <c r="C5" s="24"/>
      <c r="D5" s="24"/>
      <c r="H5" s="25" t="s">
        <v>40</v>
      </c>
      <c r="I5" s="25" t="s">
        <v>41</v>
      </c>
      <c r="J5" s="25" t="s">
        <v>40</v>
      </c>
      <c r="K5" s="26" t="s">
        <v>41</v>
      </c>
      <c r="L5" s="26" t="s">
        <v>40</v>
      </c>
      <c r="M5" s="26" t="s">
        <v>41</v>
      </c>
      <c r="N5" s="26" t="s">
        <v>40</v>
      </c>
      <c r="O5" s="26" t="s">
        <v>41</v>
      </c>
      <c r="P5" s="27"/>
      <c r="Q5" s="26"/>
      <c r="R5" s="26"/>
      <c r="S5" s="26"/>
      <c r="T5" s="26"/>
      <c r="U5" s="26"/>
      <c r="V5" s="26"/>
      <c r="W5" s="26"/>
      <c r="X5" s="27"/>
      <c r="Y5" s="26"/>
      <c r="Z5" s="26"/>
      <c r="AA5" s="26"/>
      <c r="AB5" s="26"/>
      <c r="AC5" s="26"/>
      <c r="AE5" s="28"/>
      <c r="AF5" s="28"/>
    </row>
    <row r="6" customFormat="false" ht="90" hidden="false" customHeight="false" outlineLevel="0" collapsed="false">
      <c r="A6" s="6"/>
      <c r="B6" s="6" t="s">
        <v>33</v>
      </c>
      <c r="C6" s="29" t="s">
        <v>42</v>
      </c>
      <c r="D6" s="29" t="s">
        <v>43</v>
      </c>
      <c r="E6" s="30" t="s">
        <v>44</v>
      </c>
      <c r="F6" s="30" t="s">
        <v>45</v>
      </c>
      <c r="G6" s="30" t="s">
        <v>46</v>
      </c>
      <c r="H6" s="31" t="s">
        <v>47</v>
      </c>
      <c r="I6" s="32" t="s">
        <v>48</v>
      </c>
      <c r="J6" s="33" t="s">
        <v>49</v>
      </c>
      <c r="K6" s="32" t="s">
        <v>50</v>
      </c>
      <c r="L6" s="34" t="s">
        <v>51</v>
      </c>
      <c r="M6" s="32" t="s">
        <v>52</v>
      </c>
      <c r="N6" s="34" t="s">
        <v>53</v>
      </c>
      <c r="O6" s="33" t="s">
        <v>54</v>
      </c>
      <c r="P6" s="34" t="s">
        <v>50</v>
      </c>
      <c r="Q6" s="32" t="s">
        <v>55</v>
      </c>
      <c r="R6" s="34" t="s">
        <v>48</v>
      </c>
      <c r="S6" s="32" t="s">
        <v>56</v>
      </c>
      <c r="T6" s="34" t="s">
        <v>52</v>
      </c>
      <c r="U6" s="32" t="s">
        <v>57</v>
      </c>
      <c r="V6" s="34" t="s">
        <v>54</v>
      </c>
      <c r="W6" s="32" t="s">
        <v>58</v>
      </c>
      <c r="X6" s="35"/>
      <c r="Y6" s="36"/>
      <c r="Z6" s="35"/>
      <c r="AA6" s="36"/>
      <c r="AB6" s="35"/>
      <c r="AC6" s="36"/>
      <c r="AD6" s="6"/>
      <c r="AE6" s="37"/>
      <c r="AF6" s="37"/>
      <c r="AG6" s="37"/>
      <c r="AH6" s="37"/>
      <c r="AI6" s="6"/>
      <c r="AJ6" s="38"/>
      <c r="AK6" s="38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</row>
    <row r="7" customFormat="false" ht="12.75" hidden="false" customHeight="true" outlineLevel="0" collapsed="false">
      <c r="A7" s="15" t="n">
        <v>1</v>
      </c>
      <c r="B7" s="6" t="s">
        <v>11</v>
      </c>
      <c r="C7" s="2" t="n">
        <v>1</v>
      </c>
      <c r="D7" s="2"/>
      <c r="E7" s="11" t="n">
        <f aca="false">SUMIF(wins,"w",H7:AC7)</f>
        <v>22</v>
      </c>
      <c r="F7" s="11" t="n">
        <f aca="false">SUMIF(wins,"l",H7:AC7)</f>
        <v>2</v>
      </c>
      <c r="G7" s="11" t="n">
        <f aca="false">66-F7</f>
        <v>64</v>
      </c>
      <c r="H7" s="39"/>
      <c r="I7" s="40" t="n">
        <v>10</v>
      </c>
      <c r="J7" s="21"/>
      <c r="K7" s="40" t="n">
        <v>11</v>
      </c>
      <c r="L7" s="41"/>
      <c r="M7" s="42" t="n">
        <v>1</v>
      </c>
      <c r="N7" s="41" t="n">
        <v>2</v>
      </c>
      <c r="O7" s="21"/>
      <c r="P7" s="41" t="n">
        <v>3</v>
      </c>
      <c r="Q7" s="43"/>
      <c r="R7" s="41"/>
      <c r="S7" s="42" t="n">
        <v>9</v>
      </c>
      <c r="T7" s="41"/>
      <c r="U7" s="42" t="n">
        <v>5</v>
      </c>
      <c r="V7" s="41" t="n">
        <v>4</v>
      </c>
      <c r="W7" s="42"/>
      <c r="X7" s="41"/>
      <c r="Y7" s="42"/>
      <c r="Z7" s="41"/>
      <c r="AA7" s="42"/>
      <c r="AB7" s="41"/>
      <c r="AC7" s="42"/>
      <c r="AD7" s="6" t="n">
        <f aca="false">SUM(H7:AC7)</f>
        <v>45</v>
      </c>
      <c r="AE7" s="6" t="s">
        <v>11</v>
      </c>
      <c r="AG7" s="10"/>
      <c r="AH7" s="10"/>
      <c r="AI7" s="6"/>
    </row>
    <row r="8" customFormat="false" ht="12.75" hidden="false" customHeight="true" outlineLevel="0" collapsed="false">
      <c r="B8" s="6" t="s">
        <v>9</v>
      </c>
      <c r="C8" s="2" t="n">
        <v>2</v>
      </c>
      <c r="D8" s="2"/>
      <c r="E8" s="11" t="n">
        <f aca="false">SUMIF(wins,"w",H8:AC8)</f>
        <v>10</v>
      </c>
      <c r="F8" s="11" t="n">
        <f aca="false">SUMIF(wins,"l",H8:AC8)</f>
        <v>0</v>
      </c>
      <c r="G8" s="11" t="n">
        <f aca="false">66-F8</f>
        <v>66</v>
      </c>
      <c r="H8" s="39"/>
      <c r="I8" s="40" t="n">
        <v>4</v>
      </c>
      <c r="J8" s="21"/>
      <c r="K8" s="40" t="n">
        <v>1</v>
      </c>
      <c r="L8" s="41"/>
      <c r="M8" s="42" t="n">
        <v>3</v>
      </c>
      <c r="N8" s="41"/>
      <c r="O8" s="21" t="n">
        <v>2</v>
      </c>
      <c r="P8" s="41"/>
      <c r="Q8" s="42" t="n">
        <v>10</v>
      </c>
      <c r="R8" s="41"/>
      <c r="S8" s="42" t="n">
        <v>11</v>
      </c>
      <c r="T8" s="41"/>
      <c r="U8" s="42" t="n">
        <v>6</v>
      </c>
      <c r="V8" s="41" t="n">
        <v>5</v>
      </c>
      <c r="W8" s="42"/>
      <c r="X8" s="41"/>
      <c r="Y8" s="42"/>
      <c r="Z8" s="41"/>
      <c r="AA8" s="42"/>
      <c r="AB8" s="41"/>
      <c r="AC8" s="42"/>
      <c r="AD8" s="6" t="n">
        <f aca="false">SUM(H8:AC8)</f>
        <v>42</v>
      </c>
      <c r="AE8" s="6" t="s">
        <v>9</v>
      </c>
      <c r="AF8" s="1"/>
      <c r="AG8" s="1"/>
      <c r="AH8" s="1"/>
      <c r="AI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</row>
    <row r="9" customFormat="false" ht="12.75" hidden="false" customHeight="true" outlineLevel="0" collapsed="false">
      <c r="B9" s="6" t="s">
        <v>25</v>
      </c>
      <c r="C9" s="2" t="n">
        <v>3</v>
      </c>
      <c r="D9" s="2"/>
      <c r="E9" s="11" t="n">
        <f aca="false">SUMIF(wins,"w",H9:AC9)</f>
        <v>9</v>
      </c>
      <c r="F9" s="11" t="n">
        <f aca="false">SUMIF(wins,"l",H9:AC9)</f>
        <v>1</v>
      </c>
      <c r="G9" s="11" t="n">
        <f aca="false">66-F9</f>
        <v>65</v>
      </c>
      <c r="H9" s="39" t="n">
        <v>1</v>
      </c>
      <c r="I9" s="40"/>
      <c r="J9" s="21"/>
      <c r="K9" s="40" t="n">
        <v>2</v>
      </c>
      <c r="L9" s="41"/>
      <c r="M9" s="42" t="n">
        <v>3</v>
      </c>
      <c r="N9" s="41"/>
      <c r="O9" s="21" t="n">
        <v>4</v>
      </c>
      <c r="P9" s="41"/>
      <c r="Q9" s="42" t="n">
        <v>10</v>
      </c>
      <c r="R9" s="41"/>
      <c r="S9" s="42" t="n">
        <v>11</v>
      </c>
      <c r="T9" s="41"/>
      <c r="U9" s="42" t="n">
        <v>8</v>
      </c>
      <c r="V9" s="41"/>
      <c r="W9" s="42" t="n">
        <v>9</v>
      </c>
      <c r="X9" s="41"/>
      <c r="Y9" s="42"/>
      <c r="Z9" s="41"/>
      <c r="AA9" s="42"/>
      <c r="AB9" s="41"/>
      <c r="AC9" s="42"/>
      <c r="AD9" s="6" t="n">
        <f aca="false">SUM(H9:AC9)</f>
        <v>48</v>
      </c>
      <c r="AE9" s="6" t="s">
        <v>25</v>
      </c>
      <c r="AG9" s="10"/>
      <c r="AH9" s="10"/>
      <c r="AI9" s="6"/>
    </row>
    <row r="10" customFormat="false" ht="12.75" hidden="false" customHeight="true" outlineLevel="0" collapsed="false">
      <c r="B10" s="6" t="s">
        <v>26</v>
      </c>
      <c r="C10" s="2" t="n">
        <v>4</v>
      </c>
      <c r="D10" s="2"/>
      <c r="E10" s="11" t="n">
        <f aca="false">SUMIF(wins,"w",H10:AC10)</f>
        <v>8</v>
      </c>
      <c r="F10" s="11" t="n">
        <f aca="false">SUMIF(wins,"l",H10:AC10)</f>
        <v>7</v>
      </c>
      <c r="G10" s="11" t="n">
        <f aca="false">66-F10</f>
        <v>59</v>
      </c>
      <c r="H10" s="39" t="n">
        <v>3</v>
      </c>
      <c r="I10" s="40"/>
      <c r="J10" s="21"/>
      <c r="K10" s="40" t="n">
        <v>2</v>
      </c>
      <c r="L10" s="41"/>
      <c r="M10" s="42" t="n">
        <v>6</v>
      </c>
      <c r="N10" s="41" t="n">
        <v>4</v>
      </c>
      <c r="O10" s="21"/>
      <c r="P10" s="41"/>
      <c r="Q10" s="42" t="n">
        <v>9</v>
      </c>
      <c r="R10" s="41"/>
      <c r="S10" s="42" t="n">
        <v>11</v>
      </c>
      <c r="T10" s="41" t="n">
        <v>1</v>
      </c>
      <c r="U10" s="42"/>
      <c r="V10" s="41"/>
      <c r="W10" s="42" t="n">
        <v>8</v>
      </c>
      <c r="X10" s="41"/>
      <c r="Y10" s="42"/>
      <c r="Z10" s="41"/>
      <c r="AA10" s="42"/>
      <c r="AB10" s="41"/>
      <c r="AC10" s="42"/>
      <c r="AD10" s="6" t="n">
        <f aca="false">SUM(H10:AC10)</f>
        <v>44</v>
      </c>
      <c r="AE10" s="6" t="s">
        <v>26</v>
      </c>
      <c r="AG10" s="10"/>
      <c r="AH10" s="10"/>
      <c r="AI10" s="6"/>
      <c r="AQ10" s="6"/>
      <c r="AR10" s="6"/>
      <c r="AS10" s="6"/>
    </row>
    <row r="11" customFormat="false" ht="12.75" hidden="false" customHeight="true" outlineLevel="0" collapsed="false">
      <c r="B11" s="6" t="s">
        <v>12</v>
      </c>
      <c r="C11" s="2" t="n">
        <v>5</v>
      </c>
      <c r="D11" s="2"/>
      <c r="E11" s="11" t="n">
        <f aca="false">SUMIF(wins,"w",H11:AC11)</f>
        <v>7</v>
      </c>
      <c r="F11" s="11" t="n">
        <f aca="false">SUMIF(wins,"l",H11:AC11)</f>
        <v>11</v>
      </c>
      <c r="G11" s="11" t="n">
        <f aca="false">66-F11</f>
        <v>55</v>
      </c>
      <c r="H11" s="41"/>
      <c r="I11" s="42" t="n">
        <v>3</v>
      </c>
      <c r="J11" s="21" t="n">
        <v>5</v>
      </c>
      <c r="K11" s="42"/>
      <c r="L11" s="41"/>
      <c r="M11" s="42" t="n">
        <v>4</v>
      </c>
      <c r="N11" s="41" t="n">
        <v>6</v>
      </c>
      <c r="O11" s="21"/>
      <c r="P11" s="41"/>
      <c r="Q11" s="42" t="n">
        <v>10</v>
      </c>
      <c r="R11" s="41"/>
      <c r="S11" s="42" t="n">
        <v>11</v>
      </c>
      <c r="T11" s="41"/>
      <c r="U11" s="42" t="n">
        <v>7</v>
      </c>
      <c r="V11" s="41" t="n">
        <v>2</v>
      </c>
      <c r="W11" s="42"/>
      <c r="X11" s="41"/>
      <c r="Y11" s="42"/>
      <c r="Z11" s="41"/>
      <c r="AA11" s="42"/>
      <c r="AB11" s="41"/>
      <c r="AC11" s="42"/>
      <c r="AD11" s="6" t="n">
        <f aca="false">SUM(H11:AC11)</f>
        <v>48</v>
      </c>
      <c r="AE11" s="6" t="s">
        <v>12</v>
      </c>
      <c r="AF11" s="44"/>
      <c r="AG11" s="44"/>
      <c r="AH11" s="44"/>
      <c r="AI11" s="6"/>
    </row>
    <row r="12" customFormat="false" ht="12.75" hidden="false" customHeight="true" outlineLevel="0" collapsed="false">
      <c r="B12" s="6" t="s">
        <v>17</v>
      </c>
      <c r="C12" s="2" t="n">
        <v>5</v>
      </c>
      <c r="D12" s="2"/>
      <c r="E12" s="11" t="n">
        <f aca="false">SUMIF(wins,"w",H12:AC12)</f>
        <v>7</v>
      </c>
      <c r="F12" s="11" t="n">
        <f aca="false">SUMIF(wins,"l",H12:AC12)</f>
        <v>5</v>
      </c>
      <c r="G12" s="11" t="n">
        <f aca="false">66-F12</f>
        <v>61</v>
      </c>
      <c r="H12" s="39" t="n">
        <v>2</v>
      </c>
      <c r="I12" s="40"/>
      <c r="J12" s="21" t="n">
        <v>3</v>
      </c>
      <c r="K12" s="40"/>
      <c r="L12" s="41"/>
      <c r="M12" s="42" t="n">
        <v>6</v>
      </c>
      <c r="N12" s="41"/>
      <c r="O12" s="21" t="n">
        <v>1</v>
      </c>
      <c r="P12" s="41"/>
      <c r="Q12" s="42" t="n">
        <v>11</v>
      </c>
      <c r="R12" s="41"/>
      <c r="S12" s="42" t="n">
        <v>10</v>
      </c>
      <c r="T12" s="41"/>
      <c r="U12" s="42" t="n">
        <v>9</v>
      </c>
      <c r="V12" s="41"/>
      <c r="W12" s="42" t="n">
        <v>8</v>
      </c>
      <c r="X12" s="41"/>
      <c r="Y12" s="42"/>
      <c r="Z12" s="41"/>
      <c r="AA12" s="42"/>
      <c r="AB12" s="41"/>
      <c r="AC12" s="42"/>
      <c r="AD12" s="6" t="n">
        <f aca="false">SUM(H12:AC12)</f>
        <v>50</v>
      </c>
      <c r="AE12" s="6" t="s">
        <v>17</v>
      </c>
      <c r="AG12" s="10"/>
      <c r="AH12" s="10"/>
      <c r="AI12" s="6"/>
    </row>
    <row r="13" customFormat="false" ht="12.75" hidden="false" customHeight="true" outlineLevel="0" collapsed="false">
      <c r="B13" s="6" t="s">
        <v>59</v>
      </c>
      <c r="C13" s="2" t="n">
        <v>5</v>
      </c>
      <c r="D13" s="2"/>
      <c r="E13" s="11" t="n">
        <f aca="false">SUMIF(wins,"w",H13:AC13)</f>
        <v>7</v>
      </c>
      <c r="F13" s="11" t="n">
        <f aca="false">SUMIF(wins,"l",H13:AC13)</f>
        <v>3</v>
      </c>
      <c r="G13" s="11" t="n">
        <f aca="false">66-F13</f>
        <v>63</v>
      </c>
      <c r="H13" s="41" t="n">
        <v>1</v>
      </c>
      <c r="I13" s="42"/>
      <c r="J13" s="21" t="n">
        <v>2</v>
      </c>
      <c r="K13" s="42"/>
      <c r="L13" s="41"/>
      <c r="M13" s="42" t="n">
        <v>4</v>
      </c>
      <c r="N13" s="41"/>
      <c r="O13" s="21" t="n">
        <v>3</v>
      </c>
      <c r="P13" s="41"/>
      <c r="Q13" s="42" t="n">
        <v>7</v>
      </c>
      <c r="R13" s="41"/>
      <c r="S13" s="42" t="n">
        <v>8</v>
      </c>
      <c r="T13" s="41" t="n">
        <v>5</v>
      </c>
      <c r="U13" s="42"/>
      <c r="V13" s="41"/>
      <c r="W13" s="42" t="n">
        <v>6</v>
      </c>
      <c r="X13" s="41"/>
      <c r="Y13" s="42"/>
      <c r="Z13" s="41"/>
      <c r="AA13" s="42"/>
      <c r="AB13" s="41"/>
      <c r="AC13" s="42"/>
      <c r="AD13" s="6" t="n">
        <f aca="false">SUM(H13:AC13)</f>
        <v>36</v>
      </c>
      <c r="AE13" s="6" t="s">
        <v>13</v>
      </c>
      <c r="AG13" s="10"/>
      <c r="AH13" s="10"/>
      <c r="AI13" s="6"/>
    </row>
    <row r="14" customFormat="false" ht="12.75" hidden="false" customHeight="true" outlineLevel="0" collapsed="false">
      <c r="B14" s="6" t="s">
        <v>16</v>
      </c>
      <c r="C14" s="2" t="n">
        <v>8</v>
      </c>
      <c r="D14" s="2"/>
      <c r="E14" s="11" t="n">
        <f aca="false">SUMIF(wins,"w",H14:AC14)</f>
        <v>6</v>
      </c>
      <c r="F14" s="11" t="n">
        <f aca="false">SUMIF(wins,"l",H14:AC14)</f>
        <v>16</v>
      </c>
      <c r="G14" s="11" t="n">
        <f aca="false">66-F14</f>
        <v>50</v>
      </c>
      <c r="H14" s="39"/>
      <c r="I14" s="40" t="n">
        <v>6</v>
      </c>
      <c r="J14" s="21" t="n">
        <v>7</v>
      </c>
      <c r="K14" s="40"/>
      <c r="L14" s="41" t="n">
        <v>5</v>
      </c>
      <c r="M14" s="42"/>
      <c r="N14" s="41" t="n">
        <v>4</v>
      </c>
      <c r="O14" s="21"/>
      <c r="P14" s="41"/>
      <c r="Q14" s="42" t="n">
        <v>10</v>
      </c>
      <c r="R14" s="41"/>
      <c r="S14" s="42" t="n">
        <v>11</v>
      </c>
      <c r="T14" s="41"/>
      <c r="U14" s="42" t="n">
        <v>8</v>
      </c>
      <c r="V14" s="41" t="n">
        <v>9</v>
      </c>
      <c r="W14" s="42"/>
      <c r="X14" s="41"/>
      <c r="Y14" s="42"/>
      <c r="Z14" s="41"/>
      <c r="AA14" s="42"/>
      <c r="AB14" s="41"/>
      <c r="AC14" s="42"/>
      <c r="AD14" s="6" t="n">
        <f aca="false">SUM(H14:AC14)</f>
        <v>60</v>
      </c>
      <c r="AE14" s="6" t="s">
        <v>16</v>
      </c>
      <c r="AF14" s="1"/>
      <c r="AG14" s="1"/>
      <c r="AH14" s="1"/>
      <c r="AI14" s="6"/>
    </row>
    <row r="15" customFormat="false" ht="12.75" hidden="false" customHeight="true" outlineLevel="0" collapsed="false">
      <c r="A15" s="45"/>
      <c r="B15" s="45" t="s">
        <v>32</v>
      </c>
      <c r="C15" s="46" t="n">
        <v>8</v>
      </c>
      <c r="D15" s="46"/>
      <c r="E15" s="47" t="n">
        <f aca="false">SUMIF(wins,"w",H15:AC15)</f>
        <v>6</v>
      </c>
      <c r="F15" s="47" t="n">
        <f aca="false">SUMIF(wins,"l",H15:AC15)</f>
        <v>24</v>
      </c>
      <c r="G15" s="47" t="n">
        <f aca="false">66-F15</f>
        <v>42</v>
      </c>
      <c r="H15" s="48" t="n">
        <v>9</v>
      </c>
      <c r="I15" s="49"/>
      <c r="J15" s="50" t="n">
        <v>8</v>
      </c>
      <c r="K15" s="49"/>
      <c r="L15" s="51"/>
      <c r="M15" s="52" t="n">
        <v>6</v>
      </c>
      <c r="N15" s="51" t="n">
        <v>7</v>
      </c>
      <c r="O15" s="50"/>
      <c r="P15" s="51" t="n">
        <v>10</v>
      </c>
      <c r="Q15" s="52"/>
      <c r="R15" s="51" t="n">
        <v>11</v>
      </c>
      <c r="S15" s="52"/>
      <c r="T15" s="51" t="n">
        <v>5</v>
      </c>
      <c r="U15" s="52"/>
      <c r="V15" s="51" t="n">
        <v>4</v>
      </c>
      <c r="W15" s="52"/>
      <c r="X15" s="51"/>
      <c r="Y15" s="52"/>
      <c r="Z15" s="51"/>
      <c r="AA15" s="52"/>
      <c r="AB15" s="51"/>
      <c r="AC15" s="52"/>
      <c r="AD15" s="45" t="n">
        <f aca="false">SUM(H15:AC15)</f>
        <v>60</v>
      </c>
      <c r="AE15" s="45" t="s">
        <v>32</v>
      </c>
      <c r="AF15" s="50"/>
      <c r="AG15" s="50"/>
      <c r="AH15" s="50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  <c r="GQ15" s="45"/>
      <c r="GR15" s="45"/>
      <c r="GS15" s="45"/>
      <c r="GT15" s="45"/>
      <c r="GU15" s="45"/>
      <c r="GV15" s="45"/>
      <c r="GW15" s="45"/>
      <c r="GX15" s="45"/>
      <c r="GY15" s="45"/>
      <c r="GZ15" s="45"/>
      <c r="HA15" s="45"/>
      <c r="HB15" s="45"/>
      <c r="HC15" s="45"/>
      <c r="HD15" s="45"/>
      <c r="HE15" s="45"/>
      <c r="HF15" s="45"/>
      <c r="HG15" s="45"/>
      <c r="HH15" s="45"/>
      <c r="HI15" s="45"/>
      <c r="HJ15" s="45"/>
      <c r="HK15" s="45"/>
      <c r="HL15" s="45"/>
      <c r="HM15" s="45"/>
      <c r="HN15" s="45"/>
      <c r="HO15" s="45"/>
      <c r="HP15" s="45"/>
      <c r="HQ15" s="45"/>
      <c r="HR15" s="45"/>
      <c r="HS15" s="45"/>
      <c r="HT15" s="45"/>
      <c r="HU15" s="45"/>
      <c r="HV15" s="45"/>
      <c r="HW15" s="45"/>
      <c r="HX15" s="45"/>
      <c r="HY15" s="45"/>
      <c r="HZ15" s="45"/>
      <c r="IA15" s="45"/>
      <c r="IB15" s="45"/>
      <c r="IC15" s="45"/>
      <c r="ID15" s="45"/>
      <c r="IE15" s="45"/>
      <c r="IF15" s="45"/>
      <c r="IG15" s="45"/>
      <c r="IH15" s="45"/>
      <c r="II15" s="45"/>
      <c r="IJ15" s="45"/>
      <c r="IK15" s="45"/>
      <c r="IL15" s="45"/>
      <c r="IM15" s="45"/>
      <c r="IN15" s="45"/>
      <c r="IO15" s="45"/>
      <c r="IP15" s="45"/>
      <c r="IQ15" s="45"/>
      <c r="IR15" s="45"/>
      <c r="IS15" s="45"/>
      <c r="IT15" s="45"/>
      <c r="IU15" s="45"/>
      <c r="IV15" s="45"/>
      <c r="IW15" s="45"/>
    </row>
    <row r="16" customFormat="false" ht="12.75" hidden="false" customHeight="true" outlineLevel="0" collapsed="false">
      <c r="A16" s="53" t="n">
        <v>3</v>
      </c>
      <c r="B16" s="54" t="s">
        <v>22</v>
      </c>
      <c r="C16" s="55" t="n">
        <v>10</v>
      </c>
      <c r="D16" s="55"/>
      <c r="E16" s="56" t="n">
        <f aca="false">SUMIF(wins,"w",H16:AC16)</f>
        <v>5</v>
      </c>
      <c r="F16" s="56" t="n">
        <f aca="false">SUMIF(wins,"l",H16:AC16)</f>
        <v>8</v>
      </c>
      <c r="G16" s="56" t="n">
        <f aca="false">66-F16</f>
        <v>58</v>
      </c>
      <c r="H16" s="57" t="n">
        <v>1</v>
      </c>
      <c r="I16" s="58"/>
      <c r="J16" s="56" t="n">
        <v>7</v>
      </c>
      <c r="K16" s="58"/>
      <c r="L16" s="57"/>
      <c r="M16" s="58" t="n">
        <v>3</v>
      </c>
      <c r="N16" s="57"/>
      <c r="O16" s="56" t="n">
        <v>2</v>
      </c>
      <c r="P16" s="59"/>
      <c r="Q16" s="58" t="n">
        <v>10</v>
      </c>
      <c r="R16" s="59"/>
      <c r="S16" s="58" t="n">
        <v>11</v>
      </c>
      <c r="T16" s="59" t="n">
        <v>4</v>
      </c>
      <c r="U16" s="58"/>
      <c r="V16" s="59"/>
      <c r="W16" s="58" t="n">
        <v>5</v>
      </c>
      <c r="X16" s="59"/>
      <c r="Y16" s="58"/>
      <c r="Z16" s="59"/>
      <c r="AA16" s="58"/>
      <c r="AB16" s="59"/>
      <c r="AC16" s="58"/>
      <c r="AD16" s="60" t="n">
        <f aca="false">SUM(H16:AC16)</f>
        <v>43</v>
      </c>
      <c r="AE16" s="60" t="s">
        <v>22</v>
      </c>
      <c r="AF16" s="61"/>
      <c r="AG16" s="56"/>
      <c r="AH16" s="56"/>
      <c r="AI16" s="60"/>
      <c r="AJ16" s="60"/>
      <c r="AK16" s="60"/>
      <c r="AL16" s="60"/>
      <c r="AM16" s="60"/>
      <c r="AN16" s="62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0"/>
      <c r="HC16" s="60"/>
      <c r="HD16" s="60"/>
      <c r="HE16" s="60"/>
      <c r="HF16" s="60"/>
      <c r="HG16" s="60"/>
      <c r="HH16" s="60"/>
      <c r="HI16" s="60"/>
      <c r="HJ16" s="60"/>
      <c r="HK16" s="60"/>
      <c r="HL16" s="60"/>
      <c r="HM16" s="60"/>
      <c r="HN16" s="60"/>
      <c r="HO16" s="60"/>
      <c r="HP16" s="60"/>
      <c r="HQ16" s="60"/>
      <c r="HR16" s="60"/>
      <c r="HS16" s="60"/>
      <c r="HT16" s="60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60"/>
      <c r="IF16" s="60"/>
      <c r="IG16" s="60"/>
      <c r="IH16" s="60"/>
      <c r="II16" s="60"/>
      <c r="IJ16" s="60"/>
      <c r="IK16" s="60"/>
      <c r="IL16" s="60"/>
      <c r="IM16" s="60"/>
      <c r="IN16" s="60"/>
      <c r="IO16" s="60"/>
      <c r="IP16" s="60"/>
      <c r="IQ16" s="60"/>
      <c r="IR16" s="60"/>
      <c r="IS16" s="60"/>
      <c r="IT16" s="60"/>
      <c r="IU16" s="60"/>
      <c r="IV16" s="60"/>
      <c r="IW16" s="60"/>
    </row>
    <row r="17" customFormat="false" ht="12.75" hidden="false" customHeight="true" outlineLevel="0" collapsed="false">
      <c r="B17" s="6" t="s">
        <v>18</v>
      </c>
      <c r="C17" s="2" t="n">
        <v>10</v>
      </c>
      <c r="D17" s="2"/>
      <c r="E17" s="11" t="n">
        <f aca="false">SUMIF(wins,"w",H17:AC17)</f>
        <v>5</v>
      </c>
      <c r="F17" s="11" t="n">
        <f aca="false">SUMIF(wins,"l",H17:AC17)</f>
        <v>10</v>
      </c>
      <c r="G17" s="11" t="n">
        <f aca="false">66-F17</f>
        <v>56</v>
      </c>
      <c r="H17" s="63" t="n">
        <v>4</v>
      </c>
      <c r="I17" s="64"/>
      <c r="J17" s="11" t="n">
        <v>6</v>
      </c>
      <c r="K17" s="64"/>
      <c r="L17" s="63"/>
      <c r="M17" s="64" t="n">
        <v>3</v>
      </c>
      <c r="N17" s="63"/>
      <c r="O17" s="11" t="n">
        <v>2</v>
      </c>
      <c r="P17" s="63" t="n">
        <v>1</v>
      </c>
      <c r="Q17" s="64"/>
      <c r="R17" s="63"/>
      <c r="S17" s="64" t="n">
        <v>8</v>
      </c>
      <c r="T17" s="63"/>
      <c r="U17" s="64" t="n">
        <v>7</v>
      </c>
      <c r="V17" s="63"/>
      <c r="W17" s="64" t="n">
        <v>5</v>
      </c>
      <c r="X17" s="63"/>
      <c r="Y17" s="64"/>
      <c r="Z17" s="63"/>
      <c r="AA17" s="64"/>
      <c r="AB17" s="63"/>
      <c r="AC17" s="64"/>
      <c r="AD17" s="6" t="n">
        <f aca="false">SUM(H17:AC17)</f>
        <v>36</v>
      </c>
      <c r="AE17" s="6" t="s">
        <v>18</v>
      </c>
      <c r="AG17" s="10"/>
      <c r="AH17" s="10"/>
      <c r="AI17" s="6"/>
    </row>
    <row r="18" customFormat="false" ht="12.75" hidden="false" customHeight="true" outlineLevel="0" collapsed="false">
      <c r="B18" s="6" t="s">
        <v>60</v>
      </c>
      <c r="C18" s="2" t="n">
        <v>12</v>
      </c>
      <c r="D18" s="2"/>
      <c r="E18" s="11" t="n">
        <f aca="false">SUMIF(wins,"w",H18:AC18)</f>
        <v>4</v>
      </c>
      <c r="F18" s="11" t="n">
        <f aca="false">SUMIF(wins,"l",H18:AC18)</f>
        <v>9</v>
      </c>
      <c r="G18" s="11" t="n">
        <f aca="false">66-F18</f>
        <v>57</v>
      </c>
      <c r="H18" s="39"/>
      <c r="I18" s="40" t="n">
        <v>4</v>
      </c>
      <c r="J18" s="21" t="n">
        <v>6</v>
      </c>
      <c r="K18" s="40"/>
      <c r="L18" s="41" t="n">
        <v>2</v>
      </c>
      <c r="M18" s="42"/>
      <c r="N18" s="41" t="n">
        <v>1</v>
      </c>
      <c r="O18" s="21"/>
      <c r="P18" s="41"/>
      <c r="Q18" s="42" t="n">
        <v>3</v>
      </c>
      <c r="R18" s="41"/>
      <c r="S18" s="42" t="n">
        <v>7</v>
      </c>
      <c r="T18" s="41"/>
      <c r="U18" s="42" t="n">
        <v>8</v>
      </c>
      <c r="V18" s="41" t="n">
        <v>5</v>
      </c>
      <c r="W18" s="42"/>
      <c r="X18" s="41"/>
      <c r="Y18" s="42"/>
      <c r="Z18" s="41"/>
      <c r="AA18" s="42"/>
      <c r="AB18" s="41"/>
      <c r="AC18" s="42"/>
      <c r="AD18" s="6" t="n">
        <f aca="false">SUM(H18:AC18)</f>
        <v>36</v>
      </c>
      <c r="AE18" s="6" t="s">
        <v>60</v>
      </c>
      <c r="AG18" s="10"/>
      <c r="AH18" s="10"/>
      <c r="AI18" s="6"/>
    </row>
    <row r="19" customFormat="false" ht="12.75" hidden="false" customHeight="true" outlineLevel="0" collapsed="false">
      <c r="B19" s="6" t="s">
        <v>31</v>
      </c>
      <c r="C19" s="2" t="n">
        <v>12</v>
      </c>
      <c r="D19" s="2"/>
      <c r="E19" s="11" t="n">
        <f aca="false">SUMIF(wins,"w",H19:AC19)</f>
        <v>4</v>
      </c>
      <c r="F19" s="11" t="n">
        <f aca="false">SUMIF(wins,"l",H19:AC19)</f>
        <v>9</v>
      </c>
      <c r="G19" s="11" t="n">
        <f aca="false">66-F19</f>
        <v>57</v>
      </c>
      <c r="H19" s="63" t="n">
        <v>1</v>
      </c>
      <c r="I19" s="64"/>
      <c r="J19" s="11" t="n">
        <v>5</v>
      </c>
      <c r="K19" s="64"/>
      <c r="L19" s="63"/>
      <c r="M19" s="64" t="n">
        <v>4</v>
      </c>
      <c r="N19" s="63" t="n">
        <v>3</v>
      </c>
      <c r="O19" s="11"/>
      <c r="P19" s="63"/>
      <c r="Q19" s="64" t="n">
        <v>11</v>
      </c>
      <c r="R19" s="63"/>
      <c r="S19" s="64" t="n">
        <v>10</v>
      </c>
      <c r="T19" s="63"/>
      <c r="U19" s="64" t="n">
        <v>6</v>
      </c>
      <c r="V19" s="63" t="n">
        <v>2</v>
      </c>
      <c r="W19" s="64"/>
      <c r="X19" s="63"/>
      <c r="Y19" s="64"/>
      <c r="Z19" s="63"/>
      <c r="AA19" s="64"/>
      <c r="AB19" s="63"/>
      <c r="AC19" s="64"/>
      <c r="AD19" s="6" t="n">
        <f aca="false">SUM(H19:AC19)</f>
        <v>42</v>
      </c>
      <c r="AE19" s="6" t="s">
        <v>31</v>
      </c>
      <c r="AF19" s="44"/>
      <c r="AG19" s="44"/>
      <c r="AH19" s="44"/>
      <c r="AI19" s="6"/>
    </row>
    <row r="20" customFormat="false" ht="12.75" hidden="false" customHeight="true" outlineLevel="0" collapsed="false">
      <c r="B20" s="6" t="s">
        <v>27</v>
      </c>
      <c r="C20" s="2" t="n">
        <v>12</v>
      </c>
      <c r="D20" s="2"/>
      <c r="E20" s="11" t="n">
        <f aca="false">SUMIF(wins,"w",H20:AC20)</f>
        <v>4</v>
      </c>
      <c r="F20" s="11" t="n">
        <f aca="false">SUMIF(wins,"l",H20:AC20)</f>
        <v>12</v>
      </c>
      <c r="G20" s="11" t="n">
        <f aca="false">66-F20</f>
        <v>54</v>
      </c>
      <c r="H20" s="41" t="n">
        <v>3</v>
      </c>
      <c r="I20" s="42"/>
      <c r="J20" s="21" t="n">
        <v>7</v>
      </c>
      <c r="K20" s="42"/>
      <c r="L20" s="41"/>
      <c r="M20" s="42" t="n">
        <v>4</v>
      </c>
      <c r="N20" s="41" t="n">
        <v>2</v>
      </c>
      <c r="O20" s="21"/>
      <c r="P20" s="41"/>
      <c r="Q20" s="42" t="n">
        <v>10</v>
      </c>
      <c r="R20" s="41"/>
      <c r="S20" s="42" t="n">
        <v>11</v>
      </c>
      <c r="T20" s="41"/>
      <c r="U20" s="42" t="n">
        <v>6</v>
      </c>
      <c r="V20" s="41"/>
      <c r="W20" s="42" t="n">
        <v>1</v>
      </c>
      <c r="X20" s="41"/>
      <c r="Y20" s="42"/>
      <c r="Z20" s="41"/>
      <c r="AA20" s="42"/>
      <c r="AB20" s="41"/>
      <c r="AC20" s="42"/>
      <c r="AD20" s="6" t="n">
        <f aca="false">SUM(H20:AC20)</f>
        <v>44</v>
      </c>
      <c r="AE20" s="6" t="s">
        <v>27</v>
      </c>
      <c r="AF20" s="1"/>
      <c r="AG20" s="1"/>
      <c r="AH20" s="1"/>
      <c r="AI20" s="6"/>
      <c r="AN20" s="6"/>
      <c r="AO20" s="6"/>
    </row>
    <row r="21" customFormat="false" ht="12.75" hidden="false" customHeight="true" outlineLevel="0" collapsed="false">
      <c r="A21" s="15" t="n">
        <v>4</v>
      </c>
      <c r="B21" s="6" t="s">
        <v>30</v>
      </c>
      <c r="C21" s="2" t="n">
        <v>15</v>
      </c>
      <c r="D21" s="2"/>
      <c r="E21" s="11" t="n">
        <f aca="false">SUMIF(wins,"w",H21:AC21)</f>
        <v>3</v>
      </c>
      <c r="F21" s="11" t="n">
        <f aca="false">SUMIF(wins,"l",H21:AC21)</f>
        <v>10</v>
      </c>
      <c r="G21" s="11" t="n">
        <f aca="false">66-F21</f>
        <v>56</v>
      </c>
      <c r="H21" s="63" t="n">
        <v>1</v>
      </c>
      <c r="I21" s="64"/>
      <c r="J21" s="11" t="n">
        <v>5</v>
      </c>
      <c r="K21" s="64"/>
      <c r="L21" s="63"/>
      <c r="M21" s="64" t="n">
        <v>3</v>
      </c>
      <c r="N21" s="63" t="n">
        <v>4</v>
      </c>
      <c r="O21" s="11"/>
      <c r="P21" s="63" t="n">
        <v>7</v>
      </c>
      <c r="Q21" s="64"/>
      <c r="R21" s="63"/>
      <c r="S21" s="64" t="n">
        <v>11</v>
      </c>
      <c r="T21" s="63" t="n">
        <v>2</v>
      </c>
      <c r="U21" s="64"/>
      <c r="V21" s="63" t="n">
        <v>6</v>
      </c>
      <c r="W21" s="64"/>
      <c r="X21" s="63"/>
      <c r="Y21" s="64"/>
      <c r="Z21" s="63"/>
      <c r="AA21" s="64"/>
      <c r="AB21" s="63"/>
      <c r="AC21" s="64"/>
      <c r="AD21" s="6" t="n">
        <f aca="false">SUM(H21:AC21)</f>
        <v>39</v>
      </c>
      <c r="AE21" s="6" t="s">
        <v>30</v>
      </c>
      <c r="AF21" s="1"/>
      <c r="AG21" s="1"/>
      <c r="AH21" s="1"/>
      <c r="AI21" s="6"/>
      <c r="AT21" s="6"/>
      <c r="AU21" s="6"/>
      <c r="AV21" s="6"/>
    </row>
    <row r="22" customFormat="false" ht="12.75" hidden="false" customHeight="true" outlineLevel="0" collapsed="false">
      <c r="B22" s="6" t="s">
        <v>10</v>
      </c>
      <c r="C22" s="2" t="n">
        <v>16</v>
      </c>
      <c r="D22" s="2"/>
      <c r="E22" s="11" t="n">
        <f aca="false">SUMIF(wins,"w",H22:AC22)</f>
        <v>3</v>
      </c>
      <c r="F22" s="11" t="n">
        <f aca="false">SUMIF(wins,"l",H22:AC22)</f>
        <v>15</v>
      </c>
      <c r="G22" s="11" t="n">
        <f aca="false">66-F22</f>
        <v>51</v>
      </c>
      <c r="H22" s="41" t="n">
        <v>5</v>
      </c>
      <c r="I22" s="42"/>
      <c r="J22" s="21" t="n">
        <v>6</v>
      </c>
      <c r="K22" s="42"/>
      <c r="L22" s="41" t="n">
        <v>4</v>
      </c>
      <c r="M22" s="42"/>
      <c r="N22" s="41"/>
      <c r="O22" s="21" t="n">
        <v>3</v>
      </c>
      <c r="P22" s="41"/>
      <c r="Q22" s="42" t="n">
        <v>10</v>
      </c>
      <c r="R22" s="41"/>
      <c r="S22" s="42" t="n">
        <v>11</v>
      </c>
      <c r="T22" s="41"/>
      <c r="U22" s="42" t="n">
        <v>9</v>
      </c>
      <c r="V22" s="41"/>
      <c r="W22" s="42" t="n">
        <v>8</v>
      </c>
      <c r="X22" s="41"/>
      <c r="Y22" s="42"/>
      <c r="Z22" s="41"/>
      <c r="AA22" s="42"/>
      <c r="AB22" s="41"/>
      <c r="AC22" s="42"/>
      <c r="AD22" s="6" t="n">
        <f aca="false">SUM(H22:AC22)</f>
        <v>56</v>
      </c>
      <c r="AE22" s="6" t="s">
        <v>10</v>
      </c>
      <c r="AG22" s="10"/>
      <c r="AH22" s="10"/>
      <c r="AI22" s="6"/>
    </row>
    <row r="23" customFormat="false" ht="12.75" hidden="false" customHeight="true" outlineLevel="0" collapsed="false">
      <c r="B23" s="6" t="s">
        <v>21</v>
      </c>
      <c r="C23" s="2" t="n">
        <v>17</v>
      </c>
      <c r="D23" s="2"/>
      <c r="E23" s="11" t="n">
        <f aca="false">SUMIF(wins,"w",H23:AC23)</f>
        <v>2</v>
      </c>
      <c r="F23" s="11" t="n">
        <f aca="false">SUMIF(wins,"l",H23:AC23)</f>
        <v>11</v>
      </c>
      <c r="G23" s="11" t="n">
        <f aca="false">66-F23</f>
        <v>55</v>
      </c>
      <c r="H23" s="39" t="n">
        <v>1</v>
      </c>
      <c r="I23" s="40"/>
      <c r="J23" s="11" t="n">
        <v>6</v>
      </c>
      <c r="K23" s="40"/>
      <c r="L23" s="41"/>
      <c r="M23" s="42" t="n">
        <v>2</v>
      </c>
      <c r="N23" s="41" t="n">
        <v>4</v>
      </c>
      <c r="O23" s="21"/>
      <c r="P23" s="41"/>
      <c r="Q23" s="42" t="n">
        <v>5</v>
      </c>
      <c r="R23" s="41"/>
      <c r="S23" s="42" t="n">
        <v>11</v>
      </c>
      <c r="T23" s="41"/>
      <c r="U23" s="42" t="n">
        <v>10</v>
      </c>
      <c r="V23" s="41"/>
      <c r="W23" s="42" t="n">
        <v>8</v>
      </c>
      <c r="X23" s="41"/>
      <c r="Y23" s="42"/>
      <c r="Z23" s="41"/>
      <c r="AA23" s="42"/>
      <c r="AB23" s="41"/>
      <c r="AC23" s="42"/>
      <c r="AD23" s="6" t="n">
        <f aca="false">SUM(H23:AC23)</f>
        <v>47</v>
      </c>
      <c r="AE23" s="6" t="s">
        <v>21</v>
      </c>
      <c r="AG23" s="10"/>
      <c r="AH23" s="10"/>
      <c r="AI23" s="6"/>
      <c r="AP23" s="6"/>
      <c r="AW23" s="6"/>
    </row>
    <row r="24" customFormat="false" ht="12.75" hidden="false" customHeight="true" outlineLevel="0" collapsed="false">
      <c r="B24" s="6" t="s">
        <v>29</v>
      </c>
      <c r="C24" s="2" t="n">
        <v>18</v>
      </c>
      <c r="D24" s="2"/>
      <c r="E24" s="11" t="n">
        <f aca="false">SUMIF(wins,"w",H24:AC24)</f>
        <v>1</v>
      </c>
      <c r="F24" s="11" t="n">
        <f aca="false">SUMIF(wins,"l",H24:AC24)</f>
        <v>9</v>
      </c>
      <c r="G24" s="11" t="n">
        <f aca="false">66-F24</f>
        <v>57</v>
      </c>
      <c r="H24" s="39" t="n">
        <v>2</v>
      </c>
      <c r="I24" s="40"/>
      <c r="J24" s="21" t="n">
        <v>3</v>
      </c>
      <c r="K24" s="40"/>
      <c r="L24" s="41"/>
      <c r="M24" s="42" t="n">
        <v>1</v>
      </c>
      <c r="N24" s="41" t="n">
        <v>4</v>
      </c>
      <c r="O24" s="21"/>
      <c r="P24" s="41" t="n">
        <v>5</v>
      </c>
      <c r="Q24" s="42"/>
      <c r="R24" s="41"/>
      <c r="S24" s="42" t="n">
        <v>10</v>
      </c>
      <c r="T24" s="41" t="n">
        <v>6</v>
      </c>
      <c r="U24" s="42"/>
      <c r="V24" s="41" t="n">
        <v>9</v>
      </c>
      <c r="W24" s="42"/>
      <c r="X24" s="41"/>
      <c r="Y24" s="42"/>
      <c r="Z24" s="41"/>
      <c r="AA24" s="42"/>
      <c r="AB24" s="41"/>
      <c r="AC24" s="42"/>
      <c r="AD24" s="6" t="n">
        <f aca="false">SUM(H24:AC24)</f>
        <v>40</v>
      </c>
      <c r="AE24" s="6" t="s">
        <v>29</v>
      </c>
      <c r="AG24" s="10"/>
      <c r="AH24" s="10"/>
      <c r="AI24" s="6"/>
    </row>
    <row r="25" customFormat="false" ht="12.75" hidden="false" customHeight="true" outlineLevel="0" collapsed="false">
      <c r="B25" s="6" t="s">
        <v>28</v>
      </c>
      <c r="C25" s="2" t="n">
        <v>18</v>
      </c>
      <c r="D25" s="2"/>
      <c r="E25" s="11" t="n">
        <f aca="false">SUMIF(wins,"w",H25:AC25)</f>
        <v>1</v>
      </c>
      <c r="F25" s="11" t="n">
        <f aca="false">SUMIF(wins,"l",H25:AC25)</f>
        <v>11</v>
      </c>
      <c r="G25" s="11" t="n">
        <f aca="false">66-F25</f>
        <v>55</v>
      </c>
      <c r="H25" s="39" t="n">
        <v>2</v>
      </c>
      <c r="I25" s="40"/>
      <c r="J25" s="21" t="n">
        <v>6</v>
      </c>
      <c r="K25" s="40"/>
      <c r="L25" s="41"/>
      <c r="M25" s="42" t="n">
        <v>1</v>
      </c>
      <c r="N25" s="41" t="n">
        <v>3</v>
      </c>
      <c r="O25" s="21"/>
      <c r="P25" s="41" t="n">
        <v>4</v>
      </c>
      <c r="Q25" s="42"/>
      <c r="R25" s="41"/>
      <c r="S25" s="42" t="n">
        <v>11</v>
      </c>
      <c r="T25" s="41" t="n">
        <v>10</v>
      </c>
      <c r="U25" s="42"/>
      <c r="V25" s="41"/>
      <c r="W25" s="42" t="n">
        <v>7</v>
      </c>
      <c r="X25" s="41"/>
      <c r="Y25" s="42"/>
      <c r="Z25" s="41"/>
      <c r="AA25" s="42"/>
      <c r="AB25" s="41"/>
      <c r="AC25" s="42"/>
      <c r="AD25" s="6" t="n">
        <f aca="false">SUM(H25:AC25)</f>
        <v>44</v>
      </c>
      <c r="AE25" s="6" t="s">
        <v>28</v>
      </c>
      <c r="AG25" s="10"/>
      <c r="AH25" s="10"/>
      <c r="AI25" s="6"/>
    </row>
    <row r="26" customFormat="false" ht="12.75" hidden="false" customHeight="true" outlineLevel="0" collapsed="false">
      <c r="B26" s="6" t="s">
        <v>15</v>
      </c>
      <c r="C26" s="2" t="n">
        <v>18</v>
      </c>
      <c r="D26" s="2"/>
      <c r="E26" s="11" t="n">
        <f aca="false">SUMIF(wins,"w",H26:AC26)</f>
        <v>1</v>
      </c>
      <c r="F26" s="11" t="n">
        <f aca="false">SUMIF(wins,"l",H26:AC26)</f>
        <v>19</v>
      </c>
      <c r="G26" s="11" t="n">
        <f aca="false">66-F26</f>
        <v>47</v>
      </c>
      <c r="H26" s="39" t="n">
        <v>11</v>
      </c>
      <c r="I26" s="40"/>
      <c r="J26" s="21" t="n">
        <v>6</v>
      </c>
      <c r="K26" s="40"/>
      <c r="L26" s="41" t="n">
        <v>2</v>
      </c>
      <c r="M26" s="42"/>
      <c r="N26" s="41"/>
      <c r="O26" s="21" t="n">
        <v>1</v>
      </c>
      <c r="P26" s="41" t="n">
        <v>9</v>
      </c>
      <c r="Q26" s="42"/>
      <c r="R26" s="41" t="n">
        <v>10</v>
      </c>
      <c r="S26" s="42"/>
      <c r="T26" s="41" t="n">
        <v>3</v>
      </c>
      <c r="U26" s="42"/>
      <c r="V26" s="41"/>
      <c r="W26" s="42" t="n">
        <v>4</v>
      </c>
      <c r="X26" s="41"/>
      <c r="Y26" s="42"/>
      <c r="Z26" s="41"/>
      <c r="AA26" s="42"/>
      <c r="AB26" s="41"/>
      <c r="AC26" s="42"/>
      <c r="AD26" s="6" t="n">
        <f aca="false">SUM(H26:AC26)</f>
        <v>46</v>
      </c>
      <c r="AE26" s="6" t="s">
        <v>15</v>
      </c>
      <c r="AF26" s="44"/>
      <c r="AG26" s="44"/>
      <c r="AH26" s="44"/>
      <c r="AI26" s="6"/>
    </row>
    <row r="27" customFormat="false" ht="12.75" hidden="false" customHeight="true" outlineLevel="0" collapsed="false">
      <c r="B27" s="6" t="s">
        <v>61</v>
      </c>
      <c r="C27" s="2" t="n">
        <v>21</v>
      </c>
      <c r="D27" s="2"/>
      <c r="E27" s="11" t="n">
        <f aca="false">SUMIF(wins,"w",H27:AC27)</f>
        <v>0</v>
      </c>
      <c r="F27" s="11" t="n">
        <f aca="false">SUMIF(wins,"l",H27:AC27)</f>
        <v>10</v>
      </c>
      <c r="G27" s="11" t="n">
        <f aca="false">66-F27</f>
        <v>56</v>
      </c>
      <c r="H27" s="39" t="n">
        <v>1</v>
      </c>
      <c r="I27" s="40"/>
      <c r="J27" s="21" t="n">
        <v>2</v>
      </c>
      <c r="K27" s="40"/>
      <c r="L27" s="41" t="n">
        <v>3</v>
      </c>
      <c r="M27" s="42"/>
      <c r="N27" s="41" t="n">
        <v>4</v>
      </c>
      <c r="O27" s="21"/>
      <c r="P27" s="41"/>
      <c r="Q27" s="42" t="n">
        <v>8</v>
      </c>
      <c r="R27" s="41"/>
      <c r="S27" s="42" t="n">
        <v>5</v>
      </c>
      <c r="T27" s="41"/>
      <c r="U27" s="42" t="n">
        <v>6</v>
      </c>
      <c r="V27" s="41" t="n">
        <v>7</v>
      </c>
      <c r="W27" s="42"/>
      <c r="X27" s="41"/>
      <c r="Y27" s="42"/>
      <c r="Z27" s="41"/>
      <c r="AA27" s="42"/>
      <c r="AB27" s="41"/>
      <c r="AC27" s="42"/>
      <c r="AD27" s="6" t="n">
        <f aca="false">SUM(H27:AC27)</f>
        <v>36</v>
      </c>
      <c r="AE27" s="6" t="s">
        <v>8</v>
      </c>
      <c r="AG27" s="10"/>
      <c r="AH27" s="10"/>
      <c r="AI27" s="6"/>
    </row>
    <row r="28" customFormat="false" ht="12.75" hidden="false" customHeight="true" outlineLevel="0" collapsed="false">
      <c r="B28" s="6" t="s">
        <v>19</v>
      </c>
      <c r="C28" s="2" t="n">
        <v>21</v>
      </c>
      <c r="D28" s="2"/>
      <c r="E28" s="11" t="n">
        <f aca="false">SUMIF(wins,"w",H28:AC28)</f>
        <v>0</v>
      </c>
      <c r="F28" s="11" t="n">
        <f aca="false">SUMIF(wins,"l",H28:AC28)</f>
        <v>13</v>
      </c>
      <c r="G28" s="11" t="n">
        <f aca="false">66-F28</f>
        <v>53</v>
      </c>
      <c r="H28" s="63" t="n">
        <v>1</v>
      </c>
      <c r="I28" s="64"/>
      <c r="J28" s="11" t="n">
        <v>4</v>
      </c>
      <c r="K28" s="64"/>
      <c r="L28" s="63" t="n">
        <v>3</v>
      </c>
      <c r="M28" s="64"/>
      <c r="N28" s="63" t="n">
        <v>5</v>
      </c>
      <c r="O28" s="11"/>
      <c r="P28" s="63" t="n">
        <v>6</v>
      </c>
      <c r="Q28" s="64"/>
      <c r="R28" s="63" t="n">
        <v>7</v>
      </c>
      <c r="S28" s="64"/>
      <c r="T28" s="63" t="n">
        <v>8</v>
      </c>
      <c r="U28" s="64"/>
      <c r="V28" s="63"/>
      <c r="W28" s="64" t="n">
        <v>2</v>
      </c>
      <c r="X28" s="63"/>
      <c r="Y28" s="64"/>
      <c r="Z28" s="63"/>
      <c r="AA28" s="64"/>
      <c r="AB28" s="63"/>
      <c r="AC28" s="64"/>
      <c r="AD28" s="6" t="n">
        <f aca="false">SUM(H28:AC28)</f>
        <v>36</v>
      </c>
      <c r="AE28" s="6" t="s">
        <v>19</v>
      </c>
      <c r="AG28" s="10"/>
      <c r="AH28" s="10"/>
      <c r="AI28" s="6"/>
    </row>
    <row r="29" customFormat="false" ht="12.75" hidden="false" customHeight="false" outlineLevel="0" collapsed="false">
      <c r="B29" s="6" t="s">
        <v>20</v>
      </c>
      <c r="C29" s="2" t="n">
        <v>21</v>
      </c>
      <c r="D29" s="2"/>
      <c r="E29" s="11" t="n">
        <f aca="false">SUMIF(wins,"w",H29:AC29)</f>
        <v>0</v>
      </c>
      <c r="F29" s="11" t="n">
        <f aca="false">SUMIF(wins,"l",H29:AC29)</f>
        <v>17</v>
      </c>
      <c r="G29" s="11" t="n">
        <f aca="false">66-F29</f>
        <v>49</v>
      </c>
      <c r="H29" s="39" t="n">
        <v>2</v>
      </c>
      <c r="I29" s="40"/>
      <c r="J29" s="11" t="n">
        <v>6</v>
      </c>
      <c r="K29" s="40"/>
      <c r="L29" s="41" t="n">
        <v>1</v>
      </c>
      <c r="M29" s="42"/>
      <c r="N29" s="41" t="n">
        <v>8</v>
      </c>
      <c r="O29" s="21"/>
      <c r="P29" s="41" t="n">
        <v>4</v>
      </c>
      <c r="Q29" s="42"/>
      <c r="R29" s="41" t="n">
        <v>11</v>
      </c>
      <c r="S29" s="42"/>
      <c r="T29" s="41" t="n">
        <v>10</v>
      </c>
      <c r="U29" s="42"/>
      <c r="V29" s="41" t="n">
        <v>5</v>
      </c>
      <c r="W29" s="42"/>
      <c r="X29" s="41"/>
      <c r="Y29" s="42"/>
      <c r="Z29" s="41"/>
      <c r="AA29" s="42"/>
      <c r="AB29" s="41"/>
      <c r="AC29" s="42"/>
      <c r="AD29" s="6" t="n">
        <f aca="false">SUM(H29:AC29)</f>
        <v>47</v>
      </c>
      <c r="AE29" s="6" t="s">
        <v>20</v>
      </c>
      <c r="AG29" s="10"/>
      <c r="AH29" s="10"/>
      <c r="AI29" s="6"/>
    </row>
    <row r="30" customFormat="false" ht="12.75" hidden="false" customHeight="false" outlineLevel="0" collapsed="false">
      <c r="A30" s="15" t="n">
        <v>2</v>
      </c>
      <c r="B30" s="6" t="s">
        <v>14</v>
      </c>
      <c r="C30" s="2" t="n">
        <v>21</v>
      </c>
      <c r="D30" s="2"/>
      <c r="E30" s="11" t="n">
        <f aca="false">SUMIF(wins,"w",H30:AC30)</f>
        <v>0</v>
      </c>
      <c r="F30" s="11" t="n">
        <f aca="false">SUMIF(wins,"l",H30:AC30)</f>
        <v>22</v>
      </c>
      <c r="G30" s="11" t="n">
        <f aca="false">66-F30</f>
        <v>44</v>
      </c>
      <c r="H30" s="39" t="n">
        <v>2</v>
      </c>
      <c r="I30" s="40"/>
      <c r="J30" s="21" t="n">
        <v>9</v>
      </c>
      <c r="K30" s="40"/>
      <c r="L30" s="41" t="n">
        <v>3</v>
      </c>
      <c r="M30" s="42"/>
      <c r="N30" s="41" t="n">
        <v>8</v>
      </c>
      <c r="O30" s="21"/>
      <c r="P30" s="41" t="n">
        <v>1</v>
      </c>
      <c r="Q30" s="42"/>
      <c r="R30" s="41" t="n">
        <v>10</v>
      </c>
      <c r="S30" s="42"/>
      <c r="T30" s="41" t="n">
        <v>11</v>
      </c>
      <c r="U30" s="42"/>
      <c r="V30" s="41" t="n">
        <v>4</v>
      </c>
      <c r="W30" s="42"/>
      <c r="X30" s="41"/>
      <c r="Y30" s="42"/>
      <c r="Z30" s="41"/>
      <c r="AA30" s="42"/>
      <c r="AB30" s="41"/>
      <c r="AC30" s="42"/>
      <c r="AD30" s="6" t="n">
        <f aca="false">SUM(H30:AC30)</f>
        <v>48</v>
      </c>
      <c r="AE30" s="6" t="s">
        <v>14</v>
      </c>
      <c r="AG30" s="10"/>
      <c r="AH30" s="10"/>
      <c r="AI30" s="6"/>
    </row>
    <row r="31" customFormat="false" ht="13.5" hidden="false" customHeight="true" outlineLevel="0" collapsed="false">
      <c r="B31" s="6" t="s">
        <v>23</v>
      </c>
      <c r="C31" s="2" t="n">
        <v>21</v>
      </c>
      <c r="D31" s="2"/>
      <c r="E31" s="11" t="n">
        <f aca="false">SUMIF(wins,"w",H31:AC31)</f>
        <v>0</v>
      </c>
      <c r="F31" s="11" t="n">
        <f aca="false">SUMIF(wins,"l",H31:AC31)</f>
        <v>22</v>
      </c>
      <c r="G31" s="11" t="n">
        <f aca="false">66-F31</f>
        <v>44</v>
      </c>
      <c r="H31" s="39" t="n">
        <v>6</v>
      </c>
      <c r="I31" s="40"/>
      <c r="J31" s="65" t="n">
        <v>8</v>
      </c>
      <c r="K31" s="40"/>
      <c r="L31" s="41" t="n">
        <v>3</v>
      </c>
      <c r="M31" s="42"/>
      <c r="N31" s="41" t="n">
        <v>5</v>
      </c>
      <c r="O31" s="21"/>
      <c r="P31" s="41" t="n">
        <v>10</v>
      </c>
      <c r="Q31" s="42"/>
      <c r="R31" s="41" t="n">
        <v>11</v>
      </c>
      <c r="S31" s="42"/>
      <c r="T31" s="41" t="n">
        <v>9</v>
      </c>
      <c r="U31" s="42"/>
      <c r="V31" s="41" t="n">
        <v>7</v>
      </c>
      <c r="W31" s="42"/>
      <c r="X31" s="41"/>
      <c r="Y31" s="42"/>
      <c r="Z31" s="41"/>
      <c r="AA31" s="42"/>
      <c r="AB31" s="41"/>
      <c r="AC31" s="42"/>
      <c r="AD31" s="6" t="n">
        <f aca="false">SUM(H31:AC31)</f>
        <v>59</v>
      </c>
      <c r="AE31" s="6" t="s">
        <v>23</v>
      </c>
      <c r="AG31" s="10"/>
      <c r="AH31" s="10"/>
      <c r="AI31" s="6"/>
    </row>
    <row r="32" customFormat="false" ht="12.75" hidden="false" customHeight="false" outlineLevel="0" collapsed="false">
      <c r="B32" s="6"/>
      <c r="C32" s="6"/>
      <c r="D32" s="6"/>
      <c r="E32" s="6"/>
      <c r="F32" s="6"/>
      <c r="G32" s="6"/>
      <c r="H32" s="41"/>
      <c r="I32" s="42"/>
      <c r="J32" s="21"/>
      <c r="K32" s="42"/>
      <c r="L32" s="41"/>
      <c r="M32" s="42"/>
      <c r="N32" s="41"/>
      <c r="O32" s="21"/>
      <c r="P32" s="41"/>
      <c r="Q32" s="42"/>
      <c r="R32" s="41"/>
      <c r="S32" s="42"/>
      <c r="T32" s="41"/>
      <c r="U32" s="42"/>
      <c r="V32" s="41"/>
      <c r="W32" s="42"/>
      <c r="X32" s="41"/>
      <c r="Y32" s="42"/>
      <c r="Z32" s="41"/>
      <c r="AA32" s="42"/>
      <c r="AB32" s="41"/>
      <c r="AC32" s="42"/>
      <c r="AD32" s="6"/>
    </row>
    <row r="33" customFormat="false" ht="12.75" hidden="false" customHeight="false" outlineLevel="0" collapsed="false">
      <c r="B33" s="6" t="s">
        <v>62</v>
      </c>
      <c r="C33" s="6"/>
      <c r="D33" s="6"/>
      <c r="E33" s="66" t="n">
        <f aca="false">SUM(E7:E32)</f>
        <v>115</v>
      </c>
      <c r="F33" s="66" t="n">
        <f aca="false">SUM(F7:F32)</f>
        <v>276</v>
      </c>
      <c r="G33" s="66"/>
      <c r="H33" s="67" t="n">
        <f aca="false">SUM(H7:H31)</f>
        <v>59</v>
      </c>
      <c r="I33" s="43" t="n">
        <f aca="false">SUM(I7:I32)</f>
        <v>27</v>
      </c>
      <c r="J33" s="6" t="n">
        <f aca="false">SUM(J7:J31)</f>
        <v>117</v>
      </c>
      <c r="K33" s="43" t="n">
        <f aca="false">SUM(K7:K32)</f>
        <v>16</v>
      </c>
      <c r="L33" s="67" t="n">
        <f aca="false">SUM(L7:L32)</f>
        <v>26</v>
      </c>
      <c r="M33" s="43" t="n">
        <f aca="false">SUM(M7:M31)</f>
        <v>54</v>
      </c>
      <c r="N33" s="67" t="n">
        <f aca="false">SUM(N7:N31)</f>
        <v>74</v>
      </c>
      <c r="O33" s="6" t="n">
        <f aca="false">SUM(O7:O32)</f>
        <v>18</v>
      </c>
      <c r="P33" s="67" t="n">
        <f aca="false">SUM(P7:P31)</f>
        <v>60</v>
      </c>
      <c r="Q33" s="43" t="n">
        <f aca="false">SUM(Q7:Q32)</f>
        <v>124</v>
      </c>
      <c r="R33" s="67" t="n">
        <f aca="false">SUM(R7:R31)</f>
        <v>60</v>
      </c>
      <c r="S33" s="43" t="n">
        <f aca="false">SUM(S7:S32)</f>
        <v>188</v>
      </c>
      <c r="T33" s="67" t="n">
        <f aca="false">SUM(T7:T31)</f>
        <v>74</v>
      </c>
      <c r="U33" s="43" t="n">
        <f aca="false">SUM(U7:U32)</f>
        <v>95</v>
      </c>
      <c r="V33" s="67" t="n">
        <f aca="false">SUM(V7:V32)</f>
        <v>69</v>
      </c>
      <c r="W33" s="43" t="n">
        <f aca="false">SUM(W7:W31)</f>
        <v>71</v>
      </c>
      <c r="X33" s="67" t="n">
        <f aca="false">SUM(X7:X31)</f>
        <v>0</v>
      </c>
      <c r="Y33" s="43" t="n">
        <f aca="false">SUM(Y7:Y32)</f>
        <v>0</v>
      </c>
      <c r="Z33" s="67" t="n">
        <f aca="false">SUM(Z7:Z32)</f>
        <v>0</v>
      </c>
      <c r="AA33" s="43" t="n">
        <f aca="false">SUM(AA7:AA31)</f>
        <v>0</v>
      </c>
      <c r="AB33" s="67" t="n">
        <f aca="false">SUM(AB7:AB32)</f>
        <v>0</v>
      </c>
      <c r="AC33" s="43" t="n">
        <f aca="false">SUM(AC7:AC31)</f>
        <v>0</v>
      </c>
      <c r="AD33" s="6"/>
    </row>
    <row r="34" customFormat="false" ht="13.5" hidden="false" customHeight="false" outlineLevel="0" collapsed="false">
      <c r="B34" s="6" t="s">
        <v>63</v>
      </c>
      <c r="C34" s="6"/>
      <c r="D34" s="6"/>
      <c r="E34" s="68" t="n">
        <f aca="false">IF(E33=0,"",AVERAGE(E7:E31))</f>
        <v>4.6</v>
      </c>
      <c r="F34" s="68" t="n">
        <f aca="false">IF(F33=0,"",AVERAGE(F7:F31))</f>
        <v>11.04</v>
      </c>
      <c r="G34" s="68"/>
      <c r="H34" s="69" t="n">
        <f aca="false">IF(H33=0,"",AVERAGE(H7:H31))</f>
        <v>2.95</v>
      </c>
      <c r="I34" s="70" t="n">
        <f aca="false">IF(I33=0,"",AVERAGE(I7:I31))</f>
        <v>5.4</v>
      </c>
      <c r="J34" s="71" t="n">
        <f aca="false">IF(J33=0,"",AVERAGE(J7:J31))</f>
        <v>5.57142857142857</v>
      </c>
      <c r="K34" s="70" t="n">
        <f aca="false">IF(K33=0,"",AVERAGE(K7:K31))</f>
        <v>4</v>
      </c>
      <c r="L34" s="69" t="n">
        <f aca="false">IF(L33=0,"",AVERAGE(L7:L31))</f>
        <v>2.88888888888889</v>
      </c>
      <c r="M34" s="70" t="n">
        <f aca="false">IF(M33=0,"",AVERAGE(M7:M31))</f>
        <v>3.375</v>
      </c>
      <c r="N34" s="69" t="n">
        <f aca="false">IF(N33=0,"",AVERAGE(N7:N31))</f>
        <v>4.35294117647059</v>
      </c>
      <c r="O34" s="71" t="n">
        <f aca="false">IF(O33=0,"",AVERAGE(O7:O31))</f>
        <v>2.25</v>
      </c>
      <c r="P34" s="69" t="n">
        <f aca="false">IF(P33=0,"",AVERAGE(P7:P31))</f>
        <v>5.45454545454545</v>
      </c>
      <c r="Q34" s="70" t="n">
        <f aca="false">IF(Q33=0,"",AVERAGE(Q7:Q31))</f>
        <v>8.85714285714286</v>
      </c>
      <c r="R34" s="69" t="n">
        <f aca="false">IF(R33=0,"",AVERAGE(R7:R31))</f>
        <v>10</v>
      </c>
      <c r="S34" s="70" t="n">
        <f aca="false">IF(S33=0,"",AVERAGE(S7:S31))</f>
        <v>9.89473684210526</v>
      </c>
      <c r="T34" s="69" t="n">
        <f aca="false">IF(T33=0,"",AVERAGE(T7:T31))</f>
        <v>6.16666666666667</v>
      </c>
      <c r="U34" s="70" t="n">
        <f aca="false">IF(U33=0,"",AVERAGE(U7:U31))</f>
        <v>7.30769230769231</v>
      </c>
      <c r="V34" s="69" t="n">
        <f aca="false">IF(V33=0,"",AVERAGE(V7:V31))</f>
        <v>5.30769230769231</v>
      </c>
      <c r="W34" s="70" t="n">
        <f aca="false">IF(W33=0,"",AVERAGE(W7:W31))</f>
        <v>5.91666666666667</v>
      </c>
      <c r="X34" s="69" t="str">
        <f aca="false">IF(X33=0,"",AVERAGE(X7:X31))</f>
        <v/>
      </c>
      <c r="Y34" s="70" t="str">
        <f aca="false">IF(Y33=0,"",AVERAGE(Y7:Y31))</f>
        <v/>
      </c>
      <c r="Z34" s="69" t="str">
        <f aca="false">IF(Z33=0,"",AVERAGE(Z7:Z31))</f>
        <v/>
      </c>
      <c r="AA34" s="70" t="str">
        <f aca="false">IF(AA33=0,"",AVERAGE(AA7:AA31))</f>
        <v/>
      </c>
      <c r="AB34" s="69" t="str">
        <f aca="false">IF(AB33=0,"",AVERAGE(AB7:AB31))</f>
        <v/>
      </c>
      <c r="AC34" s="70" t="str">
        <f aca="false">IF(AC33=0,"",AVERAGE(AC7:AC31))</f>
        <v/>
      </c>
      <c r="AD34" s="6"/>
    </row>
    <row r="35" customFormat="false" ht="12.75" hidden="false" customHeight="false" outlineLevel="0" collapsed="false">
      <c r="B35" s="6"/>
      <c r="C35" s="6"/>
      <c r="D35" s="6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"/>
    </row>
    <row r="36" customFormat="false" ht="12.75" hidden="false" customHeight="false" outlineLevel="0" collapsed="false">
      <c r="B36" s="6" t="s">
        <v>64</v>
      </c>
      <c r="C36" s="6"/>
      <c r="D36" s="6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"/>
    </row>
    <row r="37" customFormat="false" ht="12.75" hidden="false" customHeight="false" outlineLevel="0" collapsed="false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</row>
    <row r="38" customFormat="false" ht="12.75" hidden="false" customHeight="false" outlineLevel="0" collapsed="false"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</row>
    <row r="39" customFormat="false" ht="12.75" hidden="true" customHeight="false" outlineLevel="1" collapsed="false">
      <c r="B39" s="65" t="s">
        <v>65</v>
      </c>
      <c r="C39" s="6"/>
      <c r="D39" s="6"/>
      <c r="E39" s="21" t="e">
        <f aca="false">I39+J39+L39+O39+P39+R39+U39+V39+Y39+Z39+#REF!+#REF!+AB39</f>
        <v>#REF!</v>
      </c>
      <c r="F39" s="21"/>
      <c r="G39" s="21"/>
      <c r="H39" s="65" t="n">
        <v>1</v>
      </c>
      <c r="I39" s="65"/>
      <c r="J39" s="65" t="n">
        <v>15</v>
      </c>
      <c r="K39" s="65"/>
      <c r="L39" s="21" t="n">
        <v>9</v>
      </c>
      <c r="M39" s="21"/>
      <c r="N39" s="21" t="n">
        <v>2</v>
      </c>
      <c r="O39" s="21"/>
      <c r="P39" s="21" t="n">
        <v>12</v>
      </c>
      <c r="Q39" s="21"/>
      <c r="R39" s="21" t="n">
        <v>14</v>
      </c>
      <c r="S39" s="21"/>
      <c r="T39" s="21"/>
      <c r="U39" s="21" t="n">
        <v>10</v>
      </c>
      <c r="V39" s="21" t="n">
        <v>6</v>
      </c>
      <c r="W39" s="21"/>
      <c r="X39" s="21"/>
      <c r="Y39" s="21" t="n">
        <v>8</v>
      </c>
      <c r="Z39" s="21" t="n">
        <v>3</v>
      </c>
      <c r="AA39" s="21"/>
      <c r="AB39" s="21"/>
      <c r="AC39" s="21" t="n">
        <v>4</v>
      </c>
      <c r="AD39" s="6"/>
      <c r="AG39" s="10"/>
      <c r="AH39" s="10"/>
    </row>
    <row r="40" customFormat="false" ht="12.75" hidden="false" customHeight="false" outlineLevel="0" collapsed="false"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</row>
    <row r="41" customFormat="false" ht="12.75" hidden="false" customHeight="false" outlineLevel="0" collapsed="false"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</row>
    <row r="42" customFormat="false" ht="12.75" hidden="false" customHeight="false" outlineLevel="0" collapsed="false"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</row>
    <row r="43" customFormat="false" ht="12.75" hidden="false" customHeight="false" outlineLevel="0" collapsed="false"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</row>
    <row r="44" customFormat="false" ht="12.75" hidden="false" customHeight="false" outlineLevel="0" collapsed="false"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</row>
    <row r="45" customFormat="false" ht="12.75" hidden="false" customHeight="false" outlineLevel="0" collapsed="false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</row>
    <row r="46" customFormat="false" ht="12.75" hidden="false" customHeight="false" outlineLevel="0" collapsed="false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</row>
    <row r="47" customFormat="false" ht="12.75" hidden="false" customHeight="false" outlineLevel="0" collapsed="false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</row>
    <row r="48" customFormat="false" ht="12.75" hidden="false" customHeight="false" outlineLevel="0" collapsed="false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</row>
    <row r="49" customFormat="false" ht="12.75" hidden="false" customHeight="false" outlineLevel="0" collapsed="false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</row>
    <row r="50" customFormat="false" ht="12.75" hidden="false" customHeight="false" outlineLevel="0" collapsed="false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</row>
    <row r="51" customFormat="false" ht="12.75" hidden="false" customHeight="false" outlineLevel="0" collapsed="false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</row>
    <row r="52" customFormat="false" ht="12.75" hidden="false" customHeight="false" outlineLevel="0" collapsed="false"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</row>
    <row r="53" customFormat="false" ht="12.75" hidden="false" customHeight="false" outlineLevel="0" collapsed="false"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</row>
    <row r="54" customFormat="false" ht="12.75" hidden="false" customHeight="false" outlineLevel="0" collapsed="false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</row>
    <row r="55" customFormat="false" ht="12.75" hidden="false" customHeight="false" outlineLevel="0" collapsed="false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</row>
    <row r="56" customFormat="false" ht="12.75" hidden="false" customHeight="false" outlineLevel="0" collapsed="false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</row>
    <row r="57" customFormat="false" ht="12.75" hidden="false" customHeight="false" outlineLevel="0" collapsed="false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</row>
    <row r="58" customFormat="false" ht="12.75" hidden="false" customHeight="false" outlineLevel="0" collapsed="false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</row>
    <row r="59" customFormat="false" ht="12.75" hidden="false" customHeight="false" outlineLevel="0" collapsed="false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</row>
    <row r="60" customFormat="false" ht="12.75" hidden="false" customHeight="false" outlineLevel="0" collapsed="false"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</row>
    <row r="61" customFormat="false" ht="12.75" hidden="false" customHeight="false" outlineLevel="0" collapsed="false"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</row>
    <row r="62" customFormat="false" ht="12.75" hidden="false" customHeight="false" outlineLevel="0" collapsed="false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</row>
    <row r="63" customFormat="false" ht="12.75" hidden="false" customHeight="false" outlineLevel="0" collapsed="false"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</row>
    <row r="64" customFormat="false" ht="12.75" hidden="false" customHeight="false" outlineLevel="0" collapsed="false"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</row>
    <row r="65" customFormat="false" ht="12.75" hidden="false" customHeight="false" outlineLevel="0" collapsed="false"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</row>
    <row r="66" customFormat="false" ht="12.75" hidden="false" customHeight="false" outlineLevel="0" collapsed="false"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</row>
    <row r="67" customFormat="false" ht="12.75" hidden="false" customHeight="false" outlineLevel="0" collapsed="false"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</row>
    <row r="68" customFormat="false" ht="12.75" hidden="false" customHeight="false" outlineLevel="0" collapsed="false"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</row>
    <row r="69" customFormat="false" ht="12.75" hidden="false" customHeight="false" outlineLevel="0" collapsed="false"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</row>
    <row r="70" customFormat="false" ht="12.75" hidden="false" customHeight="false" outlineLevel="0" collapsed="false"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</row>
    <row r="71" customFormat="false" ht="12.75" hidden="false" customHeight="false" outlineLevel="0" collapsed="false"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</row>
    <row r="72" customFormat="false" ht="12.75" hidden="false" customHeight="false" outlineLevel="0" collapsed="false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</row>
    <row r="73" customFormat="false" ht="12.75" hidden="false" customHeight="false" outlineLevel="0" collapsed="false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</row>
    <row r="74" customFormat="false" ht="12.75" hidden="false" customHeight="false" outlineLevel="0" collapsed="false"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</row>
    <row r="75" customFormat="false" ht="12.75" hidden="false" customHeight="false" outlineLevel="0" collapsed="false"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</row>
    <row r="76" customFormat="false" ht="12.75" hidden="false" customHeight="false" outlineLevel="0" collapsed="false"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</row>
    <row r="77" customFormat="false" ht="12.75" hidden="false" customHeight="false" outlineLevel="0" collapsed="false"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</row>
    <row r="78" customFormat="false" ht="12.75" hidden="false" customHeight="false" outlineLevel="0" collapsed="false"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</row>
    <row r="79" customFormat="false" ht="12.75" hidden="false" customHeight="false" outlineLevel="0" collapsed="false"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</row>
    <row r="80" customFormat="false" ht="12.75" hidden="false" customHeight="false" outlineLevel="0" collapsed="false"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</row>
    <row r="81" customFormat="false" ht="12.75" hidden="false" customHeight="false" outlineLevel="0" collapsed="false"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</row>
    <row r="82" customFormat="false" ht="12.75" hidden="false" customHeight="false" outlineLevel="0" collapsed="false"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</row>
    <row r="83" customFormat="false" ht="12.75" hidden="false" customHeight="false" outlineLevel="0" collapsed="false"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</row>
    <row r="84" customFormat="false" ht="12.75" hidden="false" customHeight="false" outlineLevel="0" collapsed="false"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</row>
    <row r="85" customFormat="false" ht="12.75" hidden="false" customHeight="false" outlineLevel="0" collapsed="false"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</row>
    <row r="86" customFormat="false" ht="12.75" hidden="false" customHeight="false" outlineLevel="0" collapsed="false"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</row>
    <row r="87" customFormat="false" ht="12.75" hidden="false" customHeight="false" outlineLevel="0" collapsed="false"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</row>
    <row r="88" customFormat="false" ht="12.75" hidden="false" customHeight="false" outlineLevel="0" collapsed="false"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</row>
    <row r="89" customFormat="false" ht="12.75" hidden="false" customHeight="false" outlineLevel="0" collapsed="false"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</row>
    <row r="90" customFormat="false" ht="12.75" hidden="false" customHeight="false" outlineLevel="0" collapsed="false"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</row>
    <row r="91" customFormat="false" ht="12.75" hidden="false" customHeight="false" outlineLevel="0" collapsed="false"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</row>
    <row r="92" customFormat="false" ht="12.75" hidden="false" customHeight="false" outlineLevel="0" collapsed="false"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</row>
    <row r="93" customFormat="false" ht="12.75" hidden="false" customHeight="false" outlineLevel="0" collapsed="false"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</row>
    <row r="94" customFormat="false" ht="12.75" hidden="false" customHeight="false" outlineLevel="0" collapsed="false"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</row>
    <row r="95" customFormat="false" ht="12.75" hidden="false" customHeight="false" outlineLevel="0" collapsed="false"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</row>
    <row r="96" customFormat="false" ht="12.75" hidden="false" customHeight="false" outlineLevel="0" collapsed="false"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</row>
    <row r="97" customFormat="false" ht="12.75" hidden="false" customHeight="false" outlineLevel="0" collapsed="false"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</row>
    <row r="98" customFormat="false" ht="12.75" hidden="false" customHeight="false" outlineLevel="0" collapsed="false"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</row>
    <row r="99" customFormat="false" ht="12.75" hidden="false" customHeight="false" outlineLevel="0" collapsed="false"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</row>
    <row r="100" customFormat="false" ht="12.75" hidden="false" customHeight="false" outlineLevel="0" collapsed="false"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</row>
    <row r="101" customFormat="false" ht="12.75" hidden="false" customHeight="false" outlineLevel="0" collapsed="false"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</row>
  </sheetData>
  <mergeCells count="1">
    <mergeCell ref="B5:D5"/>
  </mergeCells>
  <printOptions headings="false" gridLines="tru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2000-12-29T17:52:17Z</dcterms:created>
  <dc:creator>Nancy Sellers</dc:creator>
  <dc:description/>
  <dc:language>en-US</dc:language>
  <cp:lastModifiedBy>Eldon Sellers</cp:lastModifiedBy>
  <cp:lastPrinted>2001-01-06T15:56:39Z</cp:lastPrinted>
  <dcterms:modified xsi:type="dcterms:W3CDTF">2001-01-06T17:31:43Z</dcterms:modified>
  <cp:revision>0</cp:revision>
  <dc:subject/>
  <dc:title/>
</cp:coreProperties>
</file>