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 1" sheetId="1" state="visible" r:id="rId3"/>
  </sheets>
  <definedNames>
    <definedName function="false" hidden="false" localSheetId="0" name="_xlnm.Print_Area" vbProcedure="false">'Tab 1'!$A$1:$M$22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<sst xmlns="http://schemas.openxmlformats.org/spreadsheetml/2006/main" count="24" uniqueCount="24">
  <si>
    <t xml:space="preserve">1st QTR Forecast VS Plan</t>
  </si>
  <si>
    <t xml:space="preserve">Forecast</t>
  </si>
  <si>
    <t xml:space="preserve">Plan</t>
  </si>
  <si>
    <t xml:space="preserve">Variance</t>
  </si>
  <si>
    <t xml:space="preserve">Comments</t>
  </si>
  <si>
    <t xml:space="preserve">Revised 2/22/01  Keiser</t>
  </si>
  <si>
    <t xml:space="preserve">FAS 133</t>
  </si>
  <si>
    <t xml:space="preserve">Subsequent to Plan, all Trading contracts MTM in 2000 resulting in higher income recognition.</t>
  </si>
  <si>
    <t xml:space="preserve">AFUDC Amortization</t>
  </si>
  <si>
    <t xml:space="preserve">Trading</t>
  </si>
  <si>
    <t xml:space="preserve">Subsequent to Plan, all Trading contracts MTM in 2000 resulting in ZERO Trading margin.</t>
  </si>
  <si>
    <t xml:space="preserve">Commercial Support</t>
  </si>
  <si>
    <t xml:space="preserve">Company Bonus</t>
  </si>
  <si>
    <t xml:space="preserve">Not accruing for 2002 bonus as Planned.  Will expense 2002 payment in 2002.</t>
  </si>
  <si>
    <t xml:space="preserve">Other Expenses-G&amp;A, Exec</t>
  </si>
  <si>
    <t xml:space="preserve">Allocations out to NNG/FGT</t>
  </si>
  <si>
    <t xml:space="preserve">Amortizations (Ramp Up)</t>
  </si>
  <si>
    <t xml:space="preserve">DD&amp;A</t>
  </si>
  <si>
    <t xml:space="preserve">Slower Capital spending; true-up to 12/31/00 Balance Sheet.</t>
  </si>
  <si>
    <t xml:space="preserve">Other Taxes  Ad Valorem</t>
  </si>
  <si>
    <t xml:space="preserve">Other Taxes Other Franchise/Misc.</t>
  </si>
  <si>
    <t xml:space="preserve">Payroll Taxes</t>
  </si>
  <si>
    <t xml:space="preserve">Management Overview</t>
  </si>
  <si>
    <t xml:space="preserve">Overview not needed.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</si>
</sst>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[$-409]#,##0.00_);[RED]\(#,##0.00\)"/>
    <numFmt numFmtId="167" formatCode="#,##0.0_);[RED]\(#,##0.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33.14"/>
    <col collapsed="false" customWidth="true" hidden="false" outlineLevel="0" max="2" min="2" style="2" width="10.41"/>
    <col collapsed="false" customWidth="false" hidden="false" outlineLevel="0" max="3" min="3" style="2" width="9.14"/>
    <col collapsed="false" customWidth="true" hidden="false" outlineLevel="0" max="4" min="4" style="2" width="9.99"/>
    <col collapsed="false" customWidth="false" hidden="false" outlineLevel="0" max="46" min="5" style="2" width="9.14"/>
    <col collapsed="false" customWidth="false" hidden="false" outlineLevel="0" max="257" min="47" style="3" width="9.14"/>
  </cols>
  <sheetData>
    <row r="1" customFormat="false" ht="14.65" hidden="false" customHeight="false" outlineLevel="0" collapsed="false">
      <c r="A1" s="4" t="s">
        <v>0</v>
      </c>
      <c r="B1" s="5" t="s">
        <v>1</v>
      </c>
      <c r="C1" s="5" t="s">
        <v>2</v>
      </c>
      <c r="D1" s="6" t="s">
        <v>3</v>
      </c>
      <c r="E1" s="7" t="s">
        <v>4</v>
      </c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</row>
    <row r="2" customFormat="false" ht="14.65" hidden="false" customHeight="false" outlineLevel="0" collapsed="false">
      <c r="A2" s="4" t="s">
        <v>5</v>
      </c>
      <c r="B2" s="10"/>
      <c r="C2" s="10"/>
      <c r="D2" s="10"/>
      <c r="E2" s="11"/>
      <c r="F2" s="12"/>
      <c r="G2" s="12"/>
    </row>
    <row r="3" customFormat="false" ht="14.65" hidden="false" customHeight="false" outlineLevel="0" collapsed="false">
      <c r="B3" s="10"/>
      <c r="C3" s="10"/>
      <c r="D3" s="10"/>
      <c r="E3" s="11"/>
      <c r="F3" s="12"/>
      <c r="G3" s="12"/>
    </row>
    <row r="4" customFormat="false" ht="14.65" hidden="false" customHeight="false" outlineLevel="0" collapsed="false">
      <c r="A4" s="1" t="s">
        <v>6</v>
      </c>
      <c r="B4" s="10" t="n">
        <v>1.4</v>
      </c>
      <c r="C4" s="10" t="n">
        <v>0.7</v>
      </c>
      <c r="D4" s="10" t="n">
        <f aca="false">+B4-C4</f>
        <v>0.7</v>
      </c>
      <c r="E4" s="11" t="s">
        <v>7</v>
      </c>
      <c r="F4" s="12"/>
      <c r="G4" s="12"/>
    </row>
    <row r="5" customFormat="false" ht="14.65" hidden="false" customHeight="false" outlineLevel="0" collapsed="false">
      <c r="A5" s="1" t="s">
        <v>8</v>
      </c>
      <c r="B5" s="10" t="n">
        <v>-1</v>
      </c>
      <c r="C5" s="10" t="n">
        <v>-1</v>
      </c>
      <c r="D5" s="10" t="n">
        <f aca="false">+B5-C5</f>
        <v>0</v>
      </c>
      <c r="E5" s="11"/>
      <c r="F5" s="12"/>
      <c r="G5" s="12"/>
    </row>
    <row r="6" customFormat="false" ht="14.65" hidden="false" customHeight="false" outlineLevel="0" collapsed="false">
      <c r="A6" s="1" t="s">
        <v>9</v>
      </c>
      <c r="B6" s="10" t="n">
        <v>0</v>
      </c>
      <c r="C6" s="10" t="n">
        <v>0.3</v>
      </c>
      <c r="D6" s="10" t="n">
        <f aca="false">+B6-C6</f>
        <v>-0.3</v>
      </c>
      <c r="E6" s="11" t="s">
        <v>10</v>
      </c>
      <c r="F6" s="12"/>
      <c r="G6" s="12"/>
    </row>
    <row r="7" customFormat="false" ht="14.65" hidden="false" customHeight="false" outlineLevel="0" collapsed="false">
      <c r="B7" s="10"/>
      <c r="C7" s="10"/>
      <c r="D7" s="10"/>
      <c r="E7" s="11"/>
      <c r="F7" s="12"/>
      <c r="G7" s="12"/>
    </row>
    <row r="8" customFormat="false" ht="14.65" hidden="false" customHeight="false" outlineLevel="0" collapsed="false">
      <c r="A8" s="1" t="s">
        <v>11</v>
      </c>
      <c r="B8" s="10" t="n">
        <v>0</v>
      </c>
      <c r="C8" s="10" t="n">
        <v>0</v>
      </c>
      <c r="D8" s="10" t="n">
        <f aca="false">+B8-C8</f>
        <v>0</v>
      </c>
      <c r="E8" s="11"/>
      <c r="F8" s="12"/>
      <c r="G8" s="12"/>
    </row>
    <row r="9" customFormat="false" ht="14.65" hidden="false" customHeight="false" outlineLevel="0" collapsed="false">
      <c r="A9" s="1" t="s">
        <v>12</v>
      </c>
      <c r="B9" s="10" t="n">
        <v>0</v>
      </c>
      <c r="C9" s="10" t="n">
        <v>-0.7</v>
      </c>
      <c r="D9" s="10" t="n">
        <f aca="false">+B9-C9</f>
        <v>0.7</v>
      </c>
      <c r="E9" s="11" t="s">
        <v>13</v>
      </c>
      <c r="F9" s="12"/>
      <c r="G9" s="12"/>
    </row>
    <row r="10" customFormat="false" ht="14.65" hidden="false" customHeight="false" outlineLevel="0" collapsed="false">
      <c r="A10" s="1" t="s">
        <v>14</v>
      </c>
      <c r="B10" s="10" t="n">
        <v>-0.1</v>
      </c>
      <c r="C10" s="10" t="n">
        <v>-0.1</v>
      </c>
      <c r="D10" s="10" t="n">
        <f aca="false">+B10-C10</f>
        <v>0</v>
      </c>
      <c r="E10" s="11"/>
      <c r="F10" s="12"/>
      <c r="G10" s="12"/>
    </row>
    <row r="11" customFormat="false" ht="14.65" hidden="false" customHeight="false" outlineLevel="0" collapsed="false">
      <c r="A11" s="1" t="s">
        <v>15</v>
      </c>
      <c r="B11" s="10" t="n">
        <v>0</v>
      </c>
      <c r="C11" s="10" t="n">
        <v>0</v>
      </c>
      <c r="D11" s="10" t="n">
        <f aca="false">+B11-C11</f>
        <v>0</v>
      </c>
      <c r="E11" s="11"/>
      <c r="F11" s="12"/>
      <c r="G11" s="12"/>
    </row>
    <row r="12" customFormat="false" ht="14.65" hidden="false" customHeight="false" outlineLevel="0" collapsed="false">
      <c r="A12" s="1" t="s">
        <v>16</v>
      </c>
      <c r="B12" s="10" t="n">
        <v>0</v>
      </c>
      <c r="C12" s="10" t="n">
        <v>0</v>
      </c>
      <c r="D12" s="10" t="n">
        <f aca="false">+B12-C12</f>
        <v>0</v>
      </c>
      <c r="E12" s="11"/>
      <c r="F12" s="12"/>
      <c r="G12" s="12"/>
    </row>
    <row r="13" customFormat="false" ht="14.65" hidden="false" customHeight="false" outlineLevel="0" collapsed="false">
      <c r="A13" s="1" t="s">
        <v>17</v>
      </c>
      <c r="B13" s="10" t="n">
        <v>-12.1</v>
      </c>
      <c r="C13" s="10" t="n">
        <v>-12.4</v>
      </c>
      <c r="D13" s="10" t="n">
        <f aca="false">+B13-C13</f>
        <v>0.300000000000001</v>
      </c>
      <c r="E13" s="11" t="s">
        <v>18</v>
      </c>
      <c r="F13" s="12"/>
      <c r="G13" s="12"/>
    </row>
    <row r="14" customFormat="false" ht="14.65" hidden="false" customHeight="false" outlineLevel="0" collapsed="false">
      <c r="A14" s="1" t="s">
        <v>19</v>
      </c>
      <c r="B14" s="10" t="n">
        <v>-5.2</v>
      </c>
      <c r="C14" s="10" t="n">
        <v>-5.2</v>
      </c>
      <c r="D14" s="10" t="n">
        <f aca="false">+B14-C14</f>
        <v>0</v>
      </c>
      <c r="E14" s="11"/>
      <c r="F14" s="12"/>
      <c r="G14" s="12"/>
    </row>
    <row r="15" customFormat="false" ht="14.65" hidden="false" customHeight="false" outlineLevel="0" collapsed="false">
      <c r="A15" s="1" t="s">
        <v>20</v>
      </c>
      <c r="B15" s="10" t="n">
        <v>-0.8</v>
      </c>
      <c r="C15" s="10" t="n">
        <v>-0.8</v>
      </c>
      <c r="D15" s="10" t="n">
        <f aca="false">+B15-C15</f>
        <v>0</v>
      </c>
      <c r="E15" s="11"/>
      <c r="F15" s="12"/>
      <c r="G15" s="12"/>
    </row>
    <row r="16" customFormat="false" ht="14.65" hidden="false" customHeight="false" outlineLevel="0" collapsed="false">
      <c r="A16" s="1" t="s">
        <v>21</v>
      </c>
      <c r="B16" s="10" t="n">
        <v>-0.2</v>
      </c>
      <c r="C16" s="10" t="n">
        <v>-0.2</v>
      </c>
      <c r="D16" s="10" t="n">
        <f aca="false">+B16-C16</f>
        <v>0</v>
      </c>
      <c r="E16" s="11"/>
      <c r="F16" s="12"/>
      <c r="G16" s="12"/>
    </row>
    <row r="17" customFormat="false" ht="14.65" hidden="false" customHeight="false" outlineLevel="0" collapsed="false">
      <c r="A17" s="1" t="s">
        <v>22</v>
      </c>
      <c r="B17" s="10" t="n">
        <v>0</v>
      </c>
      <c r="C17" s="10" t="n">
        <v>-0.3</v>
      </c>
      <c r="D17" s="10" t="n">
        <f aca="false">+B17-C17</f>
        <v>0.3</v>
      </c>
      <c r="E17" s="11" t="s">
        <v>23</v>
      </c>
      <c r="F17" s="12"/>
      <c r="G17" s="12"/>
    </row>
    <row r="18" customFormat="false" ht="14.65" hidden="false" customHeight="false" outlineLevel="0" collapsed="false">
      <c r="B18" s="10"/>
      <c r="C18" s="10"/>
      <c r="D18" s="10"/>
      <c r="E18" s="11"/>
      <c r="F18" s="12"/>
      <c r="G18" s="12"/>
    </row>
    <row r="19" customFormat="false" ht="14.65" hidden="false" customHeight="false" outlineLevel="0" collapsed="false">
      <c r="E19" s="12"/>
      <c r="F19" s="12"/>
      <c r="G19" s="12"/>
    </row>
    <row r="20" customFormat="false" ht="14.65" hidden="false" customHeight="false" outlineLevel="0" collapsed="false">
      <c r="A20" s="1" t="str">
        <f aca="true">CELL("filename")</f>
        <v>'file:///mnt/12tb/@roms/datasets/enron/EDRM Enron Email Data Set v2 XML/filtered-attachments/xls/1stQTRForeFAAVar.xls'#$Tab 1</v>
      </c>
      <c r="E20" s="12"/>
      <c r="F20" s="12"/>
      <c r="G20" s="12"/>
    </row>
    <row r="21" customFormat="false" ht="14.65" hidden="false" customHeight="false" outlineLevel="0" collapsed="false">
      <c r="E21" s="12"/>
      <c r="F21" s="12"/>
      <c r="G21" s="12"/>
    </row>
  </sheetData>
  <printOptions headings="false" gridLines="false" gridLinesSet="true" horizontalCentered="true" verticalCentered="false"/>
  <pageMargins left="0" right="0" top="1.75" bottom="0.984027777777778" header="0.7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&amp;C&amp;"Arial,Bold"&amp;12Citrus Corp.
1st QTR Forecast VS Plan
FAA Variances
($ Millions)</oddHeader>
    <oddFooter>&amp;L&amp;8Printed &amp;D   &amp;T   Keiser&amp;C&amp;4This is a special management report and may not
comply with GAAP or FERC reporting requirements.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