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2-20" sheetId="1" state="visible" r:id="rId3"/>
    <sheet name="12-21" sheetId="2" state="visible" r:id="rId4"/>
    <sheet name="12-22" sheetId="3" state="visible" r:id="rId5"/>
    <sheet name="1-8" sheetId="4" state="visible" r:id="rId6"/>
    <sheet name="1-11" sheetId="5" state="visible" r:id="rId7"/>
    <sheet name="1-17" sheetId="6" state="visible" r:id="rId8"/>
    <sheet name="1-18" sheetId="7" state="visible" r:id="rId9"/>
    <sheet name="1-19" sheetId="8" state="visible" r:id="rId10"/>
    <sheet name="1-22" sheetId="9" state="visible" r:id="rId11"/>
    <sheet name="1-23" sheetId="10" state="visible" r:id="rId12"/>
    <sheet name="1-26" sheetId="11" state="visible" r:id="rId13"/>
    <sheet name="1-29" sheetId="12" state="visible" r:id="rId14"/>
    <sheet name="1-30" sheetId="13" state="visible" r:id="rId15"/>
    <sheet name="2-2" sheetId="14" state="visible" r:id="rId16"/>
    <sheet name="Sheet2" sheetId="15" state="visible" r:id="rId17"/>
    <sheet name="Sheet3" sheetId="16" state="visible" r:id="rId18"/>
  </sheets>
  <definedNames>
    <definedName function="false" hidden="false" localSheetId="4" name="_xlnm.Print_Area" vbProcedure="false">'1-11'!$A$1:$L$60</definedName>
    <definedName function="false" hidden="false" localSheetId="5" name="_xlnm.Print_Area" vbProcedure="false">'1-17'!$A$1:$L$64</definedName>
    <definedName function="false" hidden="false" localSheetId="6" name="_xlnm.Print_Area" vbProcedure="false">'1-18'!$A$1:$L$64</definedName>
    <definedName function="false" hidden="false" localSheetId="7" name="_xlnm.Print_Area" vbProcedure="false">'1-19'!$A$1:$P$64</definedName>
    <definedName function="false" hidden="false" localSheetId="8" name="_xlnm.Print_Area" vbProcedure="false">'1-22'!$A$1:$P$65</definedName>
    <definedName function="false" hidden="false" localSheetId="9" name="_xlnm.Print_Area" vbProcedure="false">'1-23'!$A$1:$P$65</definedName>
    <definedName function="false" hidden="false" localSheetId="10" name="_xlnm.Print_Area" vbProcedure="false">'1-26'!$A$1:$P$65</definedName>
    <definedName function="false" hidden="false" localSheetId="11" name="_xlnm.Print_Area" vbProcedure="false">'1-29'!$A$1:$P$65</definedName>
    <definedName function="false" hidden="false" localSheetId="12" name="_xlnm.Print_Area" vbProcedure="false">'1-30'!$A$1:$P$65</definedName>
    <definedName function="false" hidden="false" localSheetId="3" name="_xlnm.Print_Area" vbProcedure="false">'1-8'!$A$1:$L$60</definedName>
    <definedName function="false" hidden="false" localSheetId="0" name="_xlnm.Print_Area" vbProcedure="false">'12-20'!$A$1:$L$77</definedName>
    <definedName function="false" hidden="false" localSheetId="1" name="_xlnm.Print_Area" vbProcedure="false">'12-21'!$A$1:$L$60</definedName>
    <definedName function="false" hidden="false" localSheetId="2" name="_xlnm.Print_Area" vbProcedure="false">'12-22'!$A$1:$L$60</definedName>
    <definedName function="false" hidden="false" localSheetId="13" name="_xlnm.Print_Area" vbProcedure="false">'2-2'!$A$1:$P$65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<sst xmlns="http://schemas.openxmlformats.org/spreadsheetml/2006/main" count="1405" uniqueCount="400">
  <si>
    <t xml:space="preserve">SYSTEM OPERATIONS AND RELIABILITY SUMMARY FOR 12/20/2000</t>
  </si>
  <si>
    <t xml:space="preserve">Time of Conference Call 12/20/00 10:00</t>
  </si>
  <si>
    <t xml:space="preserve">All Time</t>
  </si>
  <si>
    <t xml:space="preserve">Monday</t>
  </si>
  <si>
    <t xml:space="preserve">Load Forecasts/Actual</t>
  </si>
  <si>
    <t xml:space="preserve">Record</t>
  </si>
  <si>
    <t xml:space="preserve">Load</t>
  </si>
  <si>
    <t xml:space="preserve">Temp</t>
  </si>
  <si>
    <t xml:space="preserve">PG&amp;E</t>
  </si>
  <si>
    <t xml:space="preserve"> </t>
  </si>
  <si>
    <t xml:space="preserve">SCE</t>
  </si>
  <si>
    <t xml:space="preserve">SDG&amp;E</t>
  </si>
  <si>
    <t xml:space="preserve">CAISO</t>
  </si>
  <si>
    <t xml:space="preserve">Scheduling Coordinator Forecast</t>
  </si>
  <si>
    <t xml:space="preserve">6000 delta</t>
  </si>
  <si>
    <t xml:space="preserve">SMUD </t>
  </si>
  <si>
    <t xml:space="preserve">LADWP</t>
  </si>
  <si>
    <t xml:space="preserve">Ties</t>
  </si>
  <si>
    <t xml:space="preserve">Out of Market Purchases OOM</t>
  </si>
  <si>
    <t xml:space="preserve">Interruptible Load shed</t>
  </si>
  <si>
    <t xml:space="preserve">Firm Load shed</t>
  </si>
  <si>
    <t xml:space="preserve">CAISO % reserves</t>
  </si>
  <si>
    <t xml:space="preserve">CA Generation out</t>
  </si>
  <si>
    <t xml:space="preserve">CA Generation out for other reasons</t>
  </si>
  <si>
    <t xml:space="preserve">CA Generation limited</t>
  </si>
  <si>
    <t xml:space="preserve">Total CA generation out of service</t>
  </si>
  <si>
    <t xml:space="preserve">Peak Load Forecasts/Actual</t>
  </si>
  <si>
    <t xml:space="preserve">yesterday Stage 2 path 15 mitigation</t>
  </si>
  <si>
    <t xml:space="preserve">Stage 1 presently</t>
  </si>
  <si>
    <t xml:space="preserve">700 MW of interruptable loads off if 700 MW of ties show up 18 or 19</t>
  </si>
  <si>
    <t xml:space="preserve">1 helm unit generation available for 12 hours</t>
  </si>
  <si>
    <t xml:space="preserve">1000 BPA</t>
  </si>
  <si>
    <t xml:space="preserve">Very little response from Richardsons Order</t>
  </si>
  <si>
    <t xml:space="preserve">The order will be extended for a week</t>
  </si>
  <si>
    <t xml:space="preserve">Midway Vincent back in service with normal relaying back in service Loose bond wire and damage conductor repaired</t>
  </si>
  <si>
    <t xml:space="preserve">Every two hours report any excess generation</t>
  </si>
  <si>
    <t xml:space="preserve">BPA has 500 MW available of emergency water</t>
  </si>
  <si>
    <t xml:space="preserve">1330 next call</t>
  </si>
  <si>
    <t xml:space="preserve">1330 call</t>
  </si>
  <si>
    <t xml:space="preserve">1000 MW additional energy. Some is due to the DOE order</t>
  </si>
  <si>
    <t xml:space="preserve">Stage 2 for path 15 possible</t>
  </si>
  <si>
    <t xml:space="preserve">Approximate 5 hours of Helms left full load</t>
  </si>
  <si>
    <t xml:space="preserve">SYSTEM OPERATIONS AND RELIABILITY SUMMARY FOR 12/21/2000</t>
  </si>
  <si>
    <t xml:space="preserve">Time of Conference Call 12/21/00 10:00</t>
  </si>
  <si>
    <t xml:space="preserve">np15</t>
  </si>
  <si>
    <t xml:space="preserve">sp15</t>
  </si>
  <si>
    <t xml:space="preserve">Scenario 2 hour of full load at helms 11.6% reserves</t>
  </si>
  <si>
    <t xml:space="preserve">Mitigating Path 15 resources in the north will aggrevate</t>
  </si>
  <si>
    <t xml:space="preserve">Stage 2 for 2200 weather and holiday cooperating</t>
  </si>
  <si>
    <t xml:space="preserve">Next call 1330</t>
  </si>
  <si>
    <t xml:space="preserve">CDWR energy limited today</t>
  </si>
  <si>
    <t xml:space="preserve">Non-firm and pumps possible and over the peak hours</t>
  </si>
  <si>
    <t xml:space="preserve">Slight response to DOE order MPC and QF around path 15</t>
  </si>
  <si>
    <t xml:space="preserve">Lack of </t>
  </si>
  <si>
    <t xml:space="preserve">SYSTEM OPERATIONS AND RELIABILITY SUMMARY FOR 12/22/2000</t>
  </si>
  <si>
    <t xml:space="preserve">Time of Conference Call 12/22/00 10:00</t>
  </si>
  <si>
    <t xml:space="preserve">Diablo reduce to half load for short duration for back at 1800</t>
  </si>
  <si>
    <t xml:space="preserve">No stage 2 today</t>
  </si>
  <si>
    <t xml:space="preserve">1000 1100 MW below yesterday's curve and 800 MW for the day ahead forecast</t>
  </si>
  <si>
    <t xml:space="preserve">weekend</t>
  </si>
  <si>
    <t xml:space="preserve">units will stay on to pay back to BPA and pump at helms</t>
  </si>
  <si>
    <t xml:space="preserve">fill helms over the week end</t>
  </si>
  <si>
    <t xml:space="preserve">five hours of helms of water left for today</t>
  </si>
  <si>
    <t xml:space="preserve">Path 15 right on the limit at this time</t>
  </si>
  <si>
    <t xml:space="preserve">DOE certification order in effect</t>
  </si>
  <si>
    <t xml:space="preserve">The financial situation is sensitive because of insolvency threat ISO says it is real.</t>
  </si>
  <si>
    <t xml:space="preserve">Two authorities to maintain flow of electricity. FERC tarrrif for must run</t>
  </si>
  <si>
    <t xml:space="preserve">DOE federal power act must follow order once certification is in place</t>
  </si>
  <si>
    <t xml:space="preserve">Annoucements made not until next week</t>
  </si>
  <si>
    <t xml:space="preserve">Conditions to remain</t>
  </si>
  <si>
    <t xml:space="preserve">New FERC rules Jan 1 soft caps and etc</t>
  </si>
  <si>
    <t xml:space="preserve">how much help outside of state? Few hundred MW was arranged. BPA mostly</t>
  </si>
  <si>
    <t xml:space="preserve">SYSTEM OPERATIONS AND RELIABILITY SUMMARY FOR 1/8/2001</t>
  </si>
  <si>
    <t xml:space="preserve">Time of Conference Call 1/8/01 10:00</t>
  </si>
  <si>
    <t xml:space="preserve">np</t>
  </si>
  <si>
    <t xml:space="preserve">sp</t>
  </si>
  <si>
    <t xml:space="preserve">CA Generation Planned out</t>
  </si>
  <si>
    <t xml:space="preserve">CA Generation Forced out</t>
  </si>
  <si>
    <t xml:space="preserve">Raining and loads down</t>
  </si>
  <si>
    <t xml:space="preserve">NP15 gen at full load NW import Down</t>
  </si>
  <si>
    <t xml:space="preserve">Stage 1 Muni generation Highly probable but no commitment</t>
  </si>
  <si>
    <t xml:space="preserve">Outages up</t>
  </si>
  <si>
    <t xml:space="preserve">DOE extention out till Wednesday</t>
  </si>
  <si>
    <t xml:space="preserve">NW not selling tomorrow due to politics and river situation</t>
  </si>
  <si>
    <t xml:space="preserve">Path 15 an issue for today</t>
  </si>
  <si>
    <t xml:space="preserve">Need MWh due to unit outages</t>
  </si>
  <si>
    <t xml:space="preserve">General shortage for Muni reserves</t>
  </si>
  <si>
    <t xml:space="preserve">next call tomorrow</t>
  </si>
  <si>
    <t xml:space="preserve">SYSTEM OPERATIONS AND RELIABILITY SUMMARY FOR 1/11/2001</t>
  </si>
  <si>
    <t xml:space="preserve">Time of Conference Call 1/11/01 10:00</t>
  </si>
  <si>
    <t xml:space="preserve">Stage 2 called 5:01</t>
  </si>
  <si>
    <t xml:space="preserve">6:45 shed interruptables</t>
  </si>
  <si>
    <t xml:space="preserve">Stage 1 319</t>
  </si>
  <si>
    <t xml:space="preserve">400 MW of CDWR pump load</t>
  </si>
  <si>
    <t xml:space="preserve">400 MW of PG&amp;E load</t>
  </si>
  <si>
    <t xml:space="preserve">Tube leaks turbine vibration</t>
  </si>
  <si>
    <t xml:space="preserve">No Diablo until 2100 tonight</t>
  </si>
  <si>
    <t xml:space="preserve">Stage 3 staged for today</t>
  </si>
  <si>
    <t xml:space="preserve">All interruptable loads 17 18 19</t>
  </si>
  <si>
    <t xml:space="preserve">All time peak for LADWP</t>
  </si>
  <si>
    <t xml:space="preserve">No DOE order due to lack of 5% load reduction program</t>
  </si>
  <si>
    <t xml:space="preserve">Possibility of Stage 3 tonight</t>
  </si>
  <si>
    <t xml:space="preserve">5.5 % reserves currently</t>
  </si>
  <si>
    <t xml:space="preserve">Next call 1000</t>
  </si>
  <si>
    <t xml:space="preserve">Stage 3 0850</t>
  </si>
  <si>
    <t xml:space="preserve">all interruptable off in SCE PG&amp;E and SDG&amp;E in next half hour</t>
  </si>
  <si>
    <t xml:space="preserve">Half SCE interruptagle now and all later (yes twice same day)</t>
  </si>
  <si>
    <t xml:space="preserve">2100 hours stage </t>
  </si>
  <si>
    <t xml:space="preserve">1000 tommorrow for diablo</t>
  </si>
  <si>
    <t xml:space="preserve">unit with tube leak to come back today</t>
  </si>
  <si>
    <t xml:space="preserve">Credit problem in getting energy</t>
  </si>
  <si>
    <t xml:space="preserve">Could not pick up energy as usual</t>
  </si>
  <si>
    <t xml:space="preserve">SYSTEM OPERATIONS AND RELIABILITY SUMMARY FOR 1/17/2001</t>
  </si>
  <si>
    <t xml:space="preserve">Time of Conference Call 1/17/01 10:00</t>
  </si>
  <si>
    <t xml:space="preserve">    North Path 15</t>
  </si>
  <si>
    <t xml:space="preserve">    South Path 15</t>
  </si>
  <si>
    <t xml:space="preserve">HE</t>
  </si>
  <si>
    <t xml:space="preserve">hour</t>
  </si>
  <si>
    <t xml:space="preserve">CA wide</t>
  </si>
  <si>
    <t xml:space="preserve">SMUD</t>
  </si>
  <si>
    <t xml:space="preserve">HE 10</t>
  </si>
  <si>
    <t xml:space="preserve">HE 11</t>
  </si>
  <si>
    <t xml:space="preserve">HE 12</t>
  </si>
  <si>
    <t xml:space="preserve">HE 13</t>
  </si>
  <si>
    <t xml:space="preserve">HE 14</t>
  </si>
  <si>
    <t xml:space="preserve">HE 15</t>
  </si>
  <si>
    <t xml:space="preserve">HE 16</t>
  </si>
  <si>
    <t xml:space="preserve">HE 17</t>
  </si>
  <si>
    <t xml:space="preserve">HE 18</t>
  </si>
  <si>
    <t xml:space="preserve">HE 19</t>
  </si>
  <si>
    <t xml:space="preserve">HE 20</t>
  </si>
  <si>
    <t xml:space="preserve">Stage 3 all day</t>
  </si>
  <si>
    <t xml:space="preserve">HE 21</t>
  </si>
  <si>
    <t xml:space="preserve">Imports during the Peak 691MW </t>
  </si>
  <si>
    <t xml:space="preserve">Interruptibles off for all 6 hours</t>
  </si>
  <si>
    <t xml:space="preserve">Cogeneration 300MW hours less than yesterday</t>
  </si>
  <si>
    <t xml:space="preserve">Wind generation is down</t>
  </si>
  <si>
    <t xml:space="preserve">DGS to do everything</t>
  </si>
  <si>
    <t xml:space="preserve">CA Wide</t>
  </si>
  <si>
    <t xml:space="preserve">SMUD share</t>
  </si>
  <si>
    <t xml:space="preserve">Grocerers to do the same</t>
  </si>
  <si>
    <t xml:space="preserve">1700-1800</t>
  </si>
  <si>
    <t xml:space="preserve">CDWR pumps off starting to impact</t>
  </si>
  <si>
    <t xml:space="preserve">1800-1900</t>
  </si>
  <si>
    <t xml:space="preserve">550 pumps off yesterday all of non firm</t>
  </si>
  <si>
    <t xml:space="preserve">1900-2000</t>
  </si>
  <si>
    <t xml:space="preserve">42 % of SCE interruptible load</t>
  </si>
  <si>
    <t xml:space="preserve">2000-2001</t>
  </si>
  <si>
    <t xml:space="preserve">1600 MW off at this time</t>
  </si>
  <si>
    <t xml:space="preserve">1000 call</t>
  </si>
  <si>
    <t xml:space="preserve">Asking SDG&amp;E to extend nonfirm load shed</t>
  </si>
  <si>
    <t xml:space="preserve">presently 2.5% reserves</t>
  </si>
  <si>
    <t xml:space="preserve">all nonfirm and pump loads</t>
  </si>
  <si>
    <t xml:space="preserve">may cycle pumps</t>
  </si>
  <si>
    <t xml:space="preserve">do not diseminate to others</t>
  </si>
  <si>
    <t xml:space="preserve">notice going out to OES</t>
  </si>
  <si>
    <t xml:space="preserve">Do not do anything until formal notice</t>
  </si>
  <si>
    <t xml:space="preserve">Currently 500 MW firm load interrupted</t>
  </si>
  <si>
    <t xml:space="preserve">Second 500 MW blockoff but </t>
  </si>
  <si>
    <t xml:space="preserve">Will restore shortly but not stand down</t>
  </si>
  <si>
    <t xml:space="preserve">interruptible load off through 2100 tonight</t>
  </si>
  <si>
    <t xml:space="preserve">Projecting</t>
  </si>
  <si>
    <t xml:space="preserve">Large unit in SDG&amp;E tripped back in an hour</t>
  </si>
  <si>
    <t xml:space="preserve">State wide tonight</t>
  </si>
  <si>
    <t xml:space="preserve">175 MW tripped initiated the trip</t>
  </si>
  <si>
    <t xml:space="preserve">running helms is out of water saving for evening peak</t>
  </si>
  <si>
    <t xml:space="preserve">Path 15 at the limit and increase path 15 limit</t>
  </si>
  <si>
    <t xml:space="preserve">lower kings river generation level</t>
  </si>
  <si>
    <t xml:space="preserve">Mitigate path 15 with load shed</t>
  </si>
  <si>
    <t xml:space="preserve">lost Morro Bay</t>
  </si>
  <si>
    <t xml:space="preserve">1630 hours next call</t>
  </si>
  <si>
    <t xml:space="preserve">1630 call</t>
  </si>
  <si>
    <t xml:space="preserve">Powerex and ladwp provided 1200 MW</t>
  </si>
  <si>
    <t xml:space="preserve">one hour at a time</t>
  </si>
  <si>
    <t xml:space="preserve">0 to 500 MW off in case this stuff goes away</t>
  </si>
  <si>
    <t xml:space="preserve">CDWR sleaving</t>
  </si>
  <si>
    <t xml:space="preserve">additional units coming on line in SDG&amp;E</t>
  </si>
  <si>
    <t xml:space="preserve">need to get stand down orders to get folks ready for tommorrow</t>
  </si>
  <si>
    <t xml:space="preserve">SYSTEM OPERATIONS AND RELIABILITY SUMMARY FOR 1/18/2001</t>
  </si>
  <si>
    <t xml:space="preserve">Time of Conference Call 1/18/01 10:00</t>
  </si>
  <si>
    <t xml:space="preserve">pump</t>
  </si>
  <si>
    <t xml:space="preserve">preschedule</t>
  </si>
  <si>
    <t xml:space="preserve">All interruptible load is off at this time</t>
  </si>
  <si>
    <t xml:space="preserve">9 hours at helms single unit</t>
  </si>
  <si>
    <t xml:space="preserve">two units at helms running currently</t>
  </si>
  <si>
    <t xml:space="preserve">interruption of load scheduled same as yesterday</t>
  </si>
  <si>
    <t xml:space="preserve">1000 MW from BPA currently and will run out at 1000 hours</t>
  </si>
  <si>
    <t xml:space="preserve">Nothing from NW</t>
  </si>
  <si>
    <t xml:space="preserve">1000 hours</t>
  </si>
  <si>
    <t xml:space="preserve">HE 18 Interruptible off again</t>
  </si>
  <si>
    <t xml:space="preserve">Restore interruptable 1100</t>
  </si>
  <si>
    <t xml:space="preserve">1800 MW firm load is off</t>
  </si>
  <si>
    <t xml:space="preserve">Northern CA shed 500 to 1000 due to path 15 this morning</t>
  </si>
  <si>
    <t xml:space="preserve">official notification for stand down from firm load</t>
  </si>
  <si>
    <t xml:space="preserve">Gas issue for Roseville turbine</t>
  </si>
  <si>
    <t xml:space="preserve">SDG&amp;E curtailment for gas rotating curtailment</t>
  </si>
  <si>
    <t xml:space="preserve">232 MW unit in the south trying to come back</t>
  </si>
  <si>
    <t xml:space="preserve">Waiting letter of credit</t>
  </si>
  <si>
    <t xml:space="preserve">Checked with CDWR will sleave within the state</t>
  </si>
  <si>
    <t xml:space="preserve">1000 MW off of NP15</t>
  </si>
  <si>
    <t xml:space="preserve">600 MW curtailment on southern part of the state</t>
  </si>
  <si>
    <t xml:space="preserve">any more loss of resources will trigger more load shed</t>
  </si>
  <si>
    <t xml:space="preserve">no letter of credit</t>
  </si>
  <si>
    <t xml:space="preserve">Helm down to 5 hours of single unit operation saving some for peak hours</t>
  </si>
  <si>
    <t xml:space="preserve">duration of firm load shed 10:45 decision</t>
  </si>
  <si>
    <t xml:space="preserve">Two worse day in a row</t>
  </si>
  <si>
    <t xml:space="preserve">Restored all firm customer load 1200</t>
  </si>
  <si>
    <t xml:space="preserve">5 hours of helmss single unit</t>
  </si>
  <si>
    <t xml:space="preserve">, all interruptable pump off 800 firm off 2.5 % reserves</t>
  </si>
  <si>
    <t xml:space="preserve">if able to procure 2000 MW more 5.6 % reserve and just pump off</t>
  </si>
  <si>
    <t xml:space="preserve">not standing down</t>
  </si>
  <si>
    <t xml:space="preserve">hour to hour call to see if firm load shed is needed</t>
  </si>
  <si>
    <t xml:space="preserve">Schedules are not firm yet but making progress</t>
  </si>
  <si>
    <t xml:space="preserve">AB 1X is on the governor</t>
  </si>
  <si>
    <t xml:space="preserve">Scenario two 15 to 24 is clear</t>
  </si>
  <si>
    <t xml:space="preserve">1600 next call</t>
  </si>
  <si>
    <t xml:space="preserve">1600 call</t>
  </si>
  <si>
    <t xml:space="preserve">800 MW may need shed if schedules does not show up</t>
  </si>
  <si>
    <t xml:space="preserve">needing 2000 MW of ties for 18 19 20</t>
  </si>
  <si>
    <t xml:space="preserve">May be able to recover non firm load if tie flow show up</t>
  </si>
  <si>
    <t xml:space="preserve">HE 21 all non firm restored regardless</t>
  </si>
  <si>
    <t xml:space="preserve">Sellers are not commiting more than hourly</t>
  </si>
  <si>
    <t xml:space="preserve">SCE to call all interruptible off</t>
  </si>
  <si>
    <t xml:space="preserve">IPP resource is back on line</t>
  </si>
  <si>
    <t xml:space="preserve">LADWP may be able to provide something with IPP back</t>
  </si>
  <si>
    <t xml:space="preserve">2013 MW below yesterdays peak</t>
  </si>
  <si>
    <t xml:space="preserve">tomorrow</t>
  </si>
  <si>
    <t xml:space="preserve">need only 2500 MW to have no nonfirm load off</t>
  </si>
  <si>
    <t xml:space="preserve">need to find 500 to 1800 MW in the morning hours to avoid nonfirm load shed</t>
  </si>
  <si>
    <t xml:space="preserve">HE10 need 1800 MW, 1400 MW nonfirm then need 400 MW interrupted</t>
  </si>
  <si>
    <t xml:space="preserve">Assuming no helms and no kings river</t>
  </si>
  <si>
    <t xml:space="preserve">If kings river runs, No water for Helms to pump back</t>
  </si>
  <si>
    <t xml:space="preserve">Generation back only one unit in the south</t>
  </si>
  <si>
    <t xml:space="preserve">Next call 0730</t>
  </si>
  <si>
    <t xml:space="preserve">SYSTEM OPERATIONS AND RELIABILITY SUMMARY FOR 1/19/2001</t>
  </si>
  <si>
    <t xml:space="preserve">Time of Conference Call 1/19/01 10:00</t>
  </si>
  <si>
    <t xml:space="preserve">?</t>
  </si>
  <si>
    <t xml:space="preserve">need MW</t>
  </si>
  <si>
    <t xml:space="preserve">no pump load shed during the peak</t>
  </si>
  <si>
    <t xml:space="preserve">expecting units back coal south and gas in norht</t>
  </si>
  <si>
    <t xml:space="preserve">diablo rampin down over the weekend</t>
  </si>
  <si>
    <t xml:space="preserve">interupptible off all peak hours</t>
  </si>
  <si>
    <t xml:space="preserve">0600 lost a coal fired unit out in NW</t>
  </si>
  <si>
    <t xml:space="preserve">19 hours of single unit helms operation</t>
  </si>
  <si>
    <t xml:space="preserve">State wide load shed</t>
  </si>
  <si>
    <t xml:space="preserve">path 15 is 300 MW below its limit</t>
  </si>
  <si>
    <t xml:space="preserve">3.4% operating reserves</t>
  </si>
  <si>
    <t xml:space="preserve">no credit or financial problems today</t>
  </si>
  <si>
    <t xml:space="preserve">CDWR $400,000</t>
  </si>
  <si>
    <t xml:space="preserve">suppliers only hour at a time</t>
  </si>
  <si>
    <t xml:space="preserve">helms 1 is back in service </t>
  </si>
  <si>
    <t xml:space="preserve">next call 1000</t>
  </si>
  <si>
    <t xml:space="preserve">SYSTEM OPERATIONS AND RELIABILITY SUMMARY FOR 1/22/2001</t>
  </si>
  <si>
    <t xml:space="preserve">Time of Conference Call 1/22/01 10:00</t>
  </si>
  <si>
    <t xml:space="preserve">dropped firm load 101 MW dropped 1410 requested 25 minutes</t>
  </si>
  <si>
    <t xml:space="preserve">No interruptable load shed planned</t>
  </si>
  <si>
    <t xml:space="preserve">one unit 13 hours operation at Helms 3 units available</t>
  </si>
  <si>
    <t xml:space="preserve">Remain Stage 3 all day</t>
  </si>
  <si>
    <t xml:space="preserve">Still dry</t>
  </si>
  <si>
    <t xml:space="preserve">PG&amp;E Interruptible load is done for the rest of the year</t>
  </si>
  <si>
    <t xml:space="preserve">Rain on Tuesday for north</t>
  </si>
  <si>
    <t xml:space="preserve">Rain statewide Wednesday and Thursday possible on the weekend</t>
  </si>
  <si>
    <t xml:space="preserve">Firm load shed from hear on out.</t>
  </si>
  <si>
    <t xml:space="preserve">Some munis were selling outside of CA</t>
  </si>
  <si>
    <t xml:space="preserve">next call 1330</t>
  </si>
  <si>
    <t xml:space="preserve">stuff has not changed</t>
  </si>
  <si>
    <t xml:space="preserve">Path 15 still a problem or at its limit.</t>
  </si>
  <si>
    <t xml:space="preserve">Evening peak with out</t>
  </si>
  <si>
    <t xml:space="preserve">Next morning firm load interruption</t>
  </si>
  <si>
    <t xml:space="preserve">See if CDWR can bring on energy from NW</t>
  </si>
  <si>
    <t xml:space="preserve">Remain hydro is very limited</t>
  </si>
  <si>
    <t xml:space="preserve">2 hours of helms may be left to get to </t>
  </si>
  <si>
    <t xml:space="preserve">1200 and 1800 MW from CDWR</t>
  </si>
  <si>
    <t xml:space="preserve">1500 MW of energy for the rest of the day</t>
  </si>
  <si>
    <t xml:space="preserve">Next call 1600 </t>
  </si>
  <si>
    <t xml:space="preserve">finish non firm program</t>
  </si>
  <si>
    <t xml:space="preserve">2100 2400 hours resources run out and need to secure energy</t>
  </si>
  <si>
    <t xml:space="preserve">No resources returning from this morning</t>
  </si>
  <si>
    <t xml:space="preserve">Enough for day break tomorrow and then firm load shed</t>
  </si>
  <si>
    <t xml:space="preserve">HE 0800 start firm load shed</t>
  </si>
  <si>
    <t xml:space="preserve">Helms is limited and may not be enough to mitigate as northern CA hydro runs out</t>
  </si>
  <si>
    <t xml:space="preserve">Can we use interruptible in So Cal? No because of Path 15</t>
  </si>
  <si>
    <t xml:space="preserve">Restore Interruptable when 4.5 hour runs out, 1920 hours is the end</t>
  </si>
  <si>
    <t xml:space="preserve">Next 0730 call </t>
  </si>
  <si>
    <t xml:space="preserve">Time of Conference Call 1/23/01 10:00</t>
  </si>
  <si>
    <t xml:space="preserve">All interruptable in Northern CA gone</t>
  </si>
  <si>
    <t xml:space="preserve">ZP26 still available</t>
  </si>
  <si>
    <t xml:space="preserve">large thermal unit out and coming back in the north 750 MW</t>
  </si>
  <si>
    <t xml:space="preserve">Nw interchange procured for morning to avoid load shed</t>
  </si>
  <si>
    <t xml:space="preserve">NW deal was extened 2400 but that is no longer the case</t>
  </si>
  <si>
    <t xml:space="preserve">No firm load shed planned</t>
  </si>
  <si>
    <t xml:space="preserve">1340 MW was flowing on the COI</t>
  </si>
  <si>
    <t xml:space="preserve">DOE will run out tonight and requesting extention with new administration</t>
  </si>
  <si>
    <t xml:space="preserve">1000 MW not arranged for tommorrow</t>
  </si>
  <si>
    <t xml:space="preserve">helms has 14 hours of single unit availablity or 4 hours 3 unit operation</t>
  </si>
  <si>
    <t xml:space="preserve">Converter 3 will be back tonight</t>
  </si>
  <si>
    <t xml:space="preserve">State going out for auction today for long term</t>
  </si>
  <si>
    <t xml:space="preserve">Limit on DC 1100 MW 720 ISO share</t>
  </si>
  <si>
    <t xml:space="preserve">1000 Call</t>
  </si>
  <si>
    <t xml:space="preserve">Looking good for 19 to 20</t>
  </si>
  <si>
    <t xml:space="preserve">Large unit in North is not turning on steam and two da</t>
  </si>
  <si>
    <t xml:space="preserve">17 18 400 MW interuptible off</t>
  </si>
  <si>
    <t xml:space="preserve">CDWR working on deals in the NW</t>
  </si>
  <si>
    <t xml:space="preserve">LADWP has resources tonight</t>
  </si>
  <si>
    <t xml:space="preserve">SYSTEM OPERATIONS AND RELIABILITY SUMMARY FOR 1/26/2001</t>
  </si>
  <si>
    <t xml:space="preserve">Time of Conference Call 1/26/01 7:30</t>
  </si>
  <si>
    <t xml:space="preserve">Stage 3 to get BPA emergency energy till noon</t>
  </si>
  <si>
    <t xml:space="preserve">Returning energy</t>
  </si>
  <si>
    <t xml:space="preserve">750 MW unit back on Monday 2000</t>
  </si>
  <si>
    <t xml:space="preserve">22 hours of single unit Helms operation avaiable</t>
  </si>
  <si>
    <t xml:space="preserve">some other unit at half power coming back</t>
  </si>
  <si>
    <t xml:space="preserve">AZ and RM NERC Stage 2 1500 to 2000 MW less from SW</t>
  </si>
  <si>
    <t xml:space="preserve">Shedding interruptables in SCE and SDG&amp;E</t>
  </si>
  <si>
    <t xml:space="preserve">800 MW below qf generation</t>
  </si>
  <si>
    <t xml:space="preserve">ZP 26 interruptibles also</t>
  </si>
  <si>
    <t xml:space="preserve">Interruptable for the duration for today</t>
  </si>
  <si>
    <t xml:space="preserve">Coal fired unit out in AZ </t>
  </si>
  <si>
    <t xml:space="preserve">QF down 600 MW</t>
  </si>
  <si>
    <t xml:space="preserve">Gas curtailment for SDG&amp;E throu 1400 </t>
  </si>
  <si>
    <t xml:space="preserve">60 MW of CT not available</t>
  </si>
  <si>
    <t xml:space="preserve">Curtailments of units on the coast 400 MW curtailment</t>
  </si>
  <si>
    <t xml:space="preserve">Very little SDG&amp;E contribution due to weather condition rain no rocks</t>
  </si>
  <si>
    <t xml:space="preserve">units in SDG&amp;E coming on line</t>
  </si>
  <si>
    <t xml:space="preserve">import for east are being restored only 200 MW lower than yesterday</t>
  </si>
  <si>
    <t xml:space="preserve">NERC stage 2 is off from this morning may be a mistake</t>
  </si>
  <si>
    <t xml:space="preserve">Next call 1600</t>
  </si>
  <si>
    <t xml:space="preserve">Interruptible off for duration</t>
  </si>
  <si>
    <t xml:space="preserve">Stage 3 tonight and the weekend with adequate reserves</t>
  </si>
  <si>
    <t xml:space="preserve">0010-02 draft decision from CPUC relieves interruptible load</t>
  </si>
  <si>
    <t xml:space="preserve">2 units in SDG&amp;E are available and ramping up</t>
  </si>
  <si>
    <t xml:space="preserve">No load off this weekend</t>
  </si>
  <si>
    <t xml:space="preserve">They are expected to perform but don't have to</t>
  </si>
  <si>
    <t xml:space="preserve">15 hours of single unit operation at Helms</t>
  </si>
  <si>
    <t xml:space="preserve">SYSTEM OPERATIONS AND RELIABILITY SUMMARY FOR 1/29/2001</t>
  </si>
  <si>
    <t xml:space="preserve">Time of Conference Call 1/29/01 7:30</t>
  </si>
  <si>
    <t xml:space="preserve">900 to 1000 MW off on Friday 6.9 % reserves</t>
  </si>
  <si>
    <t xml:space="preserve">26429 Sunday 7+ reserves</t>
  </si>
  <si>
    <t xml:space="preserve">Stage 3 for BPA all day 500 MW per hour</t>
  </si>
  <si>
    <t xml:space="preserve">750 1000 MW from CDWR</t>
  </si>
  <si>
    <t xml:space="preserve">Ask for non-firm by ISO giving a total and the PTO should manage the communication and amount of call</t>
  </si>
  <si>
    <t xml:space="preserve">If interruptibles don't perform then firm load shed</t>
  </si>
  <si>
    <t xml:space="preserve">DOE certified for today</t>
  </si>
  <si>
    <t xml:space="preserve">still need 1000 MW of the ties</t>
  </si>
  <si>
    <t xml:space="preserve">ISO will try to get nonfirm load if unsuccessful for 18 and 19</t>
  </si>
  <si>
    <t xml:space="preserve">Around 1000MW have been show up each hour</t>
  </si>
  <si>
    <t xml:space="preserve">ISO is fairly confident that they will get it</t>
  </si>
  <si>
    <t xml:space="preserve">CDWR is still procuring</t>
  </si>
  <si>
    <t xml:space="preserve">Some available from LADWP</t>
  </si>
  <si>
    <t xml:space="preserve">same conditions tomorrow</t>
  </si>
  <si>
    <t xml:space="preserve">secured the needed energy</t>
  </si>
  <si>
    <t xml:space="preserve">load is running a little lower than forecast but one unit is not coming on as scheduled.</t>
  </si>
  <si>
    <t xml:space="preserve">SYSTEM OPERATIONS AND RELIABILITY SUMMARY FOR 1/30/2001</t>
  </si>
  <si>
    <t xml:space="preserve">Time of Conference Call 1/30/01 7:30</t>
  </si>
  <si>
    <t xml:space="preserve">Stage 3 15 strait day</t>
  </si>
  <si>
    <t xml:space="preserve">Large unit in N CA has been extended a couple of days</t>
  </si>
  <si>
    <t xml:space="preserve">Load is trending 1500 MW over yesterday</t>
  </si>
  <si>
    <t xml:space="preserve">DGS is getting tired of Stage 3 Emergency</t>
  </si>
  <si>
    <t xml:space="preserve">1000 MW on ties needed to make 5.0% reserves</t>
  </si>
  <si>
    <t xml:space="preserve">3000 MWh scheduled from BPA used 2000 MWh already</t>
  </si>
  <si>
    <t xml:space="preserve">CDWR is finding energy hour by hour</t>
  </si>
  <si>
    <t xml:space="preserve">ISO will hold off on voluntary</t>
  </si>
  <si>
    <t xml:space="preserve">49 hours at Helms</t>
  </si>
  <si>
    <t xml:space="preserve">16 hours of three unit operation</t>
  </si>
  <si>
    <t xml:space="preserve">QF are running 600 MW below yesterday</t>
  </si>
  <si>
    <t xml:space="preserve">curtail pump load calling on muni gen and northern ca gen</t>
  </si>
  <si>
    <t xml:space="preserve">Don't know what to shed or </t>
  </si>
  <si>
    <t xml:space="preserve">700 MW cut on the COI, suspect it is financial</t>
  </si>
  <si>
    <t xml:space="preserve">Tonight for the peak state wide but for now just NP 15</t>
  </si>
  <si>
    <t xml:space="preserve">Path 15 3352 rating 3104 presently flowing</t>
  </si>
  <si>
    <t xml:space="preserve">No nonfirm available in the north</t>
  </si>
  <si>
    <t xml:space="preserve">PG&amp;E will make requests for nonfirm anyway</t>
  </si>
  <si>
    <t xml:space="preserve">may be curtailing in the next hour</t>
  </si>
  <si>
    <t xml:space="preserve">1330 Call</t>
  </si>
  <si>
    <t xml:space="preserve">will need load off for HE 18 and  19 statewide</t>
  </si>
  <si>
    <t xml:space="preserve">Hour by hour situation </t>
  </si>
  <si>
    <t xml:space="preserve">Dodged the bullet this morning</t>
  </si>
  <si>
    <t xml:space="preserve">700 MW deal went away, they will not do business with the ISO</t>
  </si>
  <si>
    <t xml:space="preserve">1600 Call</t>
  </si>
  <si>
    <t xml:space="preserve">See what they can get with interruptibles</t>
  </si>
  <si>
    <t xml:space="preserve">HE 18 is the only hour they need</t>
  </si>
  <si>
    <t xml:space="preserve">300 MW of pump load</t>
  </si>
  <si>
    <t xml:space="preserve">LADWP has indicated some energy available</t>
  </si>
  <si>
    <t xml:space="preserve">1000 total from CDWR now and 1900 was available yesterday</t>
  </si>
  <si>
    <t xml:space="preserve">No better shape for tommorrow</t>
  </si>
  <si>
    <t xml:space="preserve">QF working deal with CDWR 475 MW</t>
  </si>
  <si>
    <t xml:space="preserve">SYSTEM OPERATIONS AND RELIABILITY SUMMARY FOR 2/7/2001</t>
  </si>
  <si>
    <t xml:space="preserve">Time of Conference Call 2/2/01 7:30</t>
  </si>
  <si>
    <t xml:space="preserve">2000 large unit not back untill then</t>
  </si>
  <si>
    <t xml:space="preserve">5300 QF generation this morning</t>
  </si>
  <si>
    <t xml:space="preserve">1900 no load off and more than enough reserves</t>
  </si>
  <si>
    <t xml:space="preserve">restraining order till the end of the hearing</t>
  </si>
  <si>
    <t xml:space="preserve">Generators are to follow the ISO instructions</t>
  </si>
  <si>
    <t xml:space="preserve">TRO temporary restraining order</t>
  </si>
  <si>
    <t xml:space="preserve">Stage 3 for federal energy</t>
  </si>
  <si>
    <t xml:space="preserve">Call at 1530</t>
  </si>
  <si>
    <t xml:space="preserve">1530 call</t>
  </si>
  <si>
    <t xml:space="preserve">adequate reserves</t>
  </si>
  <si>
    <t xml:space="preserve">no word on hearing</t>
  </si>
  <si>
    <t xml:space="preserve">External companies are commited to keep supply coming</t>
  </si>
  <si>
    <t xml:space="preserve">No gas update either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</si>
</sst>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m/d/yyyy\ h:mm"/>
    <numFmt numFmtId="166" formatCode="mm/dd/yy"/>
    <numFmt numFmtId="167" formatCode="[$-409]m/d/yyyy"/>
    <numFmt numFmtId="168" formatCode="#,##0"/>
    <numFmt numFmtId="169" formatCode="0.0%"/>
    <numFmt numFmtId="170" formatCode="0%"/>
    <numFmt numFmtId="171" formatCode="[$-409]h:mm"/>
    <numFmt numFmtId="172" formatCode="[$-409]h:mm:ss\ AM/PM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Arial"/>
      <family val="2"/>
    </font>
  </fonts>
  <fills count="2">
    <fill>
      <patternFill patternType="none"/>
    </fill>
    <fill>
      <patternFill patternType="gray125"/>
    </fill>
  </fills>
  <borders count="40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 style="hair"/>
      <diagonal/>
    </border>
    <border diagonalUp="false" diagonalDown="false">
      <left style="thick"/>
      <right style="thick"/>
      <top style="hair"/>
      <bottom style="thick"/>
      <diagonal/>
    </border>
    <border diagonalUp="false" diagonalDown="false">
      <left/>
      <right style="hair"/>
      <top style="hair"/>
      <bottom style="thick"/>
      <diagonal/>
    </border>
    <border diagonalUp="false" diagonalDown="false">
      <left style="hair"/>
      <right style="thick"/>
      <top style="hair"/>
      <bottom style="thick"/>
      <diagonal/>
    </border>
    <border diagonalUp="false" diagonalDown="false">
      <left style="thick"/>
      <right style="thick"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thick"/>
      <top/>
      <bottom style="hair"/>
      <diagonal/>
    </border>
    <border diagonalUp="false" diagonalDown="false">
      <left style="thick"/>
      <right style="hair"/>
      <top style="thick"/>
      <bottom style="hair"/>
      <diagonal/>
    </border>
    <border diagonalUp="false" diagonalDown="false">
      <left style="hair"/>
      <right style="thick"/>
      <top style="thick"/>
      <bottom style="hair"/>
      <diagonal/>
    </border>
    <border diagonalUp="false" diagonalDown="false">
      <left style="thick"/>
      <right style="thick"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 style="thick"/>
      <top style="hair"/>
      <bottom style="hair"/>
      <diagonal/>
    </border>
    <border diagonalUp="false" diagonalDown="false">
      <left style="thick"/>
      <right style="hair"/>
      <top style="hair"/>
      <bottom style="hair"/>
      <diagonal/>
    </border>
    <border diagonalUp="false" diagonalDown="false">
      <left style="thick"/>
      <right style="thick"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 style="thick"/>
      <top style="hair"/>
      <bottom/>
      <diagonal/>
    </border>
    <border diagonalUp="false" diagonalDown="false">
      <left style="thick"/>
      <right style="thick"/>
      <top style="hair"/>
      <bottom style="thin"/>
      <diagonal/>
    </border>
    <border diagonalUp="false" diagonalDown="false">
      <left/>
      <right style="hair"/>
      <top style="hair"/>
      <bottom style="thin"/>
      <diagonal/>
    </border>
    <border diagonalUp="false" diagonalDown="false">
      <left style="hair"/>
      <right style="thick"/>
      <top style="hair"/>
      <bottom style="thin"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 style="thick"/>
      <right style="hair"/>
      <top/>
      <bottom style="thick"/>
      <diagonal/>
    </border>
    <border diagonalUp="false" diagonalDown="false">
      <left/>
      <right style="thick"/>
      <top/>
      <bottom style="thick"/>
      <diagonal/>
    </border>
    <border diagonalUp="false" diagonalDown="false">
      <left style="thick"/>
      <right style="hair"/>
      <top style="hair"/>
      <bottom style="thick"/>
      <diagonal/>
    </border>
    <border diagonalUp="false" diagonalDown="false">
      <left/>
      <right style="thick"/>
      <top style="thick"/>
      <bottom/>
      <diagonal/>
    </border>
    <border diagonalUp="false" diagonalDown="false">
      <left/>
      <right style="thick"/>
      <top style="hair"/>
      <bottom style="thick"/>
      <diagonal/>
    </border>
    <border diagonalUp="false" diagonalDown="false">
      <left/>
      <right style="thick"/>
      <top/>
      <bottom style="hair"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/>
      <right style="thick"/>
      <top style="thick"/>
      <bottom style="hair"/>
      <diagonal/>
    </border>
    <border diagonalUp="false" diagonalDown="false">
      <left style="thick"/>
      <right style="thick"/>
      <top/>
      <bottom/>
      <diagonal/>
    </border>
    <border diagonalUp="false" diagonalDown="false">
      <left/>
      <right style="thick"/>
      <top style="hair"/>
      <bottom style="hair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2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2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2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3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2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3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7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41"/>
    <col collapsed="false" customWidth="true" hidden="false" outlineLevel="0" max="11" min="2" style="0" width="7.7"/>
  </cols>
  <sheetData>
    <row r="1" customFormat="false" ht="24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13.5" hidden="false" customHeight="false" outlineLevel="0" collapsed="false">
      <c r="A2" s="2" t="s">
        <v>1</v>
      </c>
      <c r="B2" s="3" t="s">
        <v>2</v>
      </c>
      <c r="C2" s="4" t="n">
        <v>36879</v>
      </c>
      <c r="D2" s="4"/>
      <c r="E2" s="4" t="n">
        <f aca="false">+C2+1</f>
        <v>36880</v>
      </c>
      <c r="F2" s="4"/>
      <c r="G2" s="5" t="n">
        <f aca="false">+E2+1</f>
        <v>36881</v>
      </c>
      <c r="H2" s="5"/>
      <c r="I2" s="6"/>
      <c r="J2" s="6"/>
      <c r="K2" s="6" t="s">
        <v>3</v>
      </c>
    </row>
    <row r="3" customFormat="false" ht="13.5" hidden="false" customHeight="false" outlineLevel="0" collapsed="false">
      <c r="A3" s="7" t="s">
        <v>4</v>
      </c>
      <c r="B3" s="8" t="s">
        <v>5</v>
      </c>
      <c r="C3" s="9" t="s">
        <v>6</v>
      </c>
      <c r="D3" s="10" t="s">
        <v>7</v>
      </c>
      <c r="E3" s="9" t="s">
        <v>6</v>
      </c>
      <c r="F3" s="10" t="s">
        <v>7</v>
      </c>
      <c r="G3" s="9" t="s">
        <v>6</v>
      </c>
      <c r="H3" s="10" t="s">
        <v>7</v>
      </c>
      <c r="I3" s="9" t="s">
        <v>6</v>
      </c>
      <c r="J3" s="11"/>
      <c r="K3" s="11"/>
      <c r="L3" s="11"/>
    </row>
    <row r="4" customFormat="false" ht="13.5" hidden="false" customHeight="false" outlineLevel="0" collapsed="false">
      <c r="A4" s="12" t="s">
        <v>8</v>
      </c>
      <c r="B4" s="13" t="n">
        <v>23128</v>
      </c>
      <c r="C4" s="14"/>
      <c r="D4" s="15"/>
      <c r="E4" s="16" t="n">
        <v>16300</v>
      </c>
      <c r="F4" s="17"/>
      <c r="G4" s="16"/>
      <c r="H4" s="17"/>
      <c r="I4" s="16"/>
      <c r="J4" s="18" t="s">
        <v>9</v>
      </c>
      <c r="K4" s="18"/>
      <c r="L4" s="18"/>
      <c r="M4" s="19"/>
      <c r="N4" s="19"/>
      <c r="O4" s="19"/>
    </row>
    <row r="5" customFormat="false" ht="12.75" hidden="false" customHeight="false" outlineLevel="0" collapsed="false">
      <c r="A5" s="20" t="s">
        <v>10</v>
      </c>
      <c r="B5" s="21" t="n">
        <v>19935</v>
      </c>
      <c r="C5" s="22"/>
      <c r="D5" s="23"/>
      <c r="E5" s="24" t="n">
        <v>13700</v>
      </c>
      <c r="F5" s="23"/>
      <c r="G5" s="24"/>
      <c r="H5" s="23"/>
      <c r="I5" s="24"/>
      <c r="J5" s="18"/>
      <c r="K5" s="18"/>
      <c r="L5" s="18"/>
      <c r="M5" s="19"/>
      <c r="N5" s="19"/>
      <c r="O5" s="19"/>
    </row>
    <row r="6" customFormat="false" ht="12.75" hidden="false" customHeight="false" outlineLevel="0" collapsed="false">
      <c r="A6" s="20" t="s">
        <v>11</v>
      </c>
      <c r="B6" s="21"/>
      <c r="C6" s="22"/>
      <c r="D6" s="23"/>
      <c r="E6" s="24" t="n">
        <v>2980</v>
      </c>
      <c r="F6" s="23"/>
      <c r="G6" s="24"/>
      <c r="H6" s="23"/>
      <c r="I6" s="24"/>
      <c r="K6" s="18"/>
      <c r="L6" s="18"/>
      <c r="M6" s="19"/>
      <c r="N6" s="19"/>
      <c r="O6" s="19"/>
    </row>
    <row r="7" customFormat="false" ht="12.75" hidden="false" customHeight="false" outlineLevel="0" collapsed="false">
      <c r="A7" s="20" t="s">
        <v>12</v>
      </c>
      <c r="B7" s="21" t="n">
        <v>45884</v>
      </c>
      <c r="C7" s="22" t="n">
        <v>33782</v>
      </c>
      <c r="D7" s="23"/>
      <c r="E7" s="24" t="n">
        <v>33720</v>
      </c>
      <c r="F7" s="23"/>
      <c r="G7" s="24"/>
      <c r="H7" s="23"/>
      <c r="I7" s="24" t="s">
        <v>9</v>
      </c>
      <c r="K7" s="18" t="s">
        <v>9</v>
      </c>
      <c r="L7" s="18"/>
      <c r="M7" s="19"/>
      <c r="N7" s="19"/>
      <c r="O7" s="19"/>
    </row>
    <row r="8" customFormat="false" ht="12.75" hidden="false" customHeight="false" outlineLevel="0" collapsed="false">
      <c r="A8" s="20" t="s">
        <v>13</v>
      </c>
      <c r="B8" s="21"/>
      <c r="C8" s="22"/>
      <c r="D8" s="23"/>
      <c r="E8" s="24" t="n">
        <v>27711</v>
      </c>
      <c r="F8" s="23"/>
      <c r="G8" s="24"/>
      <c r="H8" s="23"/>
      <c r="I8" s="24" t="s">
        <v>14</v>
      </c>
      <c r="J8" s="18"/>
      <c r="K8" s="18"/>
      <c r="L8" s="18"/>
      <c r="M8" s="19"/>
      <c r="N8" s="19"/>
      <c r="O8" s="19"/>
    </row>
    <row r="9" customFormat="false" ht="12.75" hidden="false" customHeight="false" outlineLevel="0" collapsed="false">
      <c r="A9" s="20" t="s">
        <v>15</v>
      </c>
      <c r="B9" s="21" t="n">
        <v>2759</v>
      </c>
      <c r="C9" s="22"/>
      <c r="D9" s="23"/>
      <c r="E9" s="24"/>
      <c r="F9" s="23"/>
      <c r="G9" s="24"/>
      <c r="H9" s="23"/>
      <c r="I9" s="24"/>
      <c r="J9" s="18"/>
      <c r="K9" s="18"/>
      <c r="L9" s="18"/>
      <c r="M9" s="19"/>
      <c r="N9" s="19"/>
      <c r="O9" s="19"/>
    </row>
    <row r="10" customFormat="false" ht="12.75" hidden="false" customHeight="false" outlineLevel="0" collapsed="false">
      <c r="A10" s="20" t="s">
        <v>16</v>
      </c>
      <c r="B10" s="21"/>
      <c r="C10" s="22"/>
      <c r="D10" s="23"/>
      <c r="E10" s="24" t="n">
        <v>3725</v>
      </c>
      <c r="F10" s="23"/>
      <c r="G10" s="24"/>
      <c r="H10" s="23"/>
      <c r="I10" s="24"/>
      <c r="J10" s="18"/>
      <c r="K10" s="18"/>
      <c r="L10" s="18"/>
      <c r="M10" s="19"/>
      <c r="N10" s="19"/>
      <c r="O10" s="19"/>
    </row>
    <row r="11" customFormat="false" ht="12.75" hidden="false" customHeight="false" outlineLevel="0" collapsed="false">
      <c r="A11" s="20" t="s">
        <v>17</v>
      </c>
      <c r="B11" s="21"/>
      <c r="C11" s="22" t="n">
        <v>1820</v>
      </c>
      <c r="D11" s="23"/>
      <c r="E11" s="24" t="n">
        <v>1869</v>
      </c>
      <c r="F11" s="23"/>
      <c r="G11" s="24"/>
      <c r="H11" s="23"/>
      <c r="I11" s="24"/>
      <c r="J11" s="18" t="n">
        <v>3812</v>
      </c>
      <c r="K11" s="18"/>
      <c r="L11" s="18"/>
      <c r="M11" s="19"/>
      <c r="N11" s="19"/>
      <c r="O11" s="19"/>
    </row>
    <row r="12" customFormat="false" ht="12.75" hidden="false" customHeight="false" outlineLevel="0" collapsed="false">
      <c r="A12" s="20" t="s">
        <v>18</v>
      </c>
      <c r="B12" s="21"/>
      <c r="C12" s="22"/>
      <c r="D12" s="23"/>
      <c r="E12" s="24"/>
      <c r="F12" s="23"/>
      <c r="G12" s="24"/>
      <c r="H12" s="23"/>
      <c r="I12" s="24"/>
      <c r="J12" s="18"/>
      <c r="K12" s="18"/>
      <c r="L12" s="18"/>
      <c r="M12" s="19"/>
      <c r="N12" s="19"/>
      <c r="O12" s="19"/>
    </row>
    <row r="13" customFormat="false" ht="12.75" hidden="false" customHeight="false" outlineLevel="0" collapsed="false">
      <c r="A13" s="20" t="s">
        <v>19</v>
      </c>
      <c r="B13" s="21"/>
      <c r="C13" s="22"/>
      <c r="D13" s="23"/>
      <c r="E13" s="24"/>
      <c r="F13" s="23"/>
      <c r="G13" s="24"/>
      <c r="H13" s="23"/>
      <c r="I13" s="24"/>
      <c r="J13" s="18"/>
      <c r="K13" s="18"/>
      <c r="L13" s="18"/>
      <c r="M13" s="19"/>
      <c r="N13" s="19"/>
      <c r="O13" s="19"/>
    </row>
    <row r="14" customFormat="false" ht="12.75" hidden="false" customHeight="false" outlineLevel="0" collapsed="false">
      <c r="A14" s="20" t="s">
        <v>20</v>
      </c>
      <c r="B14" s="21"/>
      <c r="C14" s="22" t="n">
        <v>0</v>
      </c>
      <c r="D14" s="23"/>
      <c r="E14" s="24"/>
      <c r="F14" s="23"/>
      <c r="G14" s="24"/>
      <c r="H14" s="23"/>
      <c r="I14" s="24"/>
      <c r="J14" s="18"/>
      <c r="K14" s="18"/>
      <c r="L14" s="18"/>
      <c r="M14" s="19"/>
      <c r="N14" s="19"/>
      <c r="O14" s="19"/>
    </row>
    <row r="15" customFormat="false" ht="12.75" hidden="false" customHeight="false" outlineLevel="0" collapsed="false">
      <c r="A15" s="20" t="s">
        <v>21</v>
      </c>
      <c r="B15" s="25"/>
      <c r="C15" s="26" t="n">
        <v>0.062</v>
      </c>
      <c r="D15" s="27"/>
      <c r="E15" s="28" t="n">
        <v>0.052</v>
      </c>
      <c r="F15" s="27"/>
      <c r="G15" s="28"/>
      <c r="H15" s="27"/>
      <c r="I15" s="28"/>
      <c r="J15" s="18"/>
      <c r="K15" s="29"/>
      <c r="L15" s="18"/>
      <c r="M15" s="19"/>
      <c r="N15" s="19"/>
      <c r="O15" s="19"/>
    </row>
    <row r="16" customFormat="false" ht="12.75" hidden="false" customHeight="false" outlineLevel="0" collapsed="false">
      <c r="A16" s="20" t="s">
        <v>22</v>
      </c>
      <c r="B16" s="20"/>
      <c r="C16" s="30"/>
      <c r="D16" s="31"/>
      <c r="E16" s="24" t="n">
        <v>2339</v>
      </c>
      <c r="F16" s="31"/>
      <c r="G16" s="24"/>
      <c r="H16" s="31"/>
      <c r="I16" s="24"/>
      <c r="J16" s="11"/>
      <c r="K16" s="11"/>
      <c r="L16" s="11"/>
    </row>
    <row r="17" customFormat="false" ht="12.75" hidden="false" customHeight="false" outlineLevel="0" collapsed="false">
      <c r="A17" s="20" t="s">
        <v>23</v>
      </c>
      <c r="B17" s="32"/>
      <c r="C17" s="33"/>
      <c r="D17" s="34"/>
      <c r="E17" s="24" t="n">
        <v>4782</v>
      </c>
      <c r="F17" s="31"/>
      <c r="G17" s="24"/>
      <c r="H17" s="31"/>
      <c r="I17" s="24"/>
      <c r="J17" s="11"/>
      <c r="K17" s="11"/>
      <c r="L17" s="11"/>
    </row>
    <row r="18" customFormat="false" ht="12.75" hidden="false" customHeight="false" outlineLevel="0" collapsed="false">
      <c r="A18" s="20" t="s">
        <v>24</v>
      </c>
      <c r="B18" s="35"/>
      <c r="C18" s="36"/>
      <c r="D18" s="37"/>
      <c r="E18" s="24"/>
      <c r="F18" s="31"/>
      <c r="G18" s="24"/>
      <c r="H18" s="31"/>
      <c r="I18" s="24"/>
      <c r="J18" s="11"/>
      <c r="K18" s="11"/>
      <c r="L18" s="11"/>
    </row>
    <row r="19" customFormat="false" ht="13.5" hidden="false" customHeight="false" outlineLevel="0" collapsed="false">
      <c r="A19" s="7" t="s">
        <v>25</v>
      </c>
      <c r="B19" s="38"/>
      <c r="C19" s="39"/>
      <c r="D19" s="40"/>
      <c r="E19" s="41" t="n">
        <v>7123</v>
      </c>
      <c r="F19" s="10"/>
      <c r="G19" s="41"/>
      <c r="H19" s="10"/>
      <c r="I19" s="41"/>
      <c r="J19" s="11"/>
      <c r="K19" s="11"/>
      <c r="L19" s="11"/>
    </row>
    <row r="20" customFormat="false" ht="14.25" hidden="false" customHeight="false" outlineLevel="0" collapsed="false">
      <c r="C20" s="11"/>
      <c r="D20" s="11"/>
      <c r="E20" s="11"/>
      <c r="F20" s="11"/>
      <c r="G20" s="11"/>
      <c r="H20" s="11"/>
      <c r="I20" s="11"/>
      <c r="J20" s="11"/>
      <c r="K20" s="11"/>
      <c r="L20" s="11"/>
    </row>
    <row r="21" customFormat="false" ht="13.5" hidden="false" customHeight="false" outlineLevel="0" collapsed="false">
      <c r="A21" s="2"/>
      <c r="B21" s="3" t="s">
        <v>2</v>
      </c>
      <c r="C21" s="42" t="n">
        <f aca="false">+E2</f>
        <v>36880</v>
      </c>
      <c r="D21" s="42"/>
      <c r="E21" s="43" t="n">
        <v>0.416666666666667</v>
      </c>
      <c r="F21" s="43" t="n">
        <v>0.541666666666667</v>
      </c>
      <c r="G21" s="43" t="n">
        <v>0.645833333333333</v>
      </c>
      <c r="H21" s="44" t="n">
        <v>0.6875</v>
      </c>
    </row>
    <row r="22" customFormat="false" ht="13.5" hidden="false" customHeight="false" outlineLevel="0" collapsed="false">
      <c r="A22" s="7" t="s">
        <v>26</v>
      </c>
      <c r="B22" s="8" t="s">
        <v>5</v>
      </c>
      <c r="C22" s="8" t="s">
        <v>6</v>
      </c>
      <c r="D22" s="45" t="s">
        <v>7</v>
      </c>
      <c r="E22" s="8" t="s">
        <v>6</v>
      </c>
      <c r="F22" s="8" t="s">
        <v>6</v>
      </c>
      <c r="G22" s="8" t="s">
        <v>6</v>
      </c>
      <c r="H22" s="45" t="s">
        <v>6</v>
      </c>
    </row>
    <row r="23" customFormat="false" ht="13.5" hidden="false" customHeight="false" outlineLevel="0" collapsed="false">
      <c r="A23" s="46" t="s">
        <v>8</v>
      </c>
      <c r="B23" s="47" t="n">
        <v>23128</v>
      </c>
      <c r="C23" s="13" t="n">
        <f aca="false">+E4</f>
        <v>16300</v>
      </c>
      <c r="D23" s="48" t="n">
        <f aca="false">+F4</f>
        <v>0</v>
      </c>
      <c r="F23" s="47"/>
      <c r="G23" s="49"/>
      <c r="H23" s="50"/>
    </row>
    <row r="24" customFormat="false" ht="12.75" hidden="false" customHeight="false" outlineLevel="0" collapsed="false">
      <c r="A24" s="20" t="s">
        <v>10</v>
      </c>
      <c r="B24" s="21" t="n">
        <v>19935</v>
      </c>
      <c r="C24" s="21" t="n">
        <f aca="false">+E5</f>
        <v>13700</v>
      </c>
      <c r="D24" s="48" t="n">
        <f aca="false">+F5</f>
        <v>0</v>
      </c>
      <c r="F24" s="21"/>
      <c r="G24" s="51"/>
      <c r="H24" s="52"/>
    </row>
    <row r="25" customFormat="false" ht="12.75" hidden="false" customHeight="false" outlineLevel="0" collapsed="false">
      <c r="A25" s="20" t="s">
        <v>11</v>
      </c>
      <c r="B25" s="21"/>
      <c r="C25" s="21" t="n">
        <f aca="false">+E6</f>
        <v>2980</v>
      </c>
      <c r="D25" s="48" t="n">
        <f aca="false">+F6</f>
        <v>0</v>
      </c>
      <c r="F25" s="21"/>
      <c r="G25" s="51"/>
      <c r="H25" s="52"/>
    </row>
    <row r="26" customFormat="false" ht="12.75" hidden="false" customHeight="false" outlineLevel="0" collapsed="false">
      <c r="A26" s="20" t="s">
        <v>12</v>
      </c>
      <c r="B26" s="21" t="n">
        <v>45884</v>
      </c>
      <c r="C26" s="21" t="n">
        <f aca="false">+E7</f>
        <v>33720</v>
      </c>
      <c r="D26" s="48" t="s">
        <v>9</v>
      </c>
      <c r="F26" s="21" t="n">
        <v>33720</v>
      </c>
      <c r="G26" s="53"/>
      <c r="H26" s="52"/>
    </row>
    <row r="27" customFormat="false" ht="12.75" hidden="false" customHeight="false" outlineLevel="0" collapsed="false">
      <c r="A27" s="20" t="s">
        <v>13</v>
      </c>
      <c r="B27" s="21"/>
      <c r="C27" s="21" t="n">
        <f aca="false">+E8</f>
        <v>27711</v>
      </c>
      <c r="D27" s="48" t="s">
        <v>9</v>
      </c>
      <c r="E27" s="21"/>
      <c r="F27" s="21"/>
      <c r="G27" s="51"/>
      <c r="H27" s="52"/>
    </row>
    <row r="28" customFormat="false" ht="12.75" hidden="false" customHeight="false" outlineLevel="0" collapsed="false">
      <c r="A28" s="20" t="s">
        <v>15</v>
      </c>
      <c r="B28" s="21" t="n">
        <v>2759</v>
      </c>
      <c r="C28" s="21" t="n">
        <f aca="false">+E9</f>
        <v>0</v>
      </c>
      <c r="D28" s="48" t="n">
        <f aca="false">+F9</f>
        <v>0</v>
      </c>
      <c r="E28" s="21"/>
      <c r="F28" s="21"/>
      <c r="G28" s="51"/>
      <c r="H28" s="52"/>
    </row>
    <row r="29" customFormat="false" ht="12.75" hidden="false" customHeight="false" outlineLevel="0" collapsed="false">
      <c r="A29" s="20" t="s">
        <v>16</v>
      </c>
      <c r="B29" s="21"/>
      <c r="C29" s="21" t="n">
        <f aca="false">+E10</f>
        <v>3725</v>
      </c>
      <c r="D29" s="48" t="n">
        <f aca="false">+F10</f>
        <v>0</v>
      </c>
      <c r="F29" s="21"/>
      <c r="G29" s="12"/>
      <c r="H29" s="52"/>
    </row>
    <row r="30" customFormat="false" ht="12.75" hidden="false" customHeight="false" outlineLevel="0" collapsed="false">
      <c r="A30" s="20" t="s">
        <v>17</v>
      </c>
      <c r="B30" s="21"/>
      <c r="C30" s="21" t="n">
        <f aca="false">+E11</f>
        <v>1869</v>
      </c>
      <c r="D30" s="48"/>
      <c r="E30" s="21"/>
      <c r="F30" s="21"/>
      <c r="G30" s="21"/>
      <c r="H30" s="52"/>
    </row>
    <row r="31" customFormat="false" ht="12.75" hidden="false" customHeight="false" outlineLevel="0" collapsed="false">
      <c r="A31" s="20" t="s">
        <v>18</v>
      </c>
      <c r="B31" s="21"/>
      <c r="C31" s="13" t="n">
        <f aca="false">+E12</f>
        <v>0</v>
      </c>
      <c r="D31" s="48"/>
      <c r="E31" s="21"/>
      <c r="F31" s="21"/>
      <c r="G31" s="21"/>
      <c r="H31" s="52"/>
    </row>
    <row r="32" customFormat="false" ht="12.75" hidden="false" customHeight="false" outlineLevel="0" collapsed="false">
      <c r="A32" s="20" t="s">
        <v>19</v>
      </c>
      <c r="B32" s="21"/>
      <c r="C32" s="13" t="n">
        <f aca="false">+E13</f>
        <v>0</v>
      </c>
      <c r="D32" s="48"/>
      <c r="E32" s="21"/>
      <c r="F32" s="21" t="n">
        <v>0</v>
      </c>
      <c r="G32" s="21"/>
      <c r="H32" s="52"/>
      <c r="K32" s="19"/>
    </row>
    <row r="33" customFormat="false" ht="12.75" hidden="false" customHeight="false" outlineLevel="0" collapsed="false">
      <c r="A33" s="20" t="s">
        <v>20</v>
      </c>
      <c r="B33" s="21"/>
      <c r="C33" s="13" t="n">
        <f aca="false">+E14</f>
        <v>0</v>
      </c>
      <c r="D33" s="48"/>
      <c r="E33" s="21"/>
      <c r="F33" s="21"/>
      <c r="G33" s="21"/>
      <c r="H33" s="52"/>
    </row>
    <row r="34" customFormat="false" ht="12.75" hidden="false" customHeight="false" outlineLevel="0" collapsed="false">
      <c r="A34" s="20" t="s">
        <v>21</v>
      </c>
      <c r="B34" s="25"/>
      <c r="C34" s="25" t="n">
        <f aca="false">+E15</f>
        <v>0.052</v>
      </c>
      <c r="D34" s="48" t="s">
        <v>9</v>
      </c>
      <c r="E34" s="25"/>
      <c r="F34" s="25" t="n">
        <v>0.055</v>
      </c>
      <c r="G34" s="25"/>
      <c r="H34" s="54"/>
    </row>
    <row r="35" customFormat="false" ht="12.75" hidden="false" customHeight="false" outlineLevel="0" collapsed="false">
      <c r="A35" s="20" t="s">
        <v>22</v>
      </c>
      <c r="B35" s="21"/>
      <c r="C35" s="21" t="n">
        <f aca="false">+E16</f>
        <v>2339</v>
      </c>
      <c r="D35" s="48"/>
      <c r="E35" s="21"/>
      <c r="F35" s="21"/>
      <c r="G35" s="21"/>
      <c r="H35" s="52"/>
    </row>
    <row r="36" customFormat="false" ht="12.75" hidden="false" customHeight="false" outlineLevel="0" collapsed="false">
      <c r="A36" s="20" t="s">
        <v>24</v>
      </c>
      <c r="B36" s="21"/>
      <c r="C36" s="21" t="n">
        <f aca="false">+E18</f>
        <v>0</v>
      </c>
      <c r="D36" s="48"/>
      <c r="E36" s="21"/>
      <c r="F36" s="21"/>
      <c r="G36" s="55"/>
      <c r="H36" s="52"/>
    </row>
    <row r="37" customFormat="false" ht="13.5" hidden="false" customHeight="false" outlineLevel="0" collapsed="false">
      <c r="A37" s="7" t="s">
        <v>25</v>
      </c>
      <c r="B37" s="56"/>
      <c r="C37" s="56" t="n">
        <f aca="false">+E19</f>
        <v>7123</v>
      </c>
      <c r="D37" s="56"/>
      <c r="E37" s="56"/>
      <c r="F37" s="56"/>
      <c r="G37" s="57"/>
      <c r="H37" s="58"/>
    </row>
    <row r="38" customFormat="false" ht="13.5" hidden="false" customHeight="false" outlineLevel="0" collapsed="false">
      <c r="A38" s="59"/>
      <c r="B38" s="60"/>
      <c r="C38" s="60"/>
      <c r="D38" s="60"/>
      <c r="E38" s="60"/>
      <c r="F38" s="60"/>
      <c r="G38" s="60"/>
      <c r="H38" s="60"/>
    </row>
    <row r="39" customFormat="false" ht="12.75" hidden="false" customHeight="false" outlineLevel="0" collapsed="false">
      <c r="A39" s="61" t="n">
        <v>0.416666666666667</v>
      </c>
      <c r="B39" s="60"/>
      <c r="C39" s="60"/>
      <c r="D39" s="60"/>
      <c r="H39" s="60"/>
    </row>
    <row r="40" customFormat="false" ht="12.75" hidden="false" customHeight="false" outlineLevel="0" collapsed="false">
      <c r="A40" s="62" t="s">
        <v>27</v>
      </c>
      <c r="B40" s="60"/>
      <c r="C40" s="60"/>
      <c r="D40" s="60"/>
      <c r="E40" s="60"/>
      <c r="F40" s="60"/>
      <c r="G40" s="60"/>
      <c r="H40" s="60"/>
    </row>
    <row r="41" customFormat="false" ht="12.75" hidden="false" customHeight="false" outlineLevel="0" collapsed="false">
      <c r="A41" s="63" t="s">
        <v>28</v>
      </c>
      <c r="B41" s="60"/>
      <c r="C41" s="60"/>
      <c r="D41" s="59"/>
      <c r="E41" s="62"/>
      <c r="G41" s="60"/>
      <c r="H41" s="60"/>
    </row>
    <row r="42" customFormat="false" ht="12.75" hidden="false" customHeight="false" outlineLevel="0" collapsed="false">
      <c r="A42" s="63" t="s">
        <v>29</v>
      </c>
      <c r="B42" s="60"/>
      <c r="C42" s="60"/>
      <c r="D42" s="59"/>
      <c r="E42" s="62"/>
      <c r="G42" s="60"/>
      <c r="H42" s="60"/>
    </row>
    <row r="43" customFormat="false" ht="12.75" hidden="false" customHeight="false" outlineLevel="0" collapsed="false">
      <c r="A43" s="64" t="s">
        <v>30</v>
      </c>
      <c r="B43" s="60"/>
      <c r="C43" s="60"/>
      <c r="D43" s="59"/>
      <c r="E43" s="62"/>
      <c r="F43" s="60"/>
      <c r="G43" s="60"/>
      <c r="H43" s="60"/>
    </row>
    <row r="44" customFormat="false" ht="12.75" hidden="false" customHeight="false" outlineLevel="0" collapsed="false">
      <c r="A44" s="64" t="s">
        <v>31</v>
      </c>
      <c r="B44" s="60"/>
      <c r="C44" s="60"/>
      <c r="D44" s="59"/>
      <c r="E44" s="62"/>
      <c r="F44" s="60"/>
      <c r="G44" s="60"/>
      <c r="H44" s="60"/>
    </row>
    <row r="45" customFormat="false" ht="12.75" hidden="false" customHeight="false" outlineLevel="0" collapsed="false">
      <c r="A45" s="64" t="s">
        <v>32</v>
      </c>
      <c r="B45" s="60"/>
      <c r="C45" s="60"/>
      <c r="D45" s="59"/>
      <c r="E45" s="62"/>
      <c r="F45" s="60"/>
      <c r="G45" s="60"/>
      <c r="H45" s="60"/>
    </row>
    <row r="46" customFormat="false" ht="12.75" hidden="false" customHeight="false" outlineLevel="0" collapsed="false">
      <c r="A46" s="64" t="s">
        <v>33</v>
      </c>
      <c r="B46" s="60"/>
      <c r="C46" s="60"/>
      <c r="D46" s="59"/>
      <c r="E46" s="62"/>
      <c r="F46" s="60"/>
      <c r="G46" s="60"/>
      <c r="H46" s="60"/>
    </row>
    <row r="47" customFormat="false" ht="12.75" hidden="false" customHeight="false" outlineLevel="0" collapsed="false">
      <c r="A47" s="64" t="s">
        <v>34</v>
      </c>
      <c r="E47" s="65"/>
    </row>
    <row r="48" customFormat="false" ht="12.75" hidden="false" customHeight="false" outlineLevel="0" collapsed="false">
      <c r="A48" s="64" t="s">
        <v>35</v>
      </c>
      <c r="E48" s="65"/>
    </row>
    <row r="49" customFormat="false" ht="12.75" hidden="false" customHeight="false" outlineLevel="0" collapsed="false">
      <c r="A49" s="64" t="s">
        <v>36</v>
      </c>
      <c r="E49" s="61"/>
      <c r="F49" s="61"/>
      <c r="G49" s="61"/>
    </row>
    <row r="50" customFormat="false" ht="12.75" hidden="false" customHeight="false" outlineLevel="0" collapsed="false">
      <c r="A50" s="64" t="s">
        <v>37</v>
      </c>
      <c r="E50" s="65"/>
    </row>
    <row r="51" customFormat="false" ht="12.75" hidden="false" customHeight="false" outlineLevel="0" collapsed="false">
      <c r="A51" s="66"/>
      <c r="E51" s="65"/>
    </row>
    <row r="52" customFormat="false" ht="12.75" hidden="false" customHeight="false" outlineLevel="0" collapsed="false">
      <c r="A52" s="61" t="s">
        <v>38</v>
      </c>
      <c r="E52" s="65"/>
    </row>
    <row r="53" customFormat="false" ht="12.75" hidden="false" customHeight="false" outlineLevel="0" collapsed="false">
      <c r="A53" s="0" t="s">
        <v>39</v>
      </c>
    </row>
    <row r="54" customFormat="false" ht="12.75" hidden="false" customHeight="false" outlineLevel="0" collapsed="false">
      <c r="A54" s="0" t="s">
        <v>40</v>
      </c>
    </row>
    <row r="55" customFormat="false" ht="12.75" hidden="false" customHeight="false" outlineLevel="0" collapsed="false">
      <c r="A55" s="67" t="s">
        <v>41</v>
      </c>
    </row>
    <row r="63" customFormat="false" ht="12.75" hidden="false" customHeight="false" outlineLevel="0" collapsed="false">
      <c r="A63" s="67"/>
    </row>
    <row r="64" customFormat="false" ht="12.75" hidden="false" customHeight="false" outlineLevel="0" collapsed="false">
      <c r="A64" s="66"/>
    </row>
    <row r="65" customFormat="false" ht="12.75" hidden="false" customHeight="false" outlineLevel="0" collapsed="false">
      <c r="A65" s="68"/>
    </row>
    <row r="68" customFormat="false" ht="12.75" hidden="false" customHeight="false" outlineLevel="0" collapsed="false">
      <c r="A68" s="61"/>
    </row>
    <row r="69" customFormat="false" ht="12.75" hidden="false" customHeight="false" outlineLevel="0" collapsed="false">
      <c r="A69" s="68"/>
    </row>
    <row r="72" customFormat="false" ht="12" hidden="false" customHeight="true" outlineLevel="0" collapsed="false"/>
  </sheetData>
  <mergeCells count="6">
    <mergeCell ref="A1:L1"/>
    <mergeCell ref="C2:D2"/>
    <mergeCell ref="E2:F2"/>
    <mergeCell ref="G2:H2"/>
    <mergeCell ref="C21:D21"/>
    <mergeCell ref="E49:G49"/>
  </mergeCells>
  <printOptions headings="false" gridLines="false" gridLinesSet="true" horizontalCentered="false" verticalCentered="false"/>
  <pageMargins left="0.747916666666667" right="0.747916666666667" top="0.6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77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B49" activeCellId="0" sqref="B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41"/>
    <col collapsed="false" customWidth="true" hidden="false" outlineLevel="0" max="8" min="2" style="0" width="7.7"/>
    <col collapsed="false" customWidth="true" hidden="false" outlineLevel="0" max="9" min="9" style="0" width="10.56"/>
    <col collapsed="false" customWidth="true" hidden="false" outlineLevel="0" max="11" min="10" style="0" width="7.7"/>
  </cols>
  <sheetData>
    <row r="1" customFormat="false" ht="24" hidden="false" customHeight="false" outlineLevel="0" collapsed="false">
      <c r="A1" s="1" t="s">
        <v>252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13.5" hidden="false" customHeight="false" outlineLevel="0" collapsed="false">
      <c r="A2" s="2" t="s">
        <v>284</v>
      </c>
      <c r="B2" s="3" t="s">
        <v>2</v>
      </c>
      <c r="C2" s="4" t="n">
        <v>36913</v>
      </c>
      <c r="D2" s="4"/>
      <c r="E2" s="4" t="n">
        <f aca="false">+C2+1</f>
        <v>36914</v>
      </c>
      <c r="F2" s="4"/>
      <c r="G2" s="5" t="n">
        <f aca="false">+E2+1</f>
        <v>36915</v>
      </c>
      <c r="H2" s="5"/>
      <c r="I2" s="5" t="n">
        <f aca="false">+G2+1</f>
        <v>36916</v>
      </c>
      <c r="J2" s="5"/>
      <c r="K2" s="5" t="n">
        <f aca="false">+I2+1</f>
        <v>36917</v>
      </c>
      <c r="L2" s="5"/>
    </row>
    <row r="3" customFormat="false" ht="13.5" hidden="false" customHeight="false" outlineLevel="0" collapsed="false">
      <c r="A3" s="7" t="s">
        <v>4</v>
      </c>
      <c r="B3" s="8" t="s">
        <v>5</v>
      </c>
      <c r="C3" s="9" t="s">
        <v>6</v>
      </c>
      <c r="D3" s="10" t="s">
        <v>7</v>
      </c>
      <c r="E3" s="9" t="s">
        <v>6</v>
      </c>
      <c r="F3" s="10" t="s">
        <v>7</v>
      </c>
      <c r="G3" s="9" t="s">
        <v>6</v>
      </c>
      <c r="H3" s="10" t="s">
        <v>7</v>
      </c>
      <c r="I3" s="10"/>
      <c r="J3" s="10"/>
      <c r="K3" s="10"/>
      <c r="L3" s="10"/>
    </row>
    <row r="4" customFormat="false" ht="13.5" hidden="false" customHeight="false" outlineLevel="0" collapsed="false">
      <c r="A4" s="12" t="s">
        <v>8</v>
      </c>
      <c r="B4" s="13" t="n">
        <v>23128</v>
      </c>
      <c r="C4" s="14"/>
      <c r="D4" s="15"/>
      <c r="E4" s="16" t="n">
        <v>15100</v>
      </c>
      <c r="F4" s="17"/>
      <c r="G4" s="16"/>
      <c r="H4" s="17"/>
      <c r="I4" s="18"/>
      <c r="J4" s="19"/>
      <c r="K4" s="19"/>
      <c r="L4" s="19"/>
    </row>
    <row r="5" customFormat="false" ht="12.75" hidden="false" customHeight="false" outlineLevel="0" collapsed="false">
      <c r="A5" s="20" t="s">
        <v>10</v>
      </c>
      <c r="B5" s="21" t="n">
        <v>19935</v>
      </c>
      <c r="C5" s="22"/>
      <c r="D5" s="23"/>
      <c r="E5" s="24" t="n">
        <v>12700</v>
      </c>
      <c r="F5" s="23"/>
      <c r="G5" s="24"/>
      <c r="H5" s="23"/>
      <c r="I5" s="18"/>
      <c r="J5" s="19"/>
      <c r="K5" s="19"/>
      <c r="L5" s="19"/>
    </row>
    <row r="6" customFormat="false" ht="12.75" hidden="false" customHeight="false" outlineLevel="0" collapsed="false">
      <c r="A6" s="20" t="s">
        <v>11</v>
      </c>
      <c r="B6" s="21"/>
      <c r="C6" s="22"/>
      <c r="D6" s="23"/>
      <c r="E6" s="24" t="n">
        <v>2750</v>
      </c>
      <c r="F6" s="23"/>
      <c r="G6" s="24"/>
      <c r="H6" s="23"/>
      <c r="I6" s="18"/>
      <c r="J6" s="19"/>
      <c r="K6" s="19"/>
      <c r="L6" s="19"/>
    </row>
    <row r="7" customFormat="false" ht="12.75" hidden="false" customHeight="false" outlineLevel="0" collapsed="false">
      <c r="A7" s="20" t="s">
        <v>12</v>
      </c>
      <c r="B7" s="21" t="n">
        <v>45884</v>
      </c>
      <c r="C7" s="22" t="n">
        <v>30315</v>
      </c>
      <c r="D7" s="23"/>
      <c r="E7" s="24" t="n">
        <v>31883</v>
      </c>
      <c r="F7" s="23"/>
      <c r="G7" s="24"/>
      <c r="H7" s="23"/>
      <c r="I7" s="18"/>
      <c r="J7" s="19"/>
      <c r="K7" s="19"/>
      <c r="L7" s="19"/>
    </row>
    <row r="8" customFormat="false" ht="12.75" hidden="false" customHeight="false" outlineLevel="0" collapsed="false">
      <c r="A8" s="20" t="s">
        <v>13</v>
      </c>
      <c r="B8" s="21"/>
      <c r="C8" s="22"/>
      <c r="D8" s="23"/>
      <c r="E8" s="24" t="n">
        <v>24217</v>
      </c>
      <c r="F8" s="23"/>
      <c r="G8" s="24"/>
      <c r="H8" s="23"/>
      <c r="I8" s="18" t="n">
        <v>7660</v>
      </c>
      <c r="J8" s="19"/>
      <c r="K8" s="19"/>
      <c r="L8" s="19"/>
    </row>
    <row r="9" customFormat="false" ht="12.75" hidden="false" customHeight="false" outlineLevel="0" collapsed="false">
      <c r="A9" s="20" t="s">
        <v>15</v>
      </c>
      <c r="B9" s="21" t="n">
        <v>2759</v>
      </c>
      <c r="C9" s="22"/>
      <c r="D9" s="23"/>
      <c r="E9" s="24"/>
      <c r="F9" s="23"/>
      <c r="G9" s="24"/>
      <c r="H9" s="23"/>
      <c r="I9" s="18"/>
      <c r="J9" s="19"/>
      <c r="K9" s="19"/>
      <c r="L9" s="19"/>
    </row>
    <row r="10" customFormat="false" ht="12.75" hidden="false" customHeight="false" outlineLevel="0" collapsed="false">
      <c r="A10" s="20" t="s">
        <v>16</v>
      </c>
      <c r="B10" s="21"/>
      <c r="C10" s="22"/>
      <c r="D10" s="23"/>
      <c r="E10" s="24" t="n">
        <v>3500</v>
      </c>
      <c r="F10" s="23"/>
      <c r="G10" s="24"/>
      <c r="H10" s="23"/>
      <c r="I10" s="18"/>
      <c r="J10" s="19"/>
      <c r="K10" s="19"/>
      <c r="L10" s="19"/>
    </row>
    <row r="11" customFormat="false" ht="12.75" hidden="false" customHeight="false" outlineLevel="0" collapsed="false">
      <c r="A11" s="20" t="s">
        <v>17</v>
      </c>
      <c r="B11" s="21"/>
      <c r="C11" s="22"/>
      <c r="D11" s="23"/>
      <c r="E11" s="24" t="n">
        <v>3135</v>
      </c>
      <c r="F11" s="23"/>
      <c r="G11" s="24"/>
      <c r="H11" s="23"/>
      <c r="I11" s="18"/>
      <c r="J11" s="19"/>
      <c r="K11" s="19"/>
      <c r="L11" s="19"/>
    </row>
    <row r="12" customFormat="false" ht="12.75" hidden="false" customHeight="false" outlineLevel="0" collapsed="false">
      <c r="A12" s="20" t="s">
        <v>18</v>
      </c>
      <c r="B12" s="21"/>
      <c r="C12" s="22"/>
      <c r="D12" s="23"/>
      <c r="E12" s="24"/>
      <c r="F12" s="23"/>
      <c r="G12" s="24"/>
      <c r="H12" s="23"/>
      <c r="I12" s="18"/>
      <c r="J12" s="19"/>
      <c r="K12" s="19"/>
      <c r="L12" s="19"/>
    </row>
    <row r="13" customFormat="false" ht="12.75" hidden="false" customHeight="false" outlineLevel="0" collapsed="false">
      <c r="A13" s="20" t="s">
        <v>19</v>
      </c>
      <c r="B13" s="21"/>
      <c r="C13" s="22" t="n">
        <v>350</v>
      </c>
      <c r="D13" s="23"/>
      <c r="E13" s="24" t="n">
        <v>500</v>
      </c>
      <c r="F13" s="23"/>
      <c r="G13" s="24"/>
      <c r="H13" s="23"/>
      <c r="I13" s="18"/>
      <c r="J13" s="19"/>
      <c r="K13" s="19"/>
      <c r="L13" s="19"/>
    </row>
    <row r="14" customFormat="false" ht="12.75" hidden="false" customHeight="false" outlineLevel="0" collapsed="false">
      <c r="A14" s="20" t="s">
        <v>20</v>
      </c>
      <c r="B14" s="21"/>
      <c r="C14" s="22"/>
      <c r="D14" s="23"/>
      <c r="E14" s="24"/>
      <c r="F14" s="23"/>
      <c r="G14" s="24"/>
      <c r="H14" s="23"/>
      <c r="I14" s="18"/>
      <c r="J14" s="19"/>
      <c r="K14" s="19"/>
      <c r="L14" s="19"/>
    </row>
    <row r="15" customFormat="false" ht="12.75" hidden="false" customHeight="false" outlineLevel="0" collapsed="false">
      <c r="A15" s="20" t="s">
        <v>21</v>
      </c>
      <c r="B15" s="25"/>
      <c r="C15" s="26" t="n">
        <v>0.074</v>
      </c>
      <c r="D15" s="27"/>
      <c r="E15" s="28" t="n">
        <v>0.054</v>
      </c>
      <c r="F15" s="27"/>
      <c r="G15" s="28"/>
      <c r="H15" s="27"/>
      <c r="I15" s="18"/>
      <c r="J15" s="19"/>
      <c r="K15" s="28"/>
      <c r="L15" s="19"/>
    </row>
    <row r="16" customFormat="false" ht="12.75" hidden="false" customHeight="false" outlineLevel="0" collapsed="false">
      <c r="A16" s="20" t="s">
        <v>76</v>
      </c>
      <c r="B16" s="20"/>
      <c r="C16" s="30"/>
      <c r="D16" s="31"/>
      <c r="E16" s="24" t="n">
        <v>2584</v>
      </c>
      <c r="F16" s="31"/>
      <c r="G16" s="24"/>
      <c r="H16" s="31"/>
      <c r="I16" s="11"/>
    </row>
    <row r="17" customFormat="false" ht="12.75" hidden="false" customHeight="false" outlineLevel="0" collapsed="false">
      <c r="A17" s="20" t="s">
        <v>114</v>
      </c>
      <c r="B17" s="32"/>
      <c r="C17" s="33"/>
      <c r="D17" s="34"/>
      <c r="E17" s="24" t="n">
        <v>745</v>
      </c>
      <c r="F17" s="31"/>
      <c r="G17" s="24"/>
      <c r="H17" s="31"/>
      <c r="I17" s="11"/>
    </row>
    <row r="18" customFormat="false" ht="12.75" hidden="false" customHeight="false" outlineLevel="0" collapsed="false">
      <c r="A18" s="20" t="s">
        <v>115</v>
      </c>
      <c r="B18" s="32"/>
      <c r="C18" s="33"/>
      <c r="D18" s="34"/>
      <c r="E18" s="24" t="n">
        <v>1839</v>
      </c>
      <c r="F18" s="31"/>
      <c r="G18" s="24"/>
      <c r="H18" s="31"/>
      <c r="I18" s="11"/>
    </row>
    <row r="19" customFormat="false" ht="12.75" hidden="false" customHeight="false" outlineLevel="0" collapsed="false">
      <c r="A19" s="20" t="s">
        <v>77</v>
      </c>
      <c r="B19" s="32"/>
      <c r="C19" s="33"/>
      <c r="D19" s="34"/>
      <c r="E19" s="24" t="n">
        <v>4467</v>
      </c>
      <c r="F19" s="31"/>
      <c r="G19" s="24"/>
      <c r="H19" s="31"/>
      <c r="I19" s="11"/>
    </row>
    <row r="20" customFormat="false" ht="12.75" hidden="false" customHeight="false" outlineLevel="0" collapsed="false">
      <c r="A20" s="20" t="s">
        <v>114</v>
      </c>
      <c r="B20" s="32"/>
      <c r="C20" s="33"/>
      <c r="D20" s="34"/>
      <c r="E20" s="24" t="n">
        <v>1262</v>
      </c>
      <c r="F20" s="31"/>
      <c r="G20" s="24"/>
      <c r="H20" s="31"/>
      <c r="I20" s="11"/>
    </row>
    <row r="21" customFormat="false" ht="12.75" hidden="false" customHeight="false" outlineLevel="0" collapsed="false">
      <c r="A21" s="20" t="s">
        <v>115</v>
      </c>
      <c r="B21" s="32"/>
      <c r="C21" s="33"/>
      <c r="D21" s="34"/>
      <c r="E21" s="24" t="n">
        <v>3205</v>
      </c>
      <c r="F21" s="31"/>
      <c r="G21" s="24"/>
      <c r="H21" s="31"/>
      <c r="I21" s="11"/>
    </row>
    <row r="22" customFormat="false" ht="12.75" hidden="false" customHeight="false" outlineLevel="0" collapsed="false">
      <c r="A22" s="20" t="s">
        <v>23</v>
      </c>
      <c r="B22" s="35"/>
      <c r="C22" s="36"/>
      <c r="D22" s="37"/>
      <c r="E22" s="24"/>
      <c r="F22" s="31"/>
      <c r="G22" s="24"/>
      <c r="H22" s="31"/>
      <c r="I22" s="11"/>
    </row>
    <row r="23" customFormat="false" ht="13.5" hidden="false" customHeight="false" outlineLevel="0" collapsed="false">
      <c r="A23" s="7" t="s">
        <v>25</v>
      </c>
      <c r="B23" s="41" t="n">
        <v>14646</v>
      </c>
      <c r="C23" s="39"/>
      <c r="D23" s="40"/>
      <c r="E23" s="41" t="n">
        <v>7051</v>
      </c>
      <c r="F23" s="10"/>
      <c r="G23" s="41"/>
      <c r="H23" s="10"/>
      <c r="I23" s="11"/>
    </row>
    <row r="24" customFormat="false" ht="14.25" hidden="false" customHeight="false" outlineLevel="0" collapsed="false"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customFormat="false" ht="13.5" hidden="false" customHeight="false" outlineLevel="0" collapsed="false">
      <c r="A25" s="2"/>
      <c r="B25" s="3" t="s">
        <v>2</v>
      </c>
      <c r="C25" s="42" t="n">
        <f aca="false">+E2</f>
        <v>36914</v>
      </c>
      <c r="D25" s="42"/>
      <c r="E25" s="43" t="n">
        <v>0.416666666666667</v>
      </c>
      <c r="F25" s="43" t="n">
        <v>0.5625</v>
      </c>
      <c r="G25" s="43" t="n">
        <v>0.666666666666667</v>
      </c>
      <c r="H25" s="44" t="n">
        <v>0.6875</v>
      </c>
    </row>
    <row r="26" customFormat="false" ht="13.5" hidden="false" customHeight="false" outlineLevel="0" collapsed="false">
      <c r="A26" s="7" t="s">
        <v>26</v>
      </c>
      <c r="B26" s="8" t="s">
        <v>5</v>
      </c>
      <c r="C26" s="8" t="s">
        <v>6</v>
      </c>
      <c r="D26" s="45" t="s">
        <v>7</v>
      </c>
      <c r="E26" s="8" t="s">
        <v>6</v>
      </c>
      <c r="F26" s="8" t="s">
        <v>6</v>
      </c>
      <c r="G26" s="8" t="s">
        <v>6</v>
      </c>
      <c r="H26" s="45" t="s">
        <v>6</v>
      </c>
    </row>
    <row r="27" customFormat="false" ht="13.5" hidden="false" customHeight="false" outlineLevel="0" collapsed="false">
      <c r="A27" s="12" t="s">
        <v>8</v>
      </c>
      <c r="B27" s="13" t="n">
        <v>23128</v>
      </c>
      <c r="C27" s="13" t="n">
        <f aca="false">+E4</f>
        <v>15100</v>
      </c>
      <c r="D27" s="48" t="n">
        <f aca="false">+F4</f>
        <v>0</v>
      </c>
      <c r="E27" s="69"/>
      <c r="F27" s="47"/>
      <c r="G27" s="49"/>
      <c r="H27" s="50"/>
    </row>
    <row r="28" customFormat="false" ht="12.75" hidden="false" customHeight="false" outlineLevel="0" collapsed="false">
      <c r="A28" s="20" t="s">
        <v>10</v>
      </c>
      <c r="B28" s="21" t="n">
        <v>19935</v>
      </c>
      <c r="C28" s="21" t="n">
        <f aca="false">+E5</f>
        <v>12700</v>
      </c>
      <c r="D28" s="52" t="n">
        <f aca="false">+F5</f>
        <v>0</v>
      </c>
      <c r="E28" s="70"/>
      <c r="F28" s="21"/>
      <c r="G28" s="51"/>
      <c r="H28" s="52"/>
    </row>
    <row r="29" customFormat="false" ht="12.75" hidden="false" customHeight="false" outlineLevel="0" collapsed="false">
      <c r="A29" s="20" t="s">
        <v>11</v>
      </c>
      <c r="B29" s="21"/>
      <c r="C29" s="21" t="n">
        <f aca="false">+E6</f>
        <v>2750</v>
      </c>
      <c r="D29" s="52" t="n">
        <f aca="false">+F6</f>
        <v>0</v>
      </c>
      <c r="E29" s="70"/>
      <c r="F29" s="21"/>
      <c r="G29" s="51"/>
      <c r="H29" s="52"/>
    </row>
    <row r="30" customFormat="false" ht="12.75" hidden="false" customHeight="false" outlineLevel="0" collapsed="false">
      <c r="A30" s="20" t="s">
        <v>12</v>
      </c>
      <c r="B30" s="21" t="n">
        <v>45884</v>
      </c>
      <c r="C30" s="21" t="n">
        <f aca="false">+E7</f>
        <v>31883</v>
      </c>
      <c r="D30" s="52" t="s">
        <v>9</v>
      </c>
      <c r="E30" s="70" t="n">
        <v>31854</v>
      </c>
      <c r="F30" s="21"/>
      <c r="G30" s="53"/>
      <c r="H30" s="52"/>
    </row>
    <row r="31" customFormat="false" ht="12.75" hidden="false" customHeight="false" outlineLevel="0" collapsed="false">
      <c r="A31" s="20" t="s">
        <v>13</v>
      </c>
      <c r="B31" s="21"/>
      <c r="C31" s="21" t="n">
        <f aca="false">+E8</f>
        <v>24217</v>
      </c>
      <c r="D31" s="52" t="s">
        <v>9</v>
      </c>
      <c r="E31" s="21"/>
      <c r="F31" s="21"/>
      <c r="G31" s="51"/>
      <c r="H31" s="52"/>
    </row>
    <row r="32" customFormat="false" ht="12.75" hidden="false" customHeight="false" outlineLevel="0" collapsed="false">
      <c r="A32" s="20" t="s">
        <v>15</v>
      </c>
      <c r="B32" s="21" t="n">
        <v>2759</v>
      </c>
      <c r="C32" s="21" t="n">
        <f aca="false">+E9</f>
        <v>0</v>
      </c>
      <c r="D32" s="52" t="n">
        <f aca="false">+F9</f>
        <v>0</v>
      </c>
      <c r="E32" s="21"/>
      <c r="F32" s="21"/>
      <c r="G32" s="51"/>
      <c r="H32" s="52"/>
    </row>
    <row r="33" customFormat="false" ht="12.75" hidden="false" customHeight="false" outlineLevel="0" collapsed="false">
      <c r="A33" s="20" t="s">
        <v>16</v>
      </c>
      <c r="B33" s="21"/>
      <c r="C33" s="21" t="n">
        <f aca="false">+E10</f>
        <v>3500</v>
      </c>
      <c r="D33" s="52" t="n">
        <f aca="false">+F10</f>
        <v>0</v>
      </c>
      <c r="E33" s="70"/>
      <c r="F33" s="21"/>
      <c r="G33" s="12"/>
      <c r="H33" s="52"/>
      <c r="I33" s="0" t="s">
        <v>116</v>
      </c>
      <c r="J33" s="0" t="n">
        <v>1100</v>
      </c>
      <c r="K33" s="0" t="n">
        <v>1200</v>
      </c>
      <c r="L33" s="0" t="n">
        <v>1300</v>
      </c>
      <c r="M33" s="0" t="n">
        <v>1400</v>
      </c>
      <c r="N33" s="0" t="n">
        <v>1500</v>
      </c>
      <c r="O33" s="0" t="n">
        <v>1600</v>
      </c>
      <c r="P33" s="0" t="n">
        <v>1700</v>
      </c>
      <c r="Q33" s="0" t="n">
        <v>1800</v>
      </c>
      <c r="R33" s="0" t="n">
        <v>1900</v>
      </c>
      <c r="S33" s="0" t="n">
        <v>2000</v>
      </c>
    </row>
    <row r="34" customFormat="false" ht="12.75" hidden="false" customHeight="false" outlineLevel="0" collapsed="false">
      <c r="A34" s="20" t="s">
        <v>17</v>
      </c>
      <c r="B34" s="21"/>
      <c r="C34" s="21" t="n">
        <f aca="false">+E11</f>
        <v>3135</v>
      </c>
      <c r="D34" s="52"/>
      <c r="E34" s="21" t="n">
        <v>3135</v>
      </c>
      <c r="F34" s="21"/>
      <c r="G34" s="21"/>
      <c r="H34" s="52"/>
      <c r="I34" s="0" t="n">
        <v>1507</v>
      </c>
      <c r="J34" s="0" t="s">
        <v>181</v>
      </c>
    </row>
    <row r="35" customFormat="false" ht="12.75" hidden="false" customHeight="false" outlineLevel="0" collapsed="false">
      <c r="A35" s="20" t="s">
        <v>18</v>
      </c>
      <c r="B35" s="21"/>
      <c r="C35" s="21" t="n">
        <f aca="false">+E12</f>
        <v>0</v>
      </c>
      <c r="D35" s="52"/>
      <c r="E35" s="21"/>
      <c r="F35" s="21"/>
      <c r="G35" s="21"/>
      <c r="H35" s="52"/>
    </row>
    <row r="36" customFormat="false" ht="12.75" hidden="false" customHeight="false" outlineLevel="0" collapsed="false">
      <c r="A36" s="20" t="s">
        <v>19</v>
      </c>
      <c r="B36" s="21"/>
      <c r="C36" s="21" t="n">
        <f aca="false">+E13</f>
        <v>500</v>
      </c>
      <c r="D36" s="52"/>
      <c r="E36" s="21" t="n">
        <v>400</v>
      </c>
      <c r="F36" s="21"/>
      <c r="G36" s="21"/>
      <c r="H36" s="52"/>
      <c r="J36" s="71" t="n">
        <v>0.3125</v>
      </c>
      <c r="K36" s="19"/>
      <c r="L36" s="71" t="n">
        <v>0.416666666666667</v>
      </c>
      <c r="M36" s="71" t="s">
        <v>9</v>
      </c>
      <c r="N36" s="71" t="n">
        <v>0.541666666666667</v>
      </c>
      <c r="O36" s="0" t="s">
        <v>237</v>
      </c>
    </row>
    <row r="37" customFormat="false" ht="12.75" hidden="false" customHeight="false" outlineLevel="0" collapsed="false">
      <c r="A37" s="20" t="s">
        <v>20</v>
      </c>
      <c r="B37" s="21"/>
      <c r="C37" s="21" t="n">
        <f aca="false">+E14</f>
        <v>0</v>
      </c>
      <c r="D37" s="52"/>
      <c r="E37" s="21"/>
      <c r="F37" s="21"/>
      <c r="G37" s="21"/>
      <c r="H37" s="52"/>
      <c r="I37" s="0" t="s">
        <v>117</v>
      </c>
      <c r="J37" s="0" t="s">
        <v>118</v>
      </c>
      <c r="K37" s="0" t="s">
        <v>119</v>
      </c>
      <c r="M37" s="0" t="s">
        <v>119</v>
      </c>
    </row>
    <row r="38" customFormat="false" ht="12.75" hidden="false" customHeight="false" outlineLevel="0" collapsed="false">
      <c r="A38" s="20" t="s">
        <v>21</v>
      </c>
      <c r="B38" s="25"/>
      <c r="C38" s="25" t="n">
        <f aca="false">+E15</f>
        <v>0.054</v>
      </c>
      <c r="D38" s="52" t="s">
        <v>9</v>
      </c>
      <c r="E38" s="25" t="n">
        <v>0.053</v>
      </c>
      <c r="F38" s="25"/>
      <c r="G38" s="25"/>
      <c r="H38" s="54"/>
      <c r="I38" s="0" t="s">
        <v>120</v>
      </c>
    </row>
    <row r="39" customFormat="false" ht="12.75" hidden="false" customHeight="false" outlineLevel="0" collapsed="false">
      <c r="A39" s="20" t="s">
        <v>76</v>
      </c>
      <c r="B39" s="21"/>
      <c r="C39" s="21" t="n">
        <f aca="false">+E16</f>
        <v>2584</v>
      </c>
      <c r="D39" s="52"/>
      <c r="E39" s="21"/>
      <c r="F39" s="21"/>
      <c r="G39" s="21"/>
      <c r="H39" s="52"/>
      <c r="I39" s="0" t="s">
        <v>121</v>
      </c>
    </row>
    <row r="40" customFormat="false" ht="12.75" hidden="false" customHeight="false" outlineLevel="0" collapsed="false">
      <c r="A40" s="20" t="s">
        <v>114</v>
      </c>
      <c r="B40" s="21"/>
      <c r="C40" s="21" t="n">
        <f aca="false">+E17</f>
        <v>745</v>
      </c>
      <c r="D40" s="52"/>
      <c r="E40" s="21"/>
      <c r="F40" s="21"/>
      <c r="G40" s="72"/>
      <c r="H40" s="52"/>
      <c r="I40" s="0" t="s">
        <v>122</v>
      </c>
    </row>
    <row r="41" customFormat="false" ht="12.75" hidden="false" customHeight="false" outlineLevel="0" collapsed="false">
      <c r="A41" s="20" t="s">
        <v>115</v>
      </c>
      <c r="B41" s="21"/>
      <c r="C41" s="21" t="n">
        <f aca="false">+E18</f>
        <v>1839</v>
      </c>
      <c r="D41" s="52"/>
      <c r="E41" s="21"/>
      <c r="F41" s="21"/>
      <c r="G41" s="72"/>
      <c r="H41" s="52"/>
      <c r="I41" s="0" t="s">
        <v>123</v>
      </c>
    </row>
    <row r="42" customFormat="false" ht="12.75" hidden="false" customHeight="false" outlineLevel="0" collapsed="false">
      <c r="A42" s="20" t="s">
        <v>77</v>
      </c>
      <c r="B42" s="21"/>
      <c r="C42" s="21" t="n">
        <f aca="false">+E19</f>
        <v>4467</v>
      </c>
      <c r="D42" s="52"/>
      <c r="E42" s="21"/>
      <c r="F42" s="21"/>
      <c r="G42" s="72"/>
      <c r="H42" s="52"/>
      <c r="I42" s="0" t="s">
        <v>124</v>
      </c>
    </row>
    <row r="43" customFormat="false" ht="12.75" hidden="false" customHeight="false" outlineLevel="0" collapsed="false">
      <c r="A43" s="20" t="s">
        <v>114</v>
      </c>
      <c r="B43" s="21"/>
      <c r="C43" s="21" t="n">
        <f aca="false">+E20</f>
        <v>1262</v>
      </c>
      <c r="D43" s="52"/>
      <c r="E43" s="21"/>
      <c r="F43" s="21"/>
      <c r="G43" s="72"/>
      <c r="H43" s="52"/>
      <c r="I43" s="0" t="s">
        <v>125</v>
      </c>
    </row>
    <row r="44" customFormat="false" ht="12.75" hidden="false" customHeight="false" outlineLevel="0" collapsed="false">
      <c r="A44" s="20" t="s">
        <v>115</v>
      </c>
      <c r="B44" s="21"/>
      <c r="C44" s="21" t="n">
        <f aca="false">+E21</f>
        <v>3205</v>
      </c>
      <c r="D44" s="52"/>
      <c r="E44" s="21"/>
      <c r="F44" s="21"/>
      <c r="G44" s="72"/>
      <c r="H44" s="52"/>
      <c r="I44" s="0" t="s">
        <v>126</v>
      </c>
    </row>
    <row r="45" customFormat="false" ht="12.75" hidden="false" customHeight="false" outlineLevel="0" collapsed="false">
      <c r="A45" s="20" t="s">
        <v>23</v>
      </c>
      <c r="B45" s="21"/>
      <c r="C45" s="21" t="n">
        <f aca="false">+E22</f>
        <v>0</v>
      </c>
      <c r="D45" s="52"/>
      <c r="E45" s="21"/>
      <c r="F45" s="21"/>
      <c r="G45" s="55"/>
      <c r="H45" s="52"/>
      <c r="I45" s="0" t="s">
        <v>127</v>
      </c>
    </row>
    <row r="46" customFormat="false" ht="13.5" hidden="false" customHeight="false" outlineLevel="0" collapsed="false">
      <c r="A46" s="7" t="s">
        <v>25</v>
      </c>
      <c r="B46" s="41" t="n">
        <v>14646</v>
      </c>
      <c r="C46" s="56" t="n">
        <f aca="false">+E23</f>
        <v>7051</v>
      </c>
      <c r="D46" s="56"/>
      <c r="E46" s="56"/>
      <c r="F46" s="56"/>
      <c r="G46" s="57"/>
      <c r="H46" s="58"/>
      <c r="I46" s="0" t="s">
        <v>128</v>
      </c>
    </row>
    <row r="47" customFormat="false" ht="13.5" hidden="false" customHeight="false" outlineLevel="0" collapsed="false">
      <c r="A47" s="59"/>
      <c r="B47" s="60"/>
      <c r="C47" s="60"/>
      <c r="D47" s="60"/>
      <c r="E47" s="60"/>
      <c r="F47" s="60"/>
      <c r="G47" s="60"/>
      <c r="H47" s="60"/>
      <c r="I47" s="0" t="s">
        <v>129</v>
      </c>
    </row>
    <row r="48" customFormat="false" ht="12.75" hidden="false" customHeight="false" outlineLevel="0" collapsed="false">
      <c r="A48" s="61" t="n">
        <v>0.3125</v>
      </c>
      <c r="B48" s="60"/>
      <c r="C48" s="60"/>
      <c r="D48" s="60"/>
      <c r="H48" s="60"/>
      <c r="I48" s="0" t="s">
        <v>130</v>
      </c>
    </row>
    <row r="49" customFormat="false" ht="12.75" hidden="false" customHeight="false" outlineLevel="0" collapsed="false">
      <c r="A49" s="62" t="s">
        <v>285</v>
      </c>
      <c r="B49" s="60"/>
      <c r="C49" s="60"/>
      <c r="D49" s="60"/>
      <c r="E49" s="60"/>
      <c r="F49" s="60"/>
      <c r="G49" s="60"/>
      <c r="H49" s="60"/>
      <c r="I49" s="0" t="s">
        <v>132</v>
      </c>
    </row>
    <row r="50" customFormat="false" ht="12.75" hidden="false" customHeight="false" outlineLevel="0" collapsed="false">
      <c r="A50" s="63" t="s">
        <v>286</v>
      </c>
      <c r="B50" s="60"/>
      <c r="C50" s="60"/>
      <c r="D50" s="59"/>
      <c r="E50" s="62"/>
      <c r="G50" s="60"/>
      <c r="H50" s="60"/>
    </row>
    <row r="51" customFormat="false" ht="12.75" hidden="false" customHeight="false" outlineLevel="0" collapsed="false">
      <c r="A51" s="63" t="s">
        <v>287</v>
      </c>
      <c r="B51" s="60"/>
      <c r="C51" s="60"/>
      <c r="D51" s="59"/>
      <c r="E51" s="62"/>
      <c r="G51" s="60"/>
      <c r="H51" s="60"/>
    </row>
    <row r="52" customFormat="false" ht="12.75" hidden="false" customHeight="false" outlineLevel="0" collapsed="false">
      <c r="A52" s="64" t="s">
        <v>288</v>
      </c>
      <c r="B52" s="60"/>
      <c r="C52" s="60"/>
      <c r="D52" s="59"/>
      <c r="E52" s="62"/>
      <c r="F52" s="60"/>
      <c r="G52" s="60"/>
      <c r="H52" s="60"/>
    </row>
    <row r="53" customFormat="false" ht="13.5" hidden="false" customHeight="false" outlineLevel="0" collapsed="false">
      <c r="A53" s="64" t="s">
        <v>289</v>
      </c>
      <c r="B53" s="60"/>
      <c r="C53" s="60"/>
      <c r="D53" s="59"/>
      <c r="E53" s="62"/>
      <c r="F53" s="60"/>
      <c r="G53" s="60"/>
      <c r="H53" s="60"/>
    </row>
    <row r="54" customFormat="false" ht="25.5" hidden="false" customHeight="false" outlineLevel="0" collapsed="false">
      <c r="A54" s="61"/>
      <c r="E54" s="65"/>
      <c r="I54" s="73"/>
      <c r="J54" s="74" t="s">
        <v>138</v>
      </c>
      <c r="K54" s="75" t="s">
        <v>139</v>
      </c>
    </row>
    <row r="55" customFormat="false" ht="12.75" hidden="false" customHeight="false" outlineLevel="0" collapsed="false">
      <c r="A55" s="0" t="s">
        <v>290</v>
      </c>
      <c r="E55" s="65"/>
      <c r="I55" s="76" t="s">
        <v>141</v>
      </c>
      <c r="K55" s="78"/>
    </row>
    <row r="56" customFormat="false" ht="12.75" hidden="false" customHeight="false" outlineLevel="0" collapsed="false">
      <c r="A56" s="0" t="s">
        <v>291</v>
      </c>
      <c r="E56" s="65"/>
      <c r="I56" s="76"/>
      <c r="K56" s="78"/>
    </row>
    <row r="57" customFormat="false" ht="12.75" hidden="false" customHeight="false" outlineLevel="0" collapsed="false">
      <c r="A57" s="64" t="s">
        <v>292</v>
      </c>
      <c r="I57" s="76" t="s">
        <v>143</v>
      </c>
      <c r="K57" s="78"/>
    </row>
    <row r="58" customFormat="false" ht="12.75" hidden="false" customHeight="false" outlineLevel="0" collapsed="false">
      <c r="A58" s="0" t="s">
        <v>293</v>
      </c>
      <c r="I58" s="76" t="s">
        <v>145</v>
      </c>
      <c r="K58" s="78"/>
    </row>
    <row r="59" customFormat="false" ht="13.5" hidden="false" customHeight="false" outlineLevel="0" collapsed="false">
      <c r="A59" s="67" t="s">
        <v>294</v>
      </c>
      <c r="I59" s="79" t="s">
        <v>147</v>
      </c>
      <c r="J59" s="80"/>
      <c r="K59" s="81"/>
    </row>
    <row r="60" customFormat="false" ht="12.75" hidden="false" customHeight="false" outlineLevel="0" collapsed="false">
      <c r="A60" s="0" t="s">
        <v>295</v>
      </c>
    </row>
    <row r="61" customFormat="false" ht="12.75" hidden="false" customHeight="false" outlineLevel="0" collapsed="false">
      <c r="A61" s="0" t="s">
        <v>296</v>
      </c>
    </row>
    <row r="62" customFormat="false" ht="12.75" hidden="false" customHeight="false" outlineLevel="0" collapsed="false">
      <c r="A62" s="0" t="s">
        <v>297</v>
      </c>
    </row>
    <row r="63" customFormat="false" ht="12.75" hidden="false" customHeight="false" outlineLevel="0" collapsed="false">
      <c r="A63" s="0" t="s">
        <v>103</v>
      </c>
    </row>
    <row r="65" customFormat="false" ht="12.75" hidden="false" customHeight="false" outlineLevel="0" collapsed="false">
      <c r="A65" s="0" t="s">
        <v>298</v>
      </c>
    </row>
    <row r="66" customFormat="false" ht="12.75" hidden="false" customHeight="false" outlineLevel="0" collapsed="false">
      <c r="A66" s="0" t="s">
        <v>299</v>
      </c>
    </row>
    <row r="67" customFormat="false" ht="12.75" hidden="false" customHeight="false" outlineLevel="0" collapsed="false">
      <c r="A67" s="0" t="s">
        <v>300</v>
      </c>
    </row>
    <row r="68" customFormat="false" ht="12.75" hidden="false" customHeight="false" outlineLevel="0" collapsed="false">
      <c r="A68" s="0" t="s">
        <v>301</v>
      </c>
    </row>
    <row r="69" customFormat="false" ht="12.75" hidden="false" customHeight="false" outlineLevel="0" collapsed="false">
      <c r="A69" s="0" t="s">
        <v>302</v>
      </c>
    </row>
    <row r="70" customFormat="false" ht="12.75" hidden="false" customHeight="false" outlineLevel="0" collapsed="false">
      <c r="A70" s="0" t="s">
        <v>303</v>
      </c>
    </row>
    <row r="71" customFormat="false" ht="12.75" hidden="false" customHeight="false" outlineLevel="0" collapsed="false">
      <c r="A71" s="0" t="s">
        <v>49</v>
      </c>
    </row>
    <row r="74" customFormat="false" ht="12.75" hidden="false" customHeight="false" outlineLevel="0" collapsed="false">
      <c r="A74" s="68"/>
    </row>
    <row r="77" customFormat="false" ht="12" hidden="false" customHeight="true" outlineLevel="0" collapsed="false"/>
  </sheetData>
  <mergeCells count="7">
    <mergeCell ref="A1:L1"/>
    <mergeCell ref="C2:D2"/>
    <mergeCell ref="E2:F2"/>
    <mergeCell ref="G2:H2"/>
    <mergeCell ref="I2:J2"/>
    <mergeCell ref="K2:L2"/>
    <mergeCell ref="C25:D25"/>
  </mergeCells>
  <printOptions headings="false" gridLines="false" gridLinesSet="true" horizontalCentered="false" verticalCentered="false"/>
  <pageMargins left="0.747916666666667" right="0.747916666666667" top="0.6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L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41"/>
    <col collapsed="false" customWidth="true" hidden="false" outlineLevel="0" max="8" min="2" style="0" width="7.7"/>
    <col collapsed="false" customWidth="true" hidden="false" outlineLevel="0" max="9" min="9" style="0" width="10.56"/>
    <col collapsed="false" customWidth="true" hidden="false" outlineLevel="0" max="11" min="10" style="0" width="7.7"/>
  </cols>
  <sheetData>
    <row r="1" customFormat="false" ht="24" hidden="false" customHeight="false" outlineLevel="0" collapsed="false">
      <c r="A1" s="1" t="s">
        <v>304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13.5" hidden="false" customHeight="false" outlineLevel="0" collapsed="false">
      <c r="A2" s="2" t="s">
        <v>305</v>
      </c>
      <c r="B2" s="3" t="s">
        <v>2</v>
      </c>
      <c r="C2" s="4" t="n">
        <v>36916</v>
      </c>
      <c r="D2" s="4"/>
      <c r="E2" s="4" t="n">
        <f aca="false">+C2+1</f>
        <v>36917</v>
      </c>
      <c r="F2" s="4"/>
      <c r="G2" s="5" t="n">
        <f aca="false">+E2+1</f>
        <v>36918</v>
      </c>
      <c r="H2" s="5"/>
      <c r="I2" s="5" t="n">
        <f aca="false">+G2+1</f>
        <v>36919</v>
      </c>
      <c r="J2" s="5"/>
      <c r="K2" s="5" t="n">
        <f aca="false">+I2+1</f>
        <v>36920</v>
      </c>
      <c r="L2" s="5"/>
    </row>
    <row r="3" customFormat="false" ht="13.5" hidden="false" customHeight="false" outlineLevel="0" collapsed="false">
      <c r="A3" s="7" t="s">
        <v>4</v>
      </c>
      <c r="B3" s="8" t="s">
        <v>5</v>
      </c>
      <c r="C3" s="9" t="s">
        <v>6</v>
      </c>
      <c r="D3" s="10" t="s">
        <v>7</v>
      </c>
      <c r="E3" s="9" t="s">
        <v>6</v>
      </c>
      <c r="F3" s="10" t="s">
        <v>7</v>
      </c>
      <c r="G3" s="9" t="s">
        <v>6</v>
      </c>
      <c r="H3" s="10" t="s">
        <v>7</v>
      </c>
      <c r="I3" s="10"/>
      <c r="J3" s="10"/>
      <c r="K3" s="10"/>
      <c r="L3" s="10"/>
    </row>
    <row r="4" customFormat="false" ht="13.5" hidden="false" customHeight="false" outlineLevel="0" collapsed="false">
      <c r="A4" s="12" t="s">
        <v>8</v>
      </c>
      <c r="B4" s="13" t="n">
        <v>23128</v>
      </c>
      <c r="C4" s="14"/>
      <c r="D4" s="15"/>
      <c r="E4" s="16" t="n">
        <v>15200</v>
      </c>
      <c r="F4" s="17"/>
      <c r="G4" s="16"/>
      <c r="H4" s="17"/>
      <c r="I4" s="18"/>
      <c r="J4" s="19"/>
      <c r="K4" s="19"/>
      <c r="L4" s="19"/>
    </row>
    <row r="5" customFormat="false" ht="12.75" hidden="false" customHeight="false" outlineLevel="0" collapsed="false">
      <c r="A5" s="20" t="s">
        <v>10</v>
      </c>
      <c r="B5" s="21" t="n">
        <v>19935</v>
      </c>
      <c r="C5" s="22"/>
      <c r="D5" s="23"/>
      <c r="E5" s="24" t="n">
        <v>12450</v>
      </c>
      <c r="F5" s="23"/>
      <c r="G5" s="24"/>
      <c r="H5" s="23"/>
      <c r="I5" s="18"/>
      <c r="J5" s="19"/>
      <c r="K5" s="19"/>
      <c r="L5" s="19"/>
    </row>
    <row r="6" customFormat="false" ht="12.75" hidden="false" customHeight="false" outlineLevel="0" collapsed="false">
      <c r="A6" s="20" t="s">
        <v>11</v>
      </c>
      <c r="B6" s="21"/>
      <c r="C6" s="22"/>
      <c r="D6" s="23"/>
      <c r="E6" s="24" t="n">
        <v>2850</v>
      </c>
      <c r="F6" s="23"/>
      <c r="G6" s="24"/>
      <c r="H6" s="23"/>
      <c r="I6" s="18"/>
      <c r="J6" s="19"/>
      <c r="K6" s="19"/>
      <c r="L6" s="19"/>
    </row>
    <row r="7" customFormat="false" ht="12.75" hidden="false" customHeight="false" outlineLevel="0" collapsed="false">
      <c r="A7" s="20" t="s">
        <v>12</v>
      </c>
      <c r="B7" s="21" t="n">
        <v>45884</v>
      </c>
      <c r="C7" s="22" t="n">
        <v>31357</v>
      </c>
      <c r="D7" s="23"/>
      <c r="E7" s="24" t="n">
        <v>30559</v>
      </c>
      <c r="F7" s="23"/>
      <c r="G7" s="24" t="n">
        <v>27620</v>
      </c>
      <c r="H7" s="23"/>
      <c r="I7" s="18" t="n">
        <v>27830</v>
      </c>
      <c r="J7" s="19"/>
      <c r="K7" s="19" t="n">
        <v>31532</v>
      </c>
      <c r="L7" s="19"/>
    </row>
    <row r="8" customFormat="false" ht="12.75" hidden="false" customHeight="false" outlineLevel="0" collapsed="false">
      <c r="A8" s="20" t="s">
        <v>13</v>
      </c>
      <c r="B8" s="21"/>
      <c r="C8" s="22"/>
      <c r="D8" s="23"/>
      <c r="E8" s="24" t="n">
        <v>24525</v>
      </c>
      <c r="F8" s="23"/>
      <c r="G8" s="24"/>
      <c r="H8" s="23"/>
      <c r="I8" s="18"/>
      <c r="J8" s="19"/>
      <c r="K8" s="19"/>
      <c r="L8" s="19"/>
    </row>
    <row r="9" customFormat="false" ht="12.75" hidden="false" customHeight="false" outlineLevel="0" collapsed="false">
      <c r="A9" s="20" t="s">
        <v>15</v>
      </c>
      <c r="B9" s="21" t="n">
        <v>2759</v>
      </c>
      <c r="C9" s="22"/>
      <c r="D9" s="23"/>
      <c r="E9" s="24"/>
      <c r="F9" s="23"/>
      <c r="G9" s="24"/>
      <c r="H9" s="23"/>
      <c r="I9" s="18"/>
      <c r="J9" s="19"/>
      <c r="K9" s="19"/>
      <c r="L9" s="19"/>
    </row>
    <row r="10" customFormat="false" ht="12.75" hidden="false" customHeight="false" outlineLevel="0" collapsed="false">
      <c r="A10" s="20" t="s">
        <v>16</v>
      </c>
      <c r="B10" s="21"/>
      <c r="C10" s="22"/>
      <c r="D10" s="23"/>
      <c r="E10" s="24" t="n">
        <v>3550</v>
      </c>
      <c r="F10" s="23"/>
      <c r="G10" s="24"/>
      <c r="H10" s="23"/>
      <c r="I10" s="18"/>
      <c r="J10" s="19"/>
      <c r="K10" s="19"/>
      <c r="L10" s="19"/>
    </row>
    <row r="11" customFormat="false" ht="12.75" hidden="false" customHeight="false" outlineLevel="0" collapsed="false">
      <c r="A11" s="20" t="s">
        <v>17</v>
      </c>
      <c r="B11" s="21"/>
      <c r="C11" s="22" t="n">
        <v>3715</v>
      </c>
      <c r="D11" s="23"/>
      <c r="E11" s="24" t="n">
        <v>3300</v>
      </c>
      <c r="F11" s="23"/>
      <c r="G11" s="24"/>
      <c r="H11" s="23"/>
      <c r="I11" s="18"/>
      <c r="J11" s="19"/>
      <c r="K11" s="19"/>
      <c r="L11" s="19"/>
    </row>
    <row r="12" customFormat="false" ht="12.75" hidden="false" customHeight="false" outlineLevel="0" collapsed="false">
      <c r="A12" s="20" t="s">
        <v>18</v>
      </c>
      <c r="B12" s="21"/>
      <c r="C12" s="22"/>
      <c r="D12" s="23"/>
      <c r="E12" s="24"/>
      <c r="F12" s="23"/>
      <c r="G12" s="24"/>
      <c r="H12" s="23"/>
      <c r="I12" s="18"/>
      <c r="J12" s="19"/>
      <c r="K12" s="19"/>
      <c r="L12" s="19"/>
    </row>
    <row r="13" customFormat="false" ht="12.75" hidden="false" customHeight="false" outlineLevel="0" collapsed="false">
      <c r="A13" s="20" t="s">
        <v>19</v>
      </c>
      <c r="B13" s="21"/>
      <c r="C13" s="22"/>
      <c r="D13" s="23"/>
      <c r="E13" s="24"/>
      <c r="F13" s="23"/>
      <c r="G13" s="24"/>
      <c r="H13" s="23"/>
      <c r="I13" s="18"/>
      <c r="J13" s="19"/>
      <c r="K13" s="19"/>
      <c r="L13" s="19"/>
    </row>
    <row r="14" customFormat="false" ht="12.75" hidden="false" customHeight="false" outlineLevel="0" collapsed="false">
      <c r="A14" s="20" t="s">
        <v>20</v>
      </c>
      <c r="B14" s="21"/>
      <c r="C14" s="22"/>
      <c r="D14" s="23"/>
      <c r="E14" s="24"/>
      <c r="F14" s="23"/>
      <c r="G14" s="24"/>
      <c r="H14" s="23"/>
      <c r="I14" s="18"/>
      <c r="J14" s="19"/>
      <c r="K14" s="19" t="n">
        <v>1050</v>
      </c>
      <c r="L14" s="19"/>
    </row>
    <row r="15" customFormat="false" ht="12.75" hidden="false" customHeight="false" outlineLevel="0" collapsed="false">
      <c r="A15" s="20" t="s">
        <v>21</v>
      </c>
      <c r="B15" s="25"/>
      <c r="C15" s="26" t="n">
        <v>0.067</v>
      </c>
      <c r="D15" s="27"/>
      <c r="E15" s="28" t="n">
        <v>0.07</v>
      </c>
      <c r="F15" s="27"/>
      <c r="G15" s="28"/>
      <c r="H15" s="27"/>
      <c r="I15" s="18"/>
      <c r="J15" s="19"/>
      <c r="K15" s="28" t="n">
        <v>0.05</v>
      </c>
      <c r="L15" s="19"/>
    </row>
    <row r="16" customFormat="false" ht="12.75" hidden="false" customHeight="false" outlineLevel="0" collapsed="false">
      <c r="A16" s="20" t="s">
        <v>76</v>
      </c>
      <c r="B16" s="20"/>
      <c r="C16" s="30"/>
      <c r="D16" s="31"/>
      <c r="E16" s="24" t="n">
        <v>3224</v>
      </c>
      <c r="F16" s="31"/>
      <c r="G16" s="24"/>
      <c r="H16" s="31"/>
      <c r="I16" s="11"/>
    </row>
    <row r="17" customFormat="false" ht="12.75" hidden="false" customHeight="false" outlineLevel="0" collapsed="false">
      <c r="A17" s="20" t="s">
        <v>114</v>
      </c>
      <c r="B17" s="32"/>
      <c r="C17" s="33"/>
      <c r="D17" s="34"/>
      <c r="E17" s="24" t="n">
        <v>890</v>
      </c>
      <c r="F17" s="31"/>
      <c r="G17" s="24"/>
      <c r="H17" s="31"/>
      <c r="I17" s="11"/>
    </row>
    <row r="18" customFormat="false" ht="12.75" hidden="false" customHeight="false" outlineLevel="0" collapsed="false">
      <c r="A18" s="20" t="s">
        <v>115</v>
      </c>
      <c r="B18" s="32"/>
      <c r="C18" s="33"/>
      <c r="D18" s="34"/>
      <c r="E18" s="24" t="n">
        <v>2334</v>
      </c>
      <c r="F18" s="31"/>
      <c r="G18" s="24"/>
      <c r="H18" s="31"/>
      <c r="I18" s="11"/>
    </row>
    <row r="19" customFormat="false" ht="12.75" hidden="false" customHeight="false" outlineLevel="0" collapsed="false">
      <c r="A19" s="20" t="s">
        <v>77</v>
      </c>
      <c r="B19" s="32"/>
      <c r="C19" s="33"/>
      <c r="D19" s="34"/>
      <c r="E19" s="24" t="n">
        <v>4253</v>
      </c>
      <c r="F19" s="31"/>
      <c r="G19" s="24"/>
      <c r="H19" s="31"/>
      <c r="I19" s="11"/>
    </row>
    <row r="20" customFormat="false" ht="12.75" hidden="false" customHeight="false" outlineLevel="0" collapsed="false">
      <c r="A20" s="20" t="s">
        <v>114</v>
      </c>
      <c r="B20" s="32"/>
      <c r="C20" s="33"/>
      <c r="D20" s="34"/>
      <c r="E20" s="24" t="n">
        <v>2243</v>
      </c>
      <c r="F20" s="31"/>
      <c r="G20" s="24"/>
      <c r="H20" s="31"/>
      <c r="I20" s="11"/>
    </row>
    <row r="21" customFormat="false" ht="12.75" hidden="false" customHeight="false" outlineLevel="0" collapsed="false">
      <c r="A21" s="20" t="s">
        <v>115</v>
      </c>
      <c r="B21" s="32"/>
      <c r="C21" s="33"/>
      <c r="D21" s="34"/>
      <c r="E21" s="24" t="n">
        <v>2010</v>
      </c>
      <c r="F21" s="31"/>
      <c r="G21" s="24"/>
      <c r="H21" s="31"/>
      <c r="I21" s="11"/>
    </row>
    <row r="22" customFormat="false" ht="12.75" hidden="false" customHeight="false" outlineLevel="0" collapsed="false">
      <c r="A22" s="20" t="s">
        <v>23</v>
      </c>
      <c r="B22" s="35"/>
      <c r="C22" s="36"/>
      <c r="D22" s="37"/>
      <c r="E22" s="24"/>
      <c r="F22" s="31"/>
      <c r="G22" s="24"/>
      <c r="H22" s="31"/>
      <c r="I22" s="11"/>
    </row>
    <row r="23" customFormat="false" ht="13.5" hidden="false" customHeight="false" outlineLevel="0" collapsed="false">
      <c r="A23" s="7" t="s">
        <v>25</v>
      </c>
      <c r="B23" s="41" t="n">
        <v>14646</v>
      </c>
      <c r="C23" s="39"/>
      <c r="D23" s="40"/>
      <c r="E23" s="41"/>
      <c r="F23" s="10"/>
      <c r="G23" s="41"/>
      <c r="H23" s="10"/>
      <c r="I23" s="11"/>
    </row>
    <row r="24" customFormat="false" ht="14.25" hidden="false" customHeight="false" outlineLevel="0" collapsed="false"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customFormat="false" ht="13.5" hidden="false" customHeight="false" outlineLevel="0" collapsed="false">
      <c r="A25" s="2"/>
      <c r="B25" s="3" t="s">
        <v>2</v>
      </c>
      <c r="C25" s="42" t="n">
        <f aca="false">+E2</f>
        <v>36917</v>
      </c>
      <c r="D25" s="42"/>
      <c r="E25" s="43" t="n">
        <v>0.416666666666667</v>
      </c>
      <c r="F25" s="43" t="n">
        <v>0.5625</v>
      </c>
      <c r="G25" s="43" t="n">
        <v>0.666666666666667</v>
      </c>
      <c r="H25" s="44" t="n">
        <v>0.6875</v>
      </c>
    </row>
    <row r="26" customFormat="false" ht="13.5" hidden="false" customHeight="false" outlineLevel="0" collapsed="false">
      <c r="A26" s="7" t="s">
        <v>26</v>
      </c>
      <c r="B26" s="8" t="s">
        <v>5</v>
      </c>
      <c r="C26" s="8" t="s">
        <v>6</v>
      </c>
      <c r="D26" s="45" t="s">
        <v>7</v>
      </c>
      <c r="E26" s="8" t="s">
        <v>6</v>
      </c>
      <c r="F26" s="8" t="s">
        <v>6</v>
      </c>
      <c r="G26" s="8" t="s">
        <v>6</v>
      </c>
      <c r="H26" s="45" t="s">
        <v>6</v>
      </c>
    </row>
    <row r="27" customFormat="false" ht="13.5" hidden="false" customHeight="false" outlineLevel="0" collapsed="false">
      <c r="A27" s="12" t="s">
        <v>8</v>
      </c>
      <c r="B27" s="13" t="n">
        <v>23128</v>
      </c>
      <c r="C27" s="13" t="n">
        <f aca="false">+E4</f>
        <v>15200</v>
      </c>
      <c r="D27" s="48" t="n">
        <f aca="false">+F4</f>
        <v>0</v>
      </c>
      <c r="E27" s="69"/>
      <c r="F27" s="47"/>
      <c r="G27" s="49"/>
      <c r="H27" s="50"/>
    </row>
    <row r="28" customFormat="false" ht="12.75" hidden="false" customHeight="false" outlineLevel="0" collapsed="false">
      <c r="A28" s="20" t="s">
        <v>10</v>
      </c>
      <c r="B28" s="21" t="n">
        <v>19935</v>
      </c>
      <c r="C28" s="21" t="n">
        <f aca="false">+E5</f>
        <v>12450</v>
      </c>
      <c r="D28" s="52" t="n">
        <f aca="false">+F5</f>
        <v>0</v>
      </c>
      <c r="E28" s="70"/>
      <c r="F28" s="21"/>
      <c r="G28" s="51"/>
      <c r="H28" s="52"/>
    </row>
    <row r="29" customFormat="false" ht="12.75" hidden="false" customHeight="false" outlineLevel="0" collapsed="false">
      <c r="A29" s="20" t="s">
        <v>11</v>
      </c>
      <c r="B29" s="21"/>
      <c r="C29" s="21" t="n">
        <f aca="false">+E6</f>
        <v>2850</v>
      </c>
      <c r="D29" s="52" t="n">
        <f aca="false">+F6</f>
        <v>0</v>
      </c>
      <c r="E29" s="70"/>
      <c r="F29" s="21"/>
      <c r="G29" s="51"/>
      <c r="H29" s="52"/>
    </row>
    <row r="30" customFormat="false" ht="12.75" hidden="false" customHeight="false" outlineLevel="0" collapsed="false">
      <c r="A30" s="20" t="s">
        <v>12</v>
      </c>
      <c r="B30" s="21" t="n">
        <v>45884</v>
      </c>
      <c r="C30" s="21" t="n">
        <f aca="false">+E7</f>
        <v>30559</v>
      </c>
      <c r="D30" s="52" t="s">
        <v>9</v>
      </c>
      <c r="E30" s="70"/>
      <c r="F30" s="21" t="n">
        <v>30559</v>
      </c>
      <c r="G30" s="53"/>
      <c r="H30" s="52"/>
    </row>
    <row r="31" customFormat="false" ht="12.75" hidden="false" customHeight="false" outlineLevel="0" collapsed="false">
      <c r="A31" s="20" t="s">
        <v>13</v>
      </c>
      <c r="B31" s="21"/>
      <c r="C31" s="21" t="n">
        <f aca="false">+E8</f>
        <v>24525</v>
      </c>
      <c r="D31" s="52" t="s">
        <v>9</v>
      </c>
      <c r="E31" s="21"/>
      <c r="F31" s="21"/>
      <c r="G31" s="51"/>
      <c r="H31" s="52"/>
    </row>
    <row r="32" customFormat="false" ht="12.75" hidden="false" customHeight="false" outlineLevel="0" collapsed="false">
      <c r="A32" s="20" t="s">
        <v>15</v>
      </c>
      <c r="B32" s="21" t="n">
        <v>2759</v>
      </c>
      <c r="C32" s="21" t="n">
        <f aca="false">+E9</f>
        <v>0</v>
      </c>
      <c r="D32" s="52" t="n">
        <f aca="false">+F9</f>
        <v>0</v>
      </c>
      <c r="E32" s="21"/>
      <c r="F32" s="21"/>
      <c r="G32" s="51"/>
      <c r="H32" s="52"/>
    </row>
    <row r="33" customFormat="false" ht="12.75" hidden="false" customHeight="false" outlineLevel="0" collapsed="false">
      <c r="A33" s="20" t="s">
        <v>16</v>
      </c>
      <c r="B33" s="21"/>
      <c r="C33" s="21" t="n">
        <f aca="false">+E10</f>
        <v>3550</v>
      </c>
      <c r="D33" s="52" t="n">
        <f aca="false">+F10</f>
        <v>0</v>
      </c>
      <c r="E33" s="70"/>
      <c r="F33" s="21"/>
      <c r="G33" s="12"/>
      <c r="H33" s="52"/>
      <c r="I33" s="0" t="s">
        <v>116</v>
      </c>
      <c r="J33" s="0" t="n">
        <v>1100</v>
      </c>
      <c r="K33" s="0" t="n">
        <v>1200</v>
      </c>
      <c r="L33" s="0" t="n">
        <v>1300</v>
      </c>
      <c r="M33" s="0" t="n">
        <v>1400</v>
      </c>
      <c r="N33" s="0" t="n">
        <v>1500</v>
      </c>
      <c r="O33" s="0" t="n">
        <v>1600</v>
      </c>
      <c r="P33" s="0" t="n">
        <v>1700</v>
      </c>
      <c r="Q33" s="0" t="n">
        <v>1800</v>
      </c>
      <c r="R33" s="0" t="n">
        <v>1900</v>
      </c>
      <c r="S33" s="0" t="n">
        <v>2000</v>
      </c>
    </row>
    <row r="34" customFormat="false" ht="12.75" hidden="false" customHeight="false" outlineLevel="0" collapsed="false">
      <c r="A34" s="20" t="s">
        <v>17</v>
      </c>
      <c r="B34" s="21"/>
      <c r="C34" s="21" t="n">
        <f aca="false">+E11</f>
        <v>3300</v>
      </c>
      <c r="D34" s="52"/>
      <c r="E34" s="21"/>
      <c r="F34" s="21"/>
      <c r="G34" s="21"/>
      <c r="H34" s="52"/>
      <c r="I34" s="0" t="n">
        <v>1507</v>
      </c>
      <c r="J34" s="0" t="s">
        <v>181</v>
      </c>
    </row>
    <row r="35" customFormat="false" ht="12.75" hidden="false" customHeight="false" outlineLevel="0" collapsed="false">
      <c r="A35" s="20" t="s">
        <v>18</v>
      </c>
      <c r="B35" s="21"/>
      <c r="C35" s="21" t="n">
        <f aca="false">+E12</f>
        <v>0</v>
      </c>
      <c r="D35" s="52"/>
      <c r="E35" s="21"/>
      <c r="F35" s="21"/>
      <c r="G35" s="21"/>
      <c r="H35" s="52"/>
    </row>
    <row r="36" customFormat="false" ht="12.75" hidden="false" customHeight="false" outlineLevel="0" collapsed="false">
      <c r="A36" s="20" t="s">
        <v>19</v>
      </c>
      <c r="B36" s="21"/>
      <c r="C36" s="21" t="n">
        <f aca="false">+E13</f>
        <v>0</v>
      </c>
      <c r="D36" s="52"/>
      <c r="E36" s="21" t="n">
        <v>1000</v>
      </c>
      <c r="F36" s="21" t="n">
        <v>1000</v>
      </c>
      <c r="G36" s="21"/>
      <c r="H36" s="52"/>
      <c r="J36" s="71" t="n">
        <v>0.3125</v>
      </c>
      <c r="K36" s="19"/>
      <c r="L36" s="71" t="n">
        <v>0.416666666666667</v>
      </c>
      <c r="M36" s="71" t="s">
        <v>9</v>
      </c>
      <c r="N36" s="71" t="n">
        <v>0.541666666666667</v>
      </c>
      <c r="O36" s="0" t="s">
        <v>237</v>
      </c>
    </row>
    <row r="37" customFormat="false" ht="12.75" hidden="false" customHeight="false" outlineLevel="0" collapsed="false">
      <c r="A37" s="20" t="s">
        <v>20</v>
      </c>
      <c r="B37" s="21"/>
      <c r="C37" s="21" t="n">
        <f aca="false">+E14</f>
        <v>0</v>
      </c>
      <c r="D37" s="52"/>
      <c r="E37" s="21"/>
      <c r="F37" s="21"/>
      <c r="G37" s="21"/>
      <c r="H37" s="52"/>
      <c r="I37" s="0" t="s">
        <v>117</v>
      </c>
      <c r="J37" s="0" t="s">
        <v>118</v>
      </c>
      <c r="K37" s="0" t="s">
        <v>119</v>
      </c>
      <c r="M37" s="0" t="s">
        <v>119</v>
      </c>
    </row>
    <row r="38" customFormat="false" ht="12.75" hidden="false" customHeight="false" outlineLevel="0" collapsed="false">
      <c r="A38" s="20" t="s">
        <v>21</v>
      </c>
      <c r="B38" s="25"/>
      <c r="C38" s="25" t="n">
        <f aca="false">+E15</f>
        <v>0.07</v>
      </c>
      <c r="D38" s="52" t="s">
        <v>9</v>
      </c>
      <c r="E38" s="25"/>
      <c r="F38" s="25" t="n">
        <v>0.05</v>
      </c>
      <c r="G38" s="25"/>
      <c r="H38" s="54"/>
      <c r="I38" s="0" t="s">
        <v>120</v>
      </c>
    </row>
    <row r="39" customFormat="false" ht="12.75" hidden="false" customHeight="false" outlineLevel="0" collapsed="false">
      <c r="A39" s="20" t="s">
        <v>76</v>
      </c>
      <c r="B39" s="21"/>
      <c r="C39" s="21" t="n">
        <f aca="false">+E16</f>
        <v>3224</v>
      </c>
      <c r="D39" s="52"/>
      <c r="E39" s="21"/>
      <c r="F39" s="21" t="n">
        <v>260</v>
      </c>
      <c r="G39" s="21"/>
      <c r="H39" s="52"/>
      <c r="I39" s="0" t="s">
        <v>121</v>
      </c>
    </row>
    <row r="40" customFormat="false" ht="12.75" hidden="false" customHeight="false" outlineLevel="0" collapsed="false">
      <c r="A40" s="20" t="s">
        <v>114</v>
      </c>
      <c r="B40" s="21"/>
      <c r="C40" s="21" t="n">
        <f aca="false">+E17</f>
        <v>890</v>
      </c>
      <c r="D40" s="52"/>
      <c r="E40" s="21"/>
      <c r="F40" s="21"/>
      <c r="G40" s="72"/>
      <c r="H40" s="52"/>
      <c r="I40" s="0" t="s">
        <v>122</v>
      </c>
    </row>
    <row r="41" customFormat="false" ht="12.75" hidden="false" customHeight="false" outlineLevel="0" collapsed="false">
      <c r="A41" s="20" t="s">
        <v>115</v>
      </c>
      <c r="B41" s="21"/>
      <c r="C41" s="21" t="n">
        <f aca="false">+E18</f>
        <v>2334</v>
      </c>
      <c r="D41" s="52"/>
      <c r="E41" s="21"/>
      <c r="F41" s="21"/>
      <c r="G41" s="72"/>
      <c r="H41" s="52"/>
      <c r="I41" s="0" t="s">
        <v>123</v>
      </c>
    </row>
    <row r="42" customFormat="false" ht="12.75" hidden="false" customHeight="false" outlineLevel="0" collapsed="false">
      <c r="A42" s="20" t="s">
        <v>77</v>
      </c>
      <c r="B42" s="21"/>
      <c r="C42" s="21" t="n">
        <f aca="false">+E19</f>
        <v>4253</v>
      </c>
      <c r="D42" s="52"/>
      <c r="E42" s="21"/>
      <c r="F42" s="21"/>
      <c r="G42" s="72"/>
      <c r="H42" s="52"/>
      <c r="I42" s="0" t="s">
        <v>124</v>
      </c>
    </row>
    <row r="43" customFormat="false" ht="12.75" hidden="false" customHeight="false" outlineLevel="0" collapsed="false">
      <c r="A43" s="20" t="s">
        <v>114</v>
      </c>
      <c r="B43" s="21"/>
      <c r="C43" s="21" t="n">
        <f aca="false">+E20</f>
        <v>2243</v>
      </c>
      <c r="D43" s="52"/>
      <c r="E43" s="21"/>
      <c r="F43" s="21"/>
      <c r="G43" s="72"/>
      <c r="H43" s="52"/>
      <c r="I43" s="0" t="s">
        <v>125</v>
      </c>
    </row>
    <row r="44" customFormat="false" ht="12.75" hidden="false" customHeight="false" outlineLevel="0" collapsed="false">
      <c r="A44" s="20" t="s">
        <v>115</v>
      </c>
      <c r="B44" s="21"/>
      <c r="C44" s="21" t="n">
        <f aca="false">+E21</f>
        <v>2010</v>
      </c>
      <c r="D44" s="52"/>
      <c r="E44" s="21"/>
      <c r="F44" s="21"/>
      <c r="G44" s="72"/>
      <c r="H44" s="52"/>
      <c r="I44" s="0" t="s">
        <v>126</v>
      </c>
    </row>
    <row r="45" customFormat="false" ht="12.75" hidden="false" customHeight="false" outlineLevel="0" collapsed="false">
      <c r="A45" s="20" t="s">
        <v>23</v>
      </c>
      <c r="B45" s="21"/>
      <c r="C45" s="21" t="n">
        <f aca="false">+E22</f>
        <v>0</v>
      </c>
      <c r="D45" s="52"/>
      <c r="E45" s="21"/>
      <c r="F45" s="21"/>
      <c r="G45" s="55"/>
      <c r="H45" s="52"/>
      <c r="I45" s="0" t="s">
        <v>127</v>
      </c>
    </row>
    <row r="46" customFormat="false" ht="13.5" hidden="false" customHeight="false" outlineLevel="0" collapsed="false">
      <c r="A46" s="7" t="s">
        <v>25</v>
      </c>
      <c r="B46" s="41" t="n">
        <v>14646</v>
      </c>
      <c r="C46" s="56" t="n">
        <f aca="false">+E23</f>
        <v>0</v>
      </c>
      <c r="D46" s="56"/>
      <c r="E46" s="56"/>
      <c r="F46" s="56"/>
      <c r="G46" s="57"/>
      <c r="H46" s="58"/>
      <c r="I46" s="0" t="s">
        <v>128</v>
      </c>
    </row>
    <row r="47" customFormat="false" ht="13.5" hidden="false" customHeight="false" outlineLevel="0" collapsed="false">
      <c r="A47" s="59"/>
      <c r="B47" s="60"/>
      <c r="C47" s="60"/>
      <c r="D47" s="60"/>
      <c r="E47" s="60"/>
      <c r="F47" s="60"/>
      <c r="G47" s="60"/>
      <c r="H47" s="60"/>
      <c r="I47" s="0" t="s">
        <v>129</v>
      </c>
    </row>
    <row r="48" customFormat="false" ht="12.75" hidden="false" customHeight="false" outlineLevel="0" collapsed="false">
      <c r="A48" s="61" t="n">
        <v>0.3125</v>
      </c>
      <c r="B48" s="60"/>
      <c r="C48" s="60"/>
      <c r="D48" s="60"/>
      <c r="H48" s="60"/>
      <c r="I48" s="0" t="s">
        <v>130</v>
      </c>
    </row>
    <row r="49" customFormat="false" ht="12.75" hidden="false" customHeight="false" outlineLevel="0" collapsed="false">
      <c r="A49" s="62" t="s">
        <v>306</v>
      </c>
      <c r="B49" s="60"/>
      <c r="C49" s="60"/>
      <c r="D49" s="60"/>
      <c r="E49" s="60"/>
      <c r="F49" s="60"/>
      <c r="G49" s="60"/>
      <c r="H49" s="60"/>
      <c r="I49" s="0" t="s">
        <v>132</v>
      </c>
    </row>
    <row r="50" customFormat="false" ht="12.75" hidden="false" customHeight="false" outlineLevel="0" collapsed="false">
      <c r="A50" s="63" t="s">
        <v>307</v>
      </c>
      <c r="B50" s="60"/>
      <c r="C50" s="60"/>
      <c r="D50" s="59"/>
      <c r="E50" s="62"/>
      <c r="G50" s="60"/>
      <c r="H50" s="60"/>
    </row>
    <row r="51" customFormat="false" ht="12.75" hidden="false" customHeight="false" outlineLevel="0" collapsed="false">
      <c r="A51" s="63" t="s">
        <v>308</v>
      </c>
      <c r="B51" s="60"/>
      <c r="C51" s="60"/>
      <c r="D51" s="59"/>
      <c r="E51" s="62"/>
      <c r="G51" s="60"/>
      <c r="H51" s="60"/>
    </row>
    <row r="52" customFormat="false" ht="12.75" hidden="false" customHeight="false" outlineLevel="0" collapsed="false">
      <c r="A52" s="64" t="s">
        <v>309</v>
      </c>
      <c r="B52" s="60"/>
      <c r="C52" s="60"/>
      <c r="D52" s="59"/>
      <c r="E52" s="62"/>
      <c r="F52" s="60"/>
      <c r="G52" s="60"/>
      <c r="H52" s="60"/>
    </row>
    <row r="53" customFormat="false" ht="12.75" hidden="false" customHeight="false" outlineLevel="0" collapsed="false">
      <c r="A53" s="64" t="s">
        <v>310</v>
      </c>
      <c r="B53" s="60"/>
      <c r="C53" s="60"/>
      <c r="D53" s="59"/>
      <c r="E53" s="62"/>
      <c r="F53" s="60"/>
      <c r="G53" s="60"/>
      <c r="H53" s="60"/>
    </row>
    <row r="54" customFormat="false" ht="12.75" hidden="false" customHeight="false" outlineLevel="0" collapsed="false">
      <c r="A54" s="61" t="s">
        <v>49</v>
      </c>
      <c r="E54" s="65"/>
    </row>
    <row r="55" customFormat="false" ht="12.75" hidden="false" customHeight="false" outlineLevel="0" collapsed="false">
      <c r="E55" s="65"/>
    </row>
    <row r="56" customFormat="false" ht="12.75" hidden="false" customHeight="false" outlineLevel="0" collapsed="false">
      <c r="A56" s="0" t="s">
        <v>149</v>
      </c>
      <c r="E56" s="65"/>
    </row>
    <row r="57" customFormat="false" ht="12.75" hidden="false" customHeight="false" outlineLevel="0" collapsed="false">
      <c r="A57" s="64" t="s">
        <v>311</v>
      </c>
    </row>
    <row r="58" customFormat="false" ht="12.75" hidden="false" customHeight="false" outlineLevel="0" collapsed="false">
      <c r="A58" s="0" t="s">
        <v>312</v>
      </c>
    </row>
    <row r="59" customFormat="false" ht="12.75" hidden="false" customHeight="false" outlineLevel="0" collapsed="false">
      <c r="A59" s="67" t="s">
        <v>313</v>
      </c>
    </row>
    <row r="60" customFormat="false" ht="12.75" hidden="false" customHeight="false" outlineLevel="0" collapsed="false">
      <c r="A60" s="0" t="s">
        <v>314</v>
      </c>
    </row>
    <row r="61" customFormat="false" ht="12.75" hidden="false" customHeight="false" outlineLevel="0" collapsed="false">
      <c r="A61" s="0" t="s">
        <v>315</v>
      </c>
    </row>
    <row r="63" customFormat="false" ht="12.75" hidden="false" customHeight="false" outlineLevel="0" collapsed="false">
      <c r="A63" s="0" t="s">
        <v>38</v>
      </c>
    </row>
    <row r="64" customFormat="false" ht="12.75" hidden="false" customHeight="false" outlineLevel="0" collapsed="false">
      <c r="A64" s="0" t="s">
        <v>316</v>
      </c>
    </row>
    <row r="65" customFormat="false" ht="12.75" hidden="false" customHeight="false" outlineLevel="0" collapsed="false">
      <c r="A65" s="0" t="s">
        <v>317</v>
      </c>
    </row>
    <row r="66" customFormat="false" ht="12.75" hidden="false" customHeight="false" outlineLevel="0" collapsed="false">
      <c r="A66" s="0" t="s">
        <v>318</v>
      </c>
    </row>
    <row r="67" customFormat="false" ht="12.75" hidden="false" customHeight="false" outlineLevel="0" collapsed="false">
      <c r="A67" s="0" t="s">
        <v>319</v>
      </c>
    </row>
    <row r="68" customFormat="false" ht="12.75" hidden="false" customHeight="false" outlineLevel="0" collapsed="false">
      <c r="A68" s="0" t="s">
        <v>320</v>
      </c>
    </row>
    <row r="69" customFormat="false" ht="12.75" hidden="false" customHeight="false" outlineLevel="0" collapsed="false">
      <c r="A69" s="0" t="s">
        <v>321</v>
      </c>
    </row>
    <row r="70" customFormat="false" ht="12.75" hidden="false" customHeight="false" outlineLevel="0" collapsed="false">
      <c r="A70" s="0" t="s">
        <v>322</v>
      </c>
    </row>
    <row r="71" customFormat="false" ht="12.75" hidden="false" customHeight="false" outlineLevel="0" collapsed="false">
      <c r="A71" s="0" t="s">
        <v>323</v>
      </c>
    </row>
    <row r="72" customFormat="false" ht="12.75" hidden="false" customHeight="false" outlineLevel="0" collapsed="false">
      <c r="A72" s="0" t="s">
        <v>324</v>
      </c>
    </row>
    <row r="73" customFormat="false" ht="12.75" hidden="false" customHeight="false" outlineLevel="0" collapsed="false">
      <c r="A73" s="0" t="s">
        <v>325</v>
      </c>
    </row>
    <row r="74" customFormat="false" ht="12.75" hidden="false" customHeight="false" outlineLevel="0" collapsed="false">
      <c r="A74" s="68" t="s">
        <v>326</v>
      </c>
    </row>
    <row r="76" customFormat="false" ht="12.75" hidden="false" customHeight="false" outlineLevel="0" collapsed="false">
      <c r="A76" s="0" t="s">
        <v>216</v>
      </c>
    </row>
    <row r="77" customFormat="false" ht="12" hidden="false" customHeight="true" outlineLevel="0" collapsed="false">
      <c r="A77" s="0" t="s">
        <v>327</v>
      </c>
    </row>
    <row r="78" customFormat="false" ht="12.75" hidden="false" customHeight="false" outlineLevel="0" collapsed="false">
      <c r="A78" s="0" t="s">
        <v>328</v>
      </c>
    </row>
    <row r="79" customFormat="false" ht="12.75" hidden="false" customHeight="false" outlineLevel="0" collapsed="false">
      <c r="A79" s="0" t="s">
        <v>329</v>
      </c>
    </row>
    <row r="80" customFormat="false" ht="12.75" hidden="false" customHeight="false" outlineLevel="0" collapsed="false">
      <c r="A80" s="0" t="s">
        <v>330</v>
      </c>
    </row>
    <row r="81" customFormat="false" ht="12.75" hidden="false" customHeight="false" outlineLevel="0" collapsed="false">
      <c r="A81" s="0" t="s">
        <v>331</v>
      </c>
    </row>
    <row r="82" customFormat="false" ht="12.75" hidden="false" customHeight="false" outlineLevel="0" collapsed="false">
      <c r="A82" s="0" t="s">
        <v>332</v>
      </c>
    </row>
    <row r="83" customFormat="false" ht="12.75" hidden="false" customHeight="false" outlineLevel="0" collapsed="false">
      <c r="A83" s="0" t="s">
        <v>233</v>
      </c>
    </row>
  </sheetData>
  <mergeCells count="7">
    <mergeCell ref="A1:L1"/>
    <mergeCell ref="C2:D2"/>
    <mergeCell ref="E2:F2"/>
    <mergeCell ref="G2:H2"/>
    <mergeCell ref="I2:J2"/>
    <mergeCell ref="K2:L2"/>
    <mergeCell ref="C25:D25"/>
  </mergeCells>
  <printOptions headings="false" gridLines="false" gridLinesSet="true" horizontalCentered="false" verticalCentered="false"/>
  <pageMargins left="0.747916666666667" right="0.747916666666667" top="0.6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71" activeCellId="0" sqref="A7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41"/>
    <col collapsed="false" customWidth="true" hidden="false" outlineLevel="0" max="8" min="2" style="0" width="7.7"/>
    <col collapsed="false" customWidth="true" hidden="false" outlineLevel="0" max="9" min="9" style="0" width="10.56"/>
    <col collapsed="false" customWidth="true" hidden="false" outlineLevel="0" max="11" min="10" style="0" width="7.7"/>
  </cols>
  <sheetData>
    <row r="1" customFormat="false" ht="24" hidden="false" customHeight="false" outlineLevel="0" collapsed="false">
      <c r="A1" s="1" t="s">
        <v>333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13.5" hidden="false" customHeight="false" outlineLevel="0" collapsed="false">
      <c r="A2" s="2" t="s">
        <v>334</v>
      </c>
      <c r="B2" s="3" t="s">
        <v>2</v>
      </c>
      <c r="C2" s="4" t="n">
        <v>36919</v>
      </c>
      <c r="D2" s="4"/>
      <c r="E2" s="4" t="n">
        <f aca="false">+C2+1</f>
        <v>36920</v>
      </c>
      <c r="F2" s="4"/>
      <c r="G2" s="5" t="n">
        <f aca="false">+E2+1</f>
        <v>36921</v>
      </c>
      <c r="H2" s="5"/>
      <c r="I2" s="5" t="n">
        <f aca="false">+G2+1</f>
        <v>36922</v>
      </c>
      <c r="J2" s="5"/>
      <c r="K2" s="5" t="n">
        <f aca="false">+I2+1</f>
        <v>36923</v>
      </c>
      <c r="L2" s="5"/>
    </row>
    <row r="3" customFormat="false" ht="13.5" hidden="false" customHeight="false" outlineLevel="0" collapsed="false">
      <c r="A3" s="7" t="s">
        <v>4</v>
      </c>
      <c r="B3" s="8" t="s">
        <v>5</v>
      </c>
      <c r="C3" s="9" t="s">
        <v>6</v>
      </c>
      <c r="D3" s="10" t="s">
        <v>7</v>
      </c>
      <c r="E3" s="9" t="s">
        <v>6</v>
      </c>
      <c r="F3" s="10" t="s">
        <v>7</v>
      </c>
      <c r="G3" s="9" t="s">
        <v>6</v>
      </c>
      <c r="H3" s="10" t="s">
        <v>7</v>
      </c>
      <c r="I3" s="10"/>
      <c r="J3" s="10"/>
      <c r="K3" s="10"/>
      <c r="L3" s="10"/>
    </row>
    <row r="4" customFormat="false" ht="13.5" hidden="false" customHeight="false" outlineLevel="0" collapsed="false">
      <c r="A4" s="12" t="s">
        <v>8</v>
      </c>
      <c r="B4" s="13" t="n">
        <v>23128</v>
      </c>
      <c r="C4" s="14"/>
      <c r="D4" s="15"/>
      <c r="E4" s="16" t="n">
        <v>14900</v>
      </c>
      <c r="F4" s="17"/>
      <c r="G4" s="16"/>
      <c r="H4" s="17"/>
      <c r="I4" s="18"/>
      <c r="J4" s="19"/>
      <c r="K4" s="19"/>
      <c r="L4" s="19"/>
    </row>
    <row r="5" customFormat="false" ht="12.75" hidden="false" customHeight="false" outlineLevel="0" collapsed="false">
      <c r="A5" s="20" t="s">
        <v>10</v>
      </c>
      <c r="B5" s="21" t="n">
        <v>19935</v>
      </c>
      <c r="C5" s="22"/>
      <c r="D5" s="23"/>
      <c r="E5" s="24" t="n">
        <v>12950</v>
      </c>
      <c r="F5" s="23"/>
      <c r="G5" s="24"/>
      <c r="H5" s="23"/>
      <c r="I5" s="18"/>
      <c r="J5" s="19"/>
      <c r="K5" s="19"/>
      <c r="L5" s="19"/>
    </row>
    <row r="6" customFormat="false" ht="12.75" hidden="false" customHeight="false" outlineLevel="0" collapsed="false">
      <c r="A6" s="20" t="s">
        <v>11</v>
      </c>
      <c r="B6" s="21"/>
      <c r="C6" s="22"/>
      <c r="D6" s="23"/>
      <c r="E6" s="24" t="n">
        <v>2870</v>
      </c>
      <c r="F6" s="23"/>
      <c r="G6" s="24"/>
      <c r="H6" s="23"/>
      <c r="I6" s="18"/>
      <c r="J6" s="19"/>
      <c r="K6" s="19"/>
      <c r="L6" s="19"/>
    </row>
    <row r="7" customFormat="false" ht="12.75" hidden="false" customHeight="false" outlineLevel="0" collapsed="false">
      <c r="A7" s="20" t="s">
        <v>12</v>
      </c>
      <c r="B7" s="21" t="n">
        <v>45884</v>
      </c>
      <c r="C7" s="22" t="n">
        <v>26429</v>
      </c>
      <c r="D7" s="23"/>
      <c r="E7" s="24" t="n">
        <v>31217</v>
      </c>
      <c r="F7" s="23"/>
      <c r="G7" s="24" t="n">
        <v>31223</v>
      </c>
      <c r="H7" s="23"/>
      <c r="I7" s="18"/>
      <c r="J7" s="19"/>
      <c r="K7" s="19"/>
      <c r="L7" s="19"/>
    </row>
    <row r="8" customFormat="false" ht="12.75" hidden="false" customHeight="false" outlineLevel="0" collapsed="false">
      <c r="A8" s="20" t="s">
        <v>13</v>
      </c>
      <c r="B8" s="21"/>
      <c r="C8" s="22"/>
      <c r="D8" s="23"/>
      <c r="E8" s="24" t="n">
        <v>26028</v>
      </c>
      <c r="F8" s="23"/>
      <c r="G8" s="24"/>
      <c r="H8" s="23"/>
      <c r="I8" s="18"/>
      <c r="J8" s="19"/>
      <c r="K8" s="19"/>
      <c r="L8" s="19"/>
    </row>
    <row r="9" customFormat="false" ht="12.75" hidden="false" customHeight="false" outlineLevel="0" collapsed="false">
      <c r="A9" s="20" t="s">
        <v>15</v>
      </c>
      <c r="B9" s="21" t="n">
        <v>2759</v>
      </c>
      <c r="C9" s="22"/>
      <c r="D9" s="23"/>
      <c r="E9" s="24"/>
      <c r="F9" s="23"/>
      <c r="G9" s="24"/>
      <c r="H9" s="23"/>
      <c r="I9" s="18"/>
      <c r="J9" s="19"/>
      <c r="K9" s="19"/>
      <c r="L9" s="19"/>
    </row>
    <row r="10" customFormat="false" ht="12.75" hidden="false" customHeight="false" outlineLevel="0" collapsed="false">
      <c r="A10" s="20" t="s">
        <v>16</v>
      </c>
      <c r="B10" s="21"/>
      <c r="C10" s="22"/>
      <c r="D10" s="23"/>
      <c r="E10" s="24" t="n">
        <v>3577</v>
      </c>
      <c r="F10" s="23"/>
      <c r="G10" s="24"/>
      <c r="H10" s="23"/>
      <c r="I10" s="18"/>
      <c r="J10" s="19"/>
      <c r="K10" s="19"/>
      <c r="L10" s="19"/>
    </row>
    <row r="11" customFormat="false" ht="12.75" hidden="false" customHeight="false" outlineLevel="0" collapsed="false">
      <c r="A11" s="20" t="s">
        <v>17</v>
      </c>
      <c r="B11" s="21"/>
      <c r="C11" s="22"/>
      <c r="D11" s="23"/>
      <c r="E11" s="24" t="n">
        <v>2690</v>
      </c>
      <c r="F11" s="23"/>
      <c r="G11" s="24"/>
      <c r="H11" s="23"/>
      <c r="I11" s="18"/>
      <c r="J11" s="19"/>
      <c r="K11" s="19"/>
      <c r="L11" s="19"/>
    </row>
    <row r="12" customFormat="false" ht="12.75" hidden="false" customHeight="false" outlineLevel="0" collapsed="false">
      <c r="A12" s="20" t="s">
        <v>18</v>
      </c>
      <c r="B12" s="21"/>
      <c r="C12" s="22"/>
      <c r="D12" s="23"/>
      <c r="E12" s="24"/>
      <c r="F12" s="23"/>
      <c r="G12" s="24"/>
      <c r="H12" s="23"/>
      <c r="I12" s="18"/>
      <c r="J12" s="19"/>
      <c r="K12" s="19"/>
      <c r="L12" s="19"/>
    </row>
    <row r="13" customFormat="false" ht="12.75" hidden="false" customHeight="false" outlineLevel="0" collapsed="false">
      <c r="A13" s="20" t="s">
        <v>19</v>
      </c>
      <c r="B13" s="21"/>
      <c r="C13" s="22"/>
      <c r="D13" s="23"/>
      <c r="E13" s="24" t="n">
        <v>0</v>
      </c>
      <c r="F13" s="23"/>
      <c r="G13" s="24"/>
      <c r="H13" s="23"/>
      <c r="I13" s="18"/>
      <c r="J13" s="19"/>
      <c r="K13" s="19"/>
      <c r="L13" s="19"/>
    </row>
    <row r="14" customFormat="false" ht="12.75" hidden="false" customHeight="false" outlineLevel="0" collapsed="false">
      <c r="A14" s="20" t="s">
        <v>20</v>
      </c>
      <c r="B14" s="21"/>
      <c r="C14" s="22"/>
      <c r="D14" s="23"/>
      <c r="E14" s="24" t="n">
        <v>0</v>
      </c>
      <c r="F14" s="23"/>
      <c r="G14" s="24"/>
      <c r="H14" s="23"/>
      <c r="I14" s="18"/>
      <c r="J14" s="19"/>
      <c r="K14" s="19"/>
      <c r="L14" s="19"/>
    </row>
    <row r="15" customFormat="false" ht="12.75" hidden="false" customHeight="false" outlineLevel="0" collapsed="false">
      <c r="A15" s="20" t="s">
        <v>21</v>
      </c>
      <c r="B15" s="25"/>
      <c r="C15" s="26"/>
      <c r="D15" s="27"/>
      <c r="E15" s="28" t="n">
        <v>0.055</v>
      </c>
      <c r="F15" s="27"/>
      <c r="G15" s="28"/>
      <c r="H15" s="27"/>
      <c r="I15" s="18"/>
      <c r="J15" s="19"/>
      <c r="K15" s="19"/>
    </row>
    <row r="16" customFormat="false" ht="12.75" hidden="false" customHeight="false" outlineLevel="0" collapsed="false">
      <c r="A16" s="20" t="s">
        <v>76</v>
      </c>
      <c r="B16" s="20"/>
      <c r="C16" s="30"/>
      <c r="D16" s="31"/>
      <c r="E16" s="24"/>
      <c r="F16" s="31"/>
      <c r="G16" s="24"/>
      <c r="H16" s="31"/>
      <c r="I16" s="11"/>
    </row>
    <row r="17" customFormat="false" ht="12.75" hidden="false" customHeight="false" outlineLevel="0" collapsed="false">
      <c r="A17" s="20" t="s">
        <v>114</v>
      </c>
      <c r="B17" s="32"/>
      <c r="C17" s="33"/>
      <c r="D17" s="34"/>
      <c r="E17" s="24" t="n">
        <v>1176</v>
      </c>
      <c r="F17" s="31"/>
      <c r="G17" s="24"/>
      <c r="H17" s="31"/>
      <c r="I17" s="11"/>
    </row>
    <row r="18" customFormat="false" ht="12.75" hidden="false" customHeight="false" outlineLevel="0" collapsed="false">
      <c r="A18" s="20" t="s">
        <v>115</v>
      </c>
      <c r="B18" s="32"/>
      <c r="C18" s="33"/>
      <c r="D18" s="34"/>
      <c r="E18" s="24" t="n">
        <v>3632</v>
      </c>
      <c r="F18" s="31"/>
      <c r="G18" s="24"/>
      <c r="H18" s="31"/>
      <c r="I18" s="11"/>
    </row>
    <row r="19" customFormat="false" ht="12.75" hidden="false" customHeight="false" outlineLevel="0" collapsed="false">
      <c r="A19" s="20" t="s">
        <v>77</v>
      </c>
      <c r="B19" s="32"/>
      <c r="C19" s="33"/>
      <c r="D19" s="34"/>
      <c r="E19" s="24"/>
      <c r="F19" s="31"/>
      <c r="G19" s="24"/>
      <c r="H19" s="31"/>
      <c r="I19" s="11"/>
    </row>
    <row r="20" customFormat="false" ht="12.75" hidden="false" customHeight="false" outlineLevel="0" collapsed="false">
      <c r="A20" s="20" t="s">
        <v>114</v>
      </c>
      <c r="B20" s="32"/>
      <c r="C20" s="33"/>
      <c r="D20" s="34"/>
      <c r="E20" s="24" t="n">
        <v>1949</v>
      </c>
      <c r="F20" s="31"/>
      <c r="G20" s="24"/>
      <c r="H20" s="31"/>
      <c r="I20" s="11"/>
    </row>
    <row r="21" customFormat="false" ht="12.75" hidden="false" customHeight="false" outlineLevel="0" collapsed="false">
      <c r="A21" s="20" t="s">
        <v>115</v>
      </c>
      <c r="B21" s="32"/>
      <c r="C21" s="33"/>
      <c r="D21" s="34"/>
      <c r="E21" s="24" t="n">
        <v>1966</v>
      </c>
      <c r="F21" s="31"/>
      <c r="G21" s="24"/>
      <c r="H21" s="31"/>
      <c r="I21" s="11"/>
    </row>
    <row r="22" customFormat="false" ht="12.75" hidden="false" customHeight="false" outlineLevel="0" collapsed="false">
      <c r="A22" s="20" t="s">
        <v>23</v>
      </c>
      <c r="B22" s="35"/>
      <c r="C22" s="36"/>
      <c r="D22" s="37"/>
      <c r="E22" s="24"/>
      <c r="F22" s="31"/>
      <c r="G22" s="24"/>
      <c r="H22" s="31"/>
      <c r="I22" s="11"/>
    </row>
    <row r="23" customFormat="false" ht="13.5" hidden="false" customHeight="false" outlineLevel="0" collapsed="false">
      <c r="A23" s="7" t="s">
        <v>25</v>
      </c>
      <c r="B23" s="41" t="n">
        <v>14646</v>
      </c>
      <c r="C23" s="39"/>
      <c r="D23" s="40"/>
      <c r="E23" s="41" t="n">
        <v>8723</v>
      </c>
      <c r="F23" s="10"/>
      <c r="G23" s="41"/>
      <c r="H23" s="10"/>
      <c r="I23" s="11"/>
    </row>
    <row r="24" customFormat="false" ht="14.25" hidden="false" customHeight="false" outlineLevel="0" collapsed="false"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customFormat="false" ht="13.5" hidden="false" customHeight="false" outlineLevel="0" collapsed="false">
      <c r="A25" s="2"/>
      <c r="B25" s="3" t="s">
        <v>2</v>
      </c>
      <c r="C25" s="42" t="n">
        <f aca="false">+E2</f>
        <v>36920</v>
      </c>
      <c r="D25" s="42"/>
      <c r="E25" s="43" t="n">
        <v>0.416666666666667</v>
      </c>
      <c r="F25" s="43" t="n">
        <v>0.5625</v>
      </c>
      <c r="G25" s="43" t="n">
        <v>0.666666666666667</v>
      </c>
      <c r="H25" s="44" t="n">
        <v>0.6875</v>
      </c>
    </row>
    <row r="26" customFormat="false" ht="13.5" hidden="false" customHeight="false" outlineLevel="0" collapsed="false">
      <c r="A26" s="7" t="s">
        <v>26</v>
      </c>
      <c r="B26" s="8" t="s">
        <v>5</v>
      </c>
      <c r="C26" s="8" t="s">
        <v>6</v>
      </c>
      <c r="D26" s="45" t="s">
        <v>7</v>
      </c>
      <c r="E26" s="8" t="s">
        <v>6</v>
      </c>
      <c r="F26" s="8" t="s">
        <v>6</v>
      </c>
      <c r="G26" s="8" t="s">
        <v>6</v>
      </c>
      <c r="H26" s="45" t="s">
        <v>6</v>
      </c>
    </row>
    <row r="27" customFormat="false" ht="13.5" hidden="false" customHeight="false" outlineLevel="0" collapsed="false">
      <c r="A27" s="12" t="s">
        <v>8</v>
      </c>
      <c r="B27" s="13" t="n">
        <v>23128</v>
      </c>
      <c r="C27" s="13" t="n">
        <f aca="false">+E4</f>
        <v>14900</v>
      </c>
      <c r="D27" s="48" t="n">
        <f aca="false">+F4</f>
        <v>0</v>
      </c>
      <c r="E27" s="69"/>
      <c r="F27" s="47"/>
      <c r="G27" s="49"/>
      <c r="H27" s="50"/>
    </row>
    <row r="28" customFormat="false" ht="12.75" hidden="false" customHeight="false" outlineLevel="0" collapsed="false">
      <c r="A28" s="20" t="s">
        <v>10</v>
      </c>
      <c r="B28" s="21" t="n">
        <v>19935</v>
      </c>
      <c r="C28" s="21" t="n">
        <f aca="false">+E5</f>
        <v>12950</v>
      </c>
      <c r="D28" s="52" t="n">
        <f aca="false">+F5</f>
        <v>0</v>
      </c>
      <c r="E28" s="70"/>
      <c r="F28" s="21"/>
      <c r="G28" s="51"/>
      <c r="H28" s="52"/>
    </row>
    <row r="29" customFormat="false" ht="12.75" hidden="false" customHeight="false" outlineLevel="0" collapsed="false">
      <c r="A29" s="20" t="s">
        <v>11</v>
      </c>
      <c r="B29" s="21"/>
      <c r="C29" s="21" t="n">
        <f aca="false">+E6</f>
        <v>2870</v>
      </c>
      <c r="D29" s="52" t="n">
        <f aca="false">+F6</f>
        <v>0</v>
      </c>
      <c r="E29" s="70"/>
      <c r="F29" s="21"/>
      <c r="G29" s="51"/>
      <c r="H29" s="52"/>
    </row>
    <row r="30" customFormat="false" ht="12.75" hidden="false" customHeight="false" outlineLevel="0" collapsed="false">
      <c r="A30" s="20" t="s">
        <v>12</v>
      </c>
      <c r="B30" s="21" t="n">
        <v>45884</v>
      </c>
      <c r="C30" s="21" t="n">
        <f aca="false">+E7</f>
        <v>31217</v>
      </c>
      <c r="D30" s="52" t="s">
        <v>9</v>
      </c>
      <c r="E30" s="70"/>
      <c r="F30" s="21" t="n">
        <v>31217</v>
      </c>
      <c r="G30" s="53"/>
      <c r="H30" s="52"/>
    </row>
    <row r="31" customFormat="false" ht="12.75" hidden="false" customHeight="false" outlineLevel="0" collapsed="false">
      <c r="A31" s="20" t="s">
        <v>13</v>
      </c>
      <c r="B31" s="21"/>
      <c r="C31" s="21" t="n">
        <f aca="false">+E8</f>
        <v>26028</v>
      </c>
      <c r="D31" s="52" t="s">
        <v>9</v>
      </c>
      <c r="E31" s="21"/>
      <c r="F31" s="21"/>
      <c r="G31" s="51"/>
      <c r="H31" s="52"/>
    </row>
    <row r="32" customFormat="false" ht="12.75" hidden="false" customHeight="false" outlineLevel="0" collapsed="false">
      <c r="A32" s="20" t="s">
        <v>15</v>
      </c>
      <c r="B32" s="21" t="n">
        <v>2759</v>
      </c>
      <c r="C32" s="21" t="n">
        <f aca="false">+E9</f>
        <v>0</v>
      </c>
      <c r="D32" s="52" t="n">
        <f aca="false">+F9</f>
        <v>0</v>
      </c>
      <c r="E32" s="21"/>
      <c r="F32" s="21"/>
      <c r="G32" s="51"/>
      <c r="H32" s="52"/>
    </row>
    <row r="33" customFormat="false" ht="12.75" hidden="false" customHeight="false" outlineLevel="0" collapsed="false">
      <c r="A33" s="20" t="s">
        <v>16</v>
      </c>
      <c r="B33" s="21"/>
      <c r="C33" s="21" t="n">
        <f aca="false">+E10</f>
        <v>3577</v>
      </c>
      <c r="D33" s="52" t="n">
        <f aca="false">+F10</f>
        <v>0</v>
      </c>
      <c r="E33" s="70"/>
      <c r="F33" s="21"/>
      <c r="G33" s="12"/>
      <c r="H33" s="52"/>
      <c r="I33" s="0" t="s">
        <v>116</v>
      </c>
      <c r="J33" s="0" t="n">
        <v>1100</v>
      </c>
      <c r="K33" s="0" t="n">
        <v>1200</v>
      </c>
      <c r="L33" s="0" t="n">
        <v>1300</v>
      </c>
      <c r="M33" s="0" t="n">
        <v>1400</v>
      </c>
      <c r="N33" s="0" t="n">
        <v>1500</v>
      </c>
      <c r="O33" s="0" t="n">
        <v>1600</v>
      </c>
      <c r="P33" s="0" t="n">
        <v>1700</v>
      </c>
      <c r="Q33" s="0" t="n">
        <v>1800</v>
      </c>
      <c r="R33" s="0" t="n">
        <v>1900</v>
      </c>
      <c r="S33" s="0" t="n">
        <v>2000</v>
      </c>
    </row>
    <row r="34" customFormat="false" ht="12.75" hidden="false" customHeight="false" outlineLevel="0" collapsed="false">
      <c r="A34" s="20" t="s">
        <v>17</v>
      </c>
      <c r="B34" s="21"/>
      <c r="C34" s="21" t="n">
        <f aca="false">+E11</f>
        <v>2690</v>
      </c>
      <c r="D34" s="52"/>
      <c r="E34" s="21"/>
      <c r="F34" s="21"/>
      <c r="G34" s="21"/>
      <c r="H34" s="52"/>
      <c r="I34" s="0" t="n">
        <v>1507</v>
      </c>
      <c r="J34" s="0" t="s">
        <v>181</v>
      </c>
    </row>
    <row r="35" customFormat="false" ht="12.75" hidden="false" customHeight="false" outlineLevel="0" collapsed="false">
      <c r="A35" s="20" t="s">
        <v>18</v>
      </c>
      <c r="B35" s="21"/>
      <c r="C35" s="21" t="n">
        <f aca="false">+E12</f>
        <v>0</v>
      </c>
      <c r="D35" s="52"/>
      <c r="E35" s="21"/>
      <c r="F35" s="21"/>
      <c r="G35" s="21"/>
      <c r="H35" s="52"/>
    </row>
    <row r="36" customFormat="false" ht="12.75" hidden="false" customHeight="false" outlineLevel="0" collapsed="false">
      <c r="A36" s="20" t="s">
        <v>19</v>
      </c>
      <c r="B36" s="21"/>
      <c r="C36" s="21" t="n">
        <f aca="false">+E13</f>
        <v>0</v>
      </c>
      <c r="D36" s="52"/>
      <c r="E36" s="21"/>
      <c r="F36" s="21"/>
      <c r="G36" s="21"/>
      <c r="H36" s="52"/>
      <c r="J36" s="71" t="n">
        <v>0.3125</v>
      </c>
      <c r="K36" s="19"/>
      <c r="L36" s="71" t="n">
        <v>0.416666666666667</v>
      </c>
      <c r="M36" s="71" t="s">
        <v>9</v>
      </c>
      <c r="N36" s="71" t="n">
        <v>0.541666666666667</v>
      </c>
      <c r="O36" s="0" t="s">
        <v>237</v>
      </c>
    </row>
    <row r="37" customFormat="false" ht="12.75" hidden="false" customHeight="false" outlineLevel="0" collapsed="false">
      <c r="A37" s="20" t="s">
        <v>20</v>
      </c>
      <c r="B37" s="21"/>
      <c r="C37" s="21" t="n">
        <f aca="false">+E14</f>
        <v>0</v>
      </c>
      <c r="D37" s="52"/>
      <c r="E37" s="21"/>
      <c r="F37" s="21"/>
      <c r="G37" s="21"/>
      <c r="H37" s="52"/>
      <c r="I37" s="0" t="s">
        <v>117</v>
      </c>
      <c r="J37" s="0" t="s">
        <v>118</v>
      </c>
      <c r="K37" s="0" t="s">
        <v>119</v>
      </c>
      <c r="M37" s="0" t="s">
        <v>119</v>
      </c>
    </row>
    <row r="38" customFormat="false" ht="12.75" hidden="false" customHeight="false" outlineLevel="0" collapsed="false">
      <c r="A38" s="20" t="s">
        <v>21</v>
      </c>
      <c r="B38" s="25"/>
      <c r="C38" s="25" t="n">
        <f aca="false">+E15</f>
        <v>0.055</v>
      </c>
      <c r="D38" s="52" t="s">
        <v>9</v>
      </c>
      <c r="E38" s="25"/>
      <c r="F38" s="25"/>
      <c r="G38" s="25"/>
      <c r="H38" s="54"/>
      <c r="I38" s="0" t="s">
        <v>120</v>
      </c>
    </row>
    <row r="39" customFormat="false" ht="12.75" hidden="false" customHeight="false" outlineLevel="0" collapsed="false">
      <c r="A39" s="20" t="s">
        <v>76</v>
      </c>
      <c r="B39" s="21"/>
      <c r="C39" s="21" t="n">
        <f aca="false">+E16</f>
        <v>0</v>
      </c>
      <c r="D39" s="52"/>
      <c r="E39" s="21"/>
      <c r="F39" s="21"/>
      <c r="G39" s="21"/>
      <c r="H39" s="52"/>
      <c r="I39" s="0" t="s">
        <v>121</v>
      </c>
    </row>
    <row r="40" customFormat="false" ht="12.75" hidden="false" customHeight="false" outlineLevel="0" collapsed="false">
      <c r="A40" s="20" t="s">
        <v>114</v>
      </c>
      <c r="B40" s="21"/>
      <c r="C40" s="21" t="n">
        <f aca="false">+E17</f>
        <v>1176</v>
      </c>
      <c r="D40" s="52"/>
      <c r="E40" s="21"/>
      <c r="F40" s="21"/>
      <c r="G40" s="72"/>
      <c r="H40" s="52"/>
      <c r="I40" s="0" t="s">
        <v>122</v>
      </c>
    </row>
    <row r="41" customFormat="false" ht="12.75" hidden="false" customHeight="false" outlineLevel="0" collapsed="false">
      <c r="A41" s="20" t="s">
        <v>115</v>
      </c>
      <c r="B41" s="21"/>
      <c r="C41" s="21" t="n">
        <f aca="false">+E18</f>
        <v>3632</v>
      </c>
      <c r="D41" s="52"/>
      <c r="E41" s="21"/>
      <c r="F41" s="21"/>
      <c r="G41" s="72"/>
      <c r="H41" s="52"/>
      <c r="I41" s="0" t="s">
        <v>123</v>
      </c>
    </row>
    <row r="42" customFormat="false" ht="12.75" hidden="false" customHeight="false" outlineLevel="0" collapsed="false">
      <c r="A42" s="20" t="s">
        <v>77</v>
      </c>
      <c r="B42" s="21"/>
      <c r="C42" s="21" t="n">
        <f aca="false">+E19</f>
        <v>0</v>
      </c>
      <c r="D42" s="52"/>
      <c r="E42" s="21"/>
      <c r="F42" s="21"/>
      <c r="G42" s="72"/>
      <c r="H42" s="52"/>
      <c r="I42" s="0" t="s">
        <v>124</v>
      </c>
    </row>
    <row r="43" customFormat="false" ht="12.75" hidden="false" customHeight="false" outlineLevel="0" collapsed="false">
      <c r="A43" s="20" t="s">
        <v>114</v>
      </c>
      <c r="B43" s="21"/>
      <c r="C43" s="21" t="n">
        <f aca="false">+E20</f>
        <v>1949</v>
      </c>
      <c r="D43" s="52"/>
      <c r="E43" s="21"/>
      <c r="F43" s="21"/>
      <c r="G43" s="72"/>
      <c r="H43" s="52"/>
      <c r="I43" s="0" t="s">
        <v>125</v>
      </c>
    </row>
    <row r="44" customFormat="false" ht="12.75" hidden="false" customHeight="false" outlineLevel="0" collapsed="false">
      <c r="A44" s="20" t="s">
        <v>115</v>
      </c>
      <c r="B44" s="21"/>
      <c r="C44" s="21" t="n">
        <f aca="false">+E21</f>
        <v>1966</v>
      </c>
      <c r="D44" s="52"/>
      <c r="E44" s="21"/>
      <c r="F44" s="21"/>
      <c r="G44" s="72"/>
      <c r="H44" s="52"/>
      <c r="I44" s="0" t="s">
        <v>126</v>
      </c>
    </row>
    <row r="45" customFormat="false" ht="12.75" hidden="false" customHeight="false" outlineLevel="0" collapsed="false">
      <c r="A45" s="20" t="s">
        <v>23</v>
      </c>
      <c r="B45" s="21"/>
      <c r="C45" s="21" t="n">
        <f aca="false">+E22</f>
        <v>0</v>
      </c>
      <c r="D45" s="52"/>
      <c r="E45" s="21"/>
      <c r="F45" s="21"/>
      <c r="G45" s="55"/>
      <c r="H45" s="52"/>
      <c r="I45" s="0" t="s">
        <v>127</v>
      </c>
    </row>
    <row r="46" customFormat="false" ht="13.5" hidden="false" customHeight="false" outlineLevel="0" collapsed="false">
      <c r="A46" s="7" t="s">
        <v>25</v>
      </c>
      <c r="B46" s="41" t="n">
        <v>14646</v>
      </c>
      <c r="C46" s="56" t="n">
        <f aca="false">+E23</f>
        <v>8723</v>
      </c>
      <c r="D46" s="56"/>
      <c r="E46" s="56"/>
      <c r="F46" s="56"/>
      <c r="G46" s="57"/>
      <c r="H46" s="58"/>
      <c r="I46" s="0" t="s">
        <v>128</v>
      </c>
    </row>
    <row r="47" customFormat="false" ht="13.5" hidden="false" customHeight="false" outlineLevel="0" collapsed="false">
      <c r="A47" s="59"/>
      <c r="B47" s="60"/>
      <c r="C47" s="60"/>
      <c r="D47" s="60"/>
      <c r="E47" s="60"/>
      <c r="F47" s="60"/>
      <c r="G47" s="60"/>
      <c r="H47" s="60"/>
      <c r="I47" s="0" t="s">
        <v>129</v>
      </c>
    </row>
    <row r="48" customFormat="false" ht="12.75" hidden="false" customHeight="false" outlineLevel="0" collapsed="false">
      <c r="A48" s="61" t="n">
        <v>0.3125</v>
      </c>
      <c r="B48" s="60"/>
      <c r="C48" s="60"/>
      <c r="D48" s="60"/>
      <c r="H48" s="60"/>
      <c r="I48" s="0" t="s">
        <v>130</v>
      </c>
    </row>
    <row r="49" customFormat="false" ht="12.75" hidden="false" customHeight="false" outlineLevel="0" collapsed="false">
      <c r="A49" s="62" t="s">
        <v>335</v>
      </c>
      <c r="B49" s="60"/>
      <c r="C49" s="60"/>
      <c r="D49" s="60"/>
      <c r="E49" s="60"/>
      <c r="F49" s="60"/>
      <c r="G49" s="60"/>
      <c r="H49" s="60"/>
      <c r="I49" s="0" t="s">
        <v>132</v>
      </c>
    </row>
    <row r="50" customFormat="false" ht="12.75" hidden="false" customHeight="false" outlineLevel="0" collapsed="false">
      <c r="A50" s="63" t="s">
        <v>336</v>
      </c>
      <c r="B50" s="60"/>
      <c r="C50" s="60"/>
      <c r="D50" s="59"/>
      <c r="E50" s="62"/>
      <c r="G50" s="60"/>
      <c r="H50" s="60"/>
    </row>
    <row r="51" customFormat="false" ht="12.75" hidden="false" customHeight="false" outlineLevel="0" collapsed="false">
      <c r="A51" s="63" t="s">
        <v>337</v>
      </c>
      <c r="B51" s="60"/>
      <c r="C51" s="60"/>
      <c r="D51" s="59"/>
      <c r="E51" s="62"/>
      <c r="G51" s="60"/>
      <c r="H51" s="60"/>
    </row>
    <row r="52" customFormat="false" ht="12.75" hidden="false" customHeight="false" outlineLevel="0" collapsed="false">
      <c r="A52" s="64" t="s">
        <v>338</v>
      </c>
      <c r="B52" s="60"/>
      <c r="C52" s="60"/>
      <c r="D52" s="59"/>
      <c r="E52" s="62"/>
      <c r="F52" s="60"/>
      <c r="G52" s="60"/>
      <c r="H52" s="60"/>
    </row>
    <row r="53" customFormat="false" ht="12.75" hidden="false" customHeight="false" outlineLevel="0" collapsed="false">
      <c r="A53" s="64" t="s">
        <v>339</v>
      </c>
      <c r="B53" s="60"/>
      <c r="C53" s="60"/>
      <c r="D53" s="59"/>
      <c r="E53" s="62"/>
      <c r="F53" s="60"/>
      <c r="G53" s="60"/>
      <c r="H53" s="60"/>
    </row>
    <row r="54" customFormat="false" ht="12.75" hidden="false" customHeight="false" outlineLevel="0" collapsed="false">
      <c r="A54" s="61" t="s">
        <v>340</v>
      </c>
      <c r="E54" s="65"/>
    </row>
    <row r="55" customFormat="false" ht="12.75" hidden="false" customHeight="false" outlineLevel="0" collapsed="false">
      <c r="A55" s="0" t="s">
        <v>264</v>
      </c>
      <c r="E55" s="65"/>
    </row>
    <row r="56" customFormat="false" ht="12.75" hidden="false" customHeight="false" outlineLevel="0" collapsed="false">
      <c r="A56" s="0" t="s">
        <v>341</v>
      </c>
      <c r="E56" s="65"/>
    </row>
    <row r="57" customFormat="false" ht="12.75" hidden="false" customHeight="false" outlineLevel="0" collapsed="false">
      <c r="A57" s="64"/>
    </row>
    <row r="58" customFormat="false" ht="12.75" hidden="false" customHeight="false" outlineLevel="0" collapsed="false">
      <c r="A58" s="0" t="s">
        <v>38</v>
      </c>
    </row>
    <row r="59" customFormat="false" ht="12.75" hidden="false" customHeight="false" outlineLevel="0" collapsed="false">
      <c r="A59" s="67" t="s">
        <v>342</v>
      </c>
    </row>
    <row r="60" customFormat="false" ht="12.75" hidden="false" customHeight="false" outlineLevel="0" collapsed="false">
      <c r="A60" s="0" t="s">
        <v>343</v>
      </c>
    </row>
    <row r="61" customFormat="false" ht="12.75" hidden="false" customHeight="false" outlineLevel="0" collapsed="false">
      <c r="A61" s="0" t="s">
        <v>344</v>
      </c>
    </row>
    <row r="62" customFormat="false" ht="12.75" hidden="false" customHeight="false" outlineLevel="0" collapsed="false">
      <c r="A62" s="0" t="s">
        <v>345</v>
      </c>
    </row>
    <row r="63" customFormat="false" ht="12.75" hidden="false" customHeight="false" outlineLevel="0" collapsed="false">
      <c r="A63" s="0" t="s">
        <v>346</v>
      </c>
    </row>
    <row r="64" customFormat="false" ht="12.75" hidden="false" customHeight="false" outlineLevel="0" collapsed="false">
      <c r="A64" s="0" t="s">
        <v>347</v>
      </c>
    </row>
    <row r="65" customFormat="false" ht="12.75" hidden="false" customHeight="false" outlineLevel="0" collapsed="false">
      <c r="A65" s="0" t="s">
        <v>325</v>
      </c>
    </row>
    <row r="67" customFormat="false" ht="12.75" hidden="false" customHeight="false" outlineLevel="0" collapsed="false">
      <c r="A67" s="0" t="s">
        <v>216</v>
      </c>
    </row>
    <row r="68" customFormat="false" ht="12.75" hidden="false" customHeight="false" outlineLevel="0" collapsed="false">
      <c r="A68" s="0" t="s">
        <v>348</v>
      </c>
    </row>
    <row r="69" customFormat="false" ht="12.75" hidden="false" customHeight="false" outlineLevel="0" collapsed="false">
      <c r="A69" s="0" t="s">
        <v>349</v>
      </c>
    </row>
    <row r="70" customFormat="false" ht="12.75" hidden="false" customHeight="false" outlineLevel="0" collapsed="false">
      <c r="A70" s="0" t="s">
        <v>350</v>
      </c>
    </row>
    <row r="74" customFormat="false" ht="12.75" hidden="false" customHeight="false" outlineLevel="0" collapsed="false">
      <c r="A74" s="68"/>
    </row>
    <row r="77" customFormat="false" ht="12" hidden="false" customHeight="true" outlineLevel="0" collapsed="false"/>
  </sheetData>
  <mergeCells count="7">
    <mergeCell ref="A1:L1"/>
    <mergeCell ref="C2:D2"/>
    <mergeCell ref="E2:F2"/>
    <mergeCell ref="G2:H2"/>
    <mergeCell ref="I2:J2"/>
    <mergeCell ref="K2:L2"/>
    <mergeCell ref="C25:D25"/>
  </mergeCells>
  <printOptions headings="false" gridLines="false" gridLinesSet="true" horizontalCentered="false" verticalCentered="false"/>
  <pageMargins left="0.747916666666667" right="0.747916666666667" top="0.6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8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8" activeCellId="0" sqref="A8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41"/>
    <col collapsed="false" customWidth="true" hidden="false" outlineLevel="0" max="8" min="2" style="0" width="7.7"/>
    <col collapsed="false" customWidth="true" hidden="false" outlineLevel="0" max="9" min="9" style="0" width="10.56"/>
    <col collapsed="false" customWidth="true" hidden="false" outlineLevel="0" max="11" min="10" style="0" width="7.7"/>
  </cols>
  <sheetData>
    <row r="1" customFormat="false" ht="24" hidden="false" customHeight="false" outlineLevel="0" collapsed="false">
      <c r="A1" s="1" t="s">
        <v>351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13.5" hidden="false" customHeight="false" outlineLevel="0" collapsed="false">
      <c r="A2" s="2" t="s">
        <v>352</v>
      </c>
      <c r="B2" s="3" t="s">
        <v>2</v>
      </c>
      <c r="C2" s="4" t="n">
        <v>36920</v>
      </c>
      <c r="D2" s="4"/>
      <c r="E2" s="4" t="n">
        <f aca="false">+C2+1</f>
        <v>36921</v>
      </c>
      <c r="F2" s="4"/>
      <c r="G2" s="5" t="n">
        <f aca="false">+E2+1</f>
        <v>36922</v>
      </c>
      <c r="H2" s="5"/>
      <c r="I2" s="5" t="n">
        <f aca="false">+G2+1</f>
        <v>36923</v>
      </c>
      <c r="J2" s="5"/>
      <c r="K2" s="5" t="n">
        <f aca="false">+I2+1</f>
        <v>36924</v>
      </c>
      <c r="L2" s="5"/>
    </row>
    <row r="3" customFormat="false" ht="13.5" hidden="false" customHeight="false" outlineLevel="0" collapsed="false">
      <c r="A3" s="7" t="s">
        <v>4</v>
      </c>
      <c r="B3" s="8" t="s">
        <v>5</v>
      </c>
      <c r="C3" s="9" t="s">
        <v>6</v>
      </c>
      <c r="D3" s="10" t="s">
        <v>7</v>
      </c>
      <c r="E3" s="9" t="s">
        <v>6</v>
      </c>
      <c r="F3" s="10" t="s">
        <v>7</v>
      </c>
      <c r="G3" s="9" t="s">
        <v>6</v>
      </c>
      <c r="H3" s="10" t="s">
        <v>7</v>
      </c>
      <c r="I3" s="10"/>
      <c r="J3" s="10"/>
      <c r="K3" s="10"/>
      <c r="L3" s="10"/>
    </row>
    <row r="4" customFormat="false" ht="13.5" hidden="false" customHeight="false" outlineLevel="0" collapsed="false">
      <c r="A4" s="12" t="s">
        <v>8</v>
      </c>
      <c r="B4" s="13" t="n">
        <v>23128</v>
      </c>
      <c r="C4" s="14"/>
      <c r="D4" s="15"/>
      <c r="E4" s="16" t="n">
        <v>15100</v>
      </c>
      <c r="F4" s="17"/>
      <c r="G4" s="16"/>
      <c r="H4" s="17"/>
      <c r="I4" s="18"/>
      <c r="J4" s="19"/>
      <c r="K4" s="19"/>
      <c r="L4" s="19"/>
    </row>
    <row r="5" customFormat="false" ht="12.75" hidden="false" customHeight="false" outlineLevel="0" collapsed="false">
      <c r="A5" s="20" t="s">
        <v>10</v>
      </c>
      <c r="B5" s="21" t="n">
        <v>19935</v>
      </c>
      <c r="C5" s="22"/>
      <c r="D5" s="23"/>
      <c r="E5" s="24" t="n">
        <v>12900</v>
      </c>
      <c r="F5" s="23"/>
      <c r="G5" s="24"/>
      <c r="H5" s="23"/>
      <c r="I5" s="18"/>
      <c r="J5" s="19"/>
      <c r="K5" s="19"/>
      <c r="L5" s="19"/>
    </row>
    <row r="6" customFormat="false" ht="12.75" hidden="false" customHeight="false" outlineLevel="0" collapsed="false">
      <c r="A6" s="20" t="s">
        <v>11</v>
      </c>
      <c r="B6" s="21"/>
      <c r="C6" s="22"/>
      <c r="D6" s="23"/>
      <c r="E6" s="24" t="n">
        <v>2840</v>
      </c>
      <c r="F6" s="23"/>
      <c r="G6" s="24"/>
      <c r="H6" s="23"/>
      <c r="I6" s="18"/>
      <c r="J6" s="19"/>
      <c r="K6" s="19"/>
      <c r="L6" s="19"/>
    </row>
    <row r="7" customFormat="false" ht="12.75" hidden="false" customHeight="false" outlineLevel="0" collapsed="false">
      <c r="A7" s="20" t="s">
        <v>12</v>
      </c>
      <c r="B7" s="21" t="n">
        <v>45884</v>
      </c>
      <c r="C7" s="22" t="n">
        <v>30789</v>
      </c>
      <c r="D7" s="23"/>
      <c r="E7" s="24" t="n">
        <v>31223</v>
      </c>
      <c r="F7" s="23"/>
      <c r="G7" s="24" t="n">
        <v>30760</v>
      </c>
      <c r="H7" s="23"/>
      <c r="I7" s="18"/>
      <c r="J7" s="19"/>
      <c r="K7" s="19"/>
      <c r="L7" s="19"/>
    </row>
    <row r="8" customFormat="false" ht="12.75" hidden="false" customHeight="false" outlineLevel="0" collapsed="false">
      <c r="A8" s="20" t="s">
        <v>13</v>
      </c>
      <c r="B8" s="21"/>
      <c r="C8" s="22"/>
      <c r="D8" s="23"/>
      <c r="E8" s="24" t="n">
        <v>24825</v>
      </c>
      <c r="F8" s="23"/>
      <c r="G8" s="24"/>
      <c r="H8" s="23"/>
      <c r="I8" s="18" t="n">
        <v>6400</v>
      </c>
      <c r="J8" s="19"/>
      <c r="K8" s="19"/>
      <c r="L8" s="19"/>
    </row>
    <row r="9" customFormat="false" ht="12.75" hidden="false" customHeight="false" outlineLevel="0" collapsed="false">
      <c r="A9" s="20" t="s">
        <v>15</v>
      </c>
      <c r="B9" s="21" t="n">
        <v>2759</v>
      </c>
      <c r="C9" s="22"/>
      <c r="D9" s="23"/>
      <c r="E9" s="24"/>
      <c r="F9" s="23"/>
      <c r="G9" s="24"/>
      <c r="H9" s="23"/>
      <c r="I9" s="18"/>
      <c r="J9" s="19"/>
      <c r="K9" s="19"/>
      <c r="L9" s="19"/>
    </row>
    <row r="10" customFormat="false" ht="12.75" hidden="false" customHeight="false" outlineLevel="0" collapsed="false">
      <c r="A10" s="20" t="s">
        <v>16</v>
      </c>
      <c r="B10" s="21"/>
      <c r="C10" s="22"/>
      <c r="D10" s="23"/>
      <c r="E10" s="24" t="n">
        <v>3570</v>
      </c>
      <c r="F10" s="23"/>
      <c r="G10" s="24"/>
      <c r="H10" s="23"/>
      <c r="I10" s="18"/>
      <c r="J10" s="19"/>
      <c r="K10" s="19"/>
      <c r="L10" s="19"/>
    </row>
    <row r="11" customFormat="false" ht="12.75" hidden="false" customHeight="false" outlineLevel="0" collapsed="false">
      <c r="A11" s="20" t="s">
        <v>17</v>
      </c>
      <c r="B11" s="21"/>
      <c r="C11" s="22" t="n">
        <v>3157</v>
      </c>
      <c r="D11" s="23"/>
      <c r="E11" s="24"/>
      <c r="F11" s="23"/>
      <c r="G11" s="24"/>
      <c r="H11" s="23"/>
      <c r="I11" s="18"/>
      <c r="J11" s="19"/>
      <c r="K11" s="19"/>
      <c r="L11" s="19"/>
    </row>
    <row r="12" customFormat="false" ht="12.75" hidden="false" customHeight="false" outlineLevel="0" collapsed="false">
      <c r="A12" s="20" t="s">
        <v>18</v>
      </c>
      <c r="B12" s="21"/>
      <c r="C12" s="22"/>
      <c r="D12" s="23"/>
      <c r="E12" s="24"/>
      <c r="F12" s="23"/>
      <c r="G12" s="24"/>
      <c r="H12" s="23"/>
      <c r="I12" s="18"/>
      <c r="J12" s="19"/>
      <c r="K12" s="19"/>
      <c r="L12" s="19"/>
    </row>
    <row r="13" customFormat="false" ht="12.75" hidden="false" customHeight="false" outlineLevel="0" collapsed="false">
      <c r="A13" s="20" t="s">
        <v>19</v>
      </c>
      <c r="B13" s="21"/>
      <c r="C13" s="22"/>
      <c r="D13" s="23"/>
      <c r="E13" s="24"/>
      <c r="F13" s="23"/>
      <c r="G13" s="24"/>
      <c r="H13" s="23"/>
      <c r="I13" s="18"/>
      <c r="J13" s="19"/>
      <c r="K13" s="19"/>
      <c r="L13" s="19"/>
    </row>
    <row r="14" customFormat="false" ht="12.75" hidden="false" customHeight="false" outlineLevel="0" collapsed="false">
      <c r="A14" s="20" t="s">
        <v>20</v>
      </c>
      <c r="B14" s="21"/>
      <c r="C14" s="22"/>
      <c r="D14" s="23"/>
      <c r="E14" s="24"/>
      <c r="F14" s="23"/>
      <c r="G14" s="24"/>
      <c r="H14" s="23"/>
      <c r="I14" s="18"/>
      <c r="J14" s="19"/>
      <c r="K14" s="19"/>
      <c r="L14" s="19"/>
    </row>
    <row r="15" customFormat="false" ht="12.75" hidden="false" customHeight="false" outlineLevel="0" collapsed="false">
      <c r="A15" s="20" t="s">
        <v>21</v>
      </c>
      <c r="B15" s="25"/>
      <c r="C15" s="26" t="n">
        <v>0.045</v>
      </c>
      <c r="D15" s="27"/>
      <c r="E15" s="28"/>
      <c r="F15" s="27"/>
      <c r="G15" s="28"/>
      <c r="H15" s="27"/>
      <c r="I15" s="18"/>
      <c r="J15" s="19"/>
      <c r="K15" s="19"/>
    </row>
    <row r="16" customFormat="false" ht="12.75" hidden="false" customHeight="false" outlineLevel="0" collapsed="false">
      <c r="A16" s="20" t="s">
        <v>76</v>
      </c>
      <c r="B16" s="20"/>
      <c r="C16" s="30"/>
      <c r="D16" s="31"/>
      <c r="E16" s="24"/>
      <c r="F16" s="31"/>
      <c r="G16" s="24"/>
      <c r="H16" s="31"/>
      <c r="I16" s="11"/>
    </row>
    <row r="17" customFormat="false" ht="12.75" hidden="false" customHeight="false" outlineLevel="0" collapsed="false">
      <c r="A17" s="20" t="s">
        <v>114</v>
      </c>
      <c r="B17" s="32"/>
      <c r="C17" s="33"/>
      <c r="D17" s="34"/>
      <c r="E17" s="24" t="n">
        <v>1098</v>
      </c>
      <c r="F17" s="31"/>
      <c r="G17" s="24"/>
      <c r="H17" s="31"/>
      <c r="I17" s="11"/>
    </row>
    <row r="18" customFormat="false" ht="12.75" hidden="false" customHeight="false" outlineLevel="0" collapsed="false">
      <c r="A18" s="20" t="s">
        <v>115</v>
      </c>
      <c r="B18" s="32"/>
      <c r="C18" s="33"/>
      <c r="D18" s="34"/>
      <c r="E18" s="24" t="n">
        <v>3421</v>
      </c>
      <c r="F18" s="31"/>
      <c r="G18" s="24"/>
      <c r="H18" s="31"/>
      <c r="I18" s="11"/>
    </row>
    <row r="19" customFormat="false" ht="12.75" hidden="false" customHeight="false" outlineLevel="0" collapsed="false">
      <c r="A19" s="20" t="s">
        <v>77</v>
      </c>
      <c r="B19" s="32"/>
      <c r="C19" s="33"/>
      <c r="D19" s="34"/>
      <c r="E19" s="24"/>
      <c r="F19" s="31"/>
      <c r="G19" s="24"/>
      <c r="H19" s="31"/>
      <c r="I19" s="11"/>
    </row>
    <row r="20" customFormat="false" ht="12.75" hidden="false" customHeight="false" outlineLevel="0" collapsed="false">
      <c r="A20" s="20" t="s">
        <v>114</v>
      </c>
      <c r="B20" s="32"/>
      <c r="C20" s="33"/>
      <c r="D20" s="34"/>
      <c r="E20" s="24" t="n">
        <v>1997</v>
      </c>
      <c r="F20" s="31"/>
      <c r="G20" s="24"/>
      <c r="H20" s="31"/>
      <c r="I20" s="11"/>
    </row>
    <row r="21" customFormat="false" ht="12.75" hidden="false" customHeight="false" outlineLevel="0" collapsed="false">
      <c r="A21" s="20" t="s">
        <v>115</v>
      </c>
      <c r="B21" s="32"/>
      <c r="C21" s="33"/>
      <c r="D21" s="34"/>
      <c r="E21" s="24" t="n">
        <v>2002</v>
      </c>
      <c r="F21" s="31"/>
      <c r="G21" s="24"/>
      <c r="H21" s="31"/>
      <c r="I21" s="11"/>
    </row>
    <row r="22" customFormat="false" ht="12.75" hidden="false" customHeight="false" outlineLevel="0" collapsed="false">
      <c r="A22" s="20" t="s">
        <v>23</v>
      </c>
      <c r="B22" s="35"/>
      <c r="C22" s="36"/>
      <c r="D22" s="37"/>
      <c r="E22" s="24"/>
      <c r="F22" s="31"/>
      <c r="G22" s="24"/>
      <c r="H22" s="31"/>
      <c r="I22" s="11"/>
    </row>
    <row r="23" customFormat="false" ht="13.5" hidden="false" customHeight="false" outlineLevel="0" collapsed="false">
      <c r="A23" s="7" t="s">
        <v>25</v>
      </c>
      <c r="B23" s="41" t="n">
        <v>14646</v>
      </c>
      <c r="C23" s="39"/>
      <c r="D23" s="40"/>
      <c r="E23" s="41" t="n">
        <f aca="false">SUM(E17:E21)</f>
        <v>8518</v>
      </c>
      <c r="F23" s="10"/>
      <c r="G23" s="41"/>
      <c r="H23" s="10"/>
      <c r="I23" s="11"/>
    </row>
    <row r="24" customFormat="false" ht="14.25" hidden="false" customHeight="false" outlineLevel="0" collapsed="false"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customFormat="false" ht="13.5" hidden="false" customHeight="false" outlineLevel="0" collapsed="false">
      <c r="A25" s="2"/>
      <c r="B25" s="3" t="s">
        <v>2</v>
      </c>
      <c r="C25" s="42" t="n">
        <f aca="false">+E2</f>
        <v>36921</v>
      </c>
      <c r="D25" s="42"/>
      <c r="E25" s="43" t="n">
        <v>0.416666666666667</v>
      </c>
      <c r="F25" s="43" t="n">
        <v>0.5625</v>
      </c>
      <c r="G25" s="43" t="n">
        <v>0.666666666666667</v>
      </c>
      <c r="H25" s="44" t="n">
        <v>0.6875</v>
      </c>
    </row>
    <row r="26" customFormat="false" ht="13.5" hidden="false" customHeight="false" outlineLevel="0" collapsed="false">
      <c r="A26" s="7" t="s">
        <v>26</v>
      </c>
      <c r="B26" s="8" t="s">
        <v>5</v>
      </c>
      <c r="C26" s="8" t="s">
        <v>6</v>
      </c>
      <c r="D26" s="45" t="s">
        <v>7</v>
      </c>
      <c r="E26" s="8" t="s">
        <v>6</v>
      </c>
      <c r="F26" s="8" t="s">
        <v>6</v>
      </c>
      <c r="G26" s="8" t="s">
        <v>6</v>
      </c>
      <c r="H26" s="45" t="s">
        <v>6</v>
      </c>
    </row>
    <row r="27" customFormat="false" ht="13.5" hidden="false" customHeight="false" outlineLevel="0" collapsed="false">
      <c r="A27" s="12" t="s">
        <v>8</v>
      </c>
      <c r="B27" s="13" t="n">
        <v>23128</v>
      </c>
      <c r="C27" s="13" t="n">
        <f aca="false">+E4</f>
        <v>15100</v>
      </c>
      <c r="D27" s="48" t="n">
        <f aca="false">+F4</f>
        <v>0</v>
      </c>
      <c r="E27" s="69"/>
      <c r="F27" s="47"/>
      <c r="G27" s="49"/>
      <c r="H27" s="50"/>
    </row>
    <row r="28" customFormat="false" ht="12.75" hidden="false" customHeight="false" outlineLevel="0" collapsed="false">
      <c r="A28" s="20" t="s">
        <v>10</v>
      </c>
      <c r="B28" s="21" t="n">
        <v>19935</v>
      </c>
      <c r="C28" s="21" t="n">
        <f aca="false">+E5</f>
        <v>12900</v>
      </c>
      <c r="D28" s="52" t="n">
        <f aca="false">+F5</f>
        <v>0</v>
      </c>
      <c r="E28" s="70"/>
      <c r="F28" s="21"/>
      <c r="G28" s="51"/>
      <c r="H28" s="52"/>
    </row>
    <row r="29" customFormat="false" ht="12.75" hidden="false" customHeight="false" outlineLevel="0" collapsed="false">
      <c r="A29" s="20" t="s">
        <v>11</v>
      </c>
      <c r="B29" s="21"/>
      <c r="C29" s="21" t="n">
        <f aca="false">+E6</f>
        <v>2840</v>
      </c>
      <c r="D29" s="52" t="n">
        <f aca="false">+F6</f>
        <v>0</v>
      </c>
      <c r="E29" s="70"/>
      <c r="F29" s="21"/>
      <c r="G29" s="51"/>
      <c r="H29" s="52"/>
    </row>
    <row r="30" customFormat="false" ht="12.75" hidden="false" customHeight="false" outlineLevel="0" collapsed="false">
      <c r="A30" s="20" t="s">
        <v>12</v>
      </c>
      <c r="B30" s="21" t="n">
        <v>45884</v>
      </c>
      <c r="C30" s="21" t="n">
        <f aca="false">+E7</f>
        <v>31223</v>
      </c>
      <c r="D30" s="52" t="s">
        <v>9</v>
      </c>
      <c r="E30" s="70"/>
      <c r="F30" s="21" t="n">
        <v>31009</v>
      </c>
      <c r="G30" s="53" t="n">
        <v>31009</v>
      </c>
      <c r="H30" s="52"/>
    </row>
    <row r="31" customFormat="false" ht="12.75" hidden="false" customHeight="false" outlineLevel="0" collapsed="false">
      <c r="A31" s="20" t="s">
        <v>13</v>
      </c>
      <c r="B31" s="21"/>
      <c r="C31" s="21" t="n">
        <f aca="false">+E8</f>
        <v>24825</v>
      </c>
      <c r="D31" s="52" t="s">
        <v>9</v>
      </c>
      <c r="E31" s="21"/>
      <c r="F31" s="21"/>
      <c r="G31" s="51"/>
      <c r="H31" s="52"/>
    </row>
    <row r="32" customFormat="false" ht="12.75" hidden="false" customHeight="false" outlineLevel="0" collapsed="false">
      <c r="A32" s="20" t="s">
        <v>15</v>
      </c>
      <c r="B32" s="21" t="n">
        <v>2759</v>
      </c>
      <c r="C32" s="21" t="n">
        <f aca="false">+E9</f>
        <v>0</v>
      </c>
      <c r="D32" s="52" t="n">
        <f aca="false">+F9</f>
        <v>0</v>
      </c>
      <c r="E32" s="21"/>
      <c r="F32" s="21"/>
      <c r="G32" s="51"/>
      <c r="H32" s="52"/>
    </row>
    <row r="33" customFormat="false" ht="12.75" hidden="false" customHeight="false" outlineLevel="0" collapsed="false">
      <c r="A33" s="20" t="s">
        <v>16</v>
      </c>
      <c r="B33" s="21"/>
      <c r="C33" s="21" t="n">
        <f aca="false">+E10</f>
        <v>3570</v>
      </c>
      <c r="D33" s="52" t="n">
        <f aca="false">+F10</f>
        <v>0</v>
      </c>
      <c r="E33" s="70"/>
      <c r="F33" s="21"/>
      <c r="G33" s="12"/>
      <c r="H33" s="52"/>
      <c r="I33" s="0" t="s">
        <v>116</v>
      </c>
      <c r="J33" s="0" t="n">
        <v>1100</v>
      </c>
      <c r="K33" s="0" t="n">
        <v>1200</v>
      </c>
      <c r="L33" s="0" t="n">
        <v>1300</v>
      </c>
      <c r="M33" s="0" t="n">
        <v>1400</v>
      </c>
      <c r="N33" s="0" t="n">
        <v>1500</v>
      </c>
      <c r="O33" s="0" t="n">
        <v>1600</v>
      </c>
      <c r="P33" s="0" t="n">
        <v>1700</v>
      </c>
      <c r="Q33" s="0" t="n">
        <v>1800</v>
      </c>
      <c r="R33" s="0" t="n">
        <v>1900</v>
      </c>
      <c r="S33" s="0" t="n">
        <v>2000</v>
      </c>
    </row>
    <row r="34" customFormat="false" ht="12.75" hidden="false" customHeight="false" outlineLevel="0" collapsed="false">
      <c r="A34" s="20" t="s">
        <v>17</v>
      </c>
      <c r="B34" s="21"/>
      <c r="C34" s="21" t="n">
        <f aca="false">+E11</f>
        <v>0</v>
      </c>
      <c r="D34" s="52"/>
      <c r="E34" s="21"/>
      <c r="F34" s="21"/>
      <c r="G34" s="21"/>
      <c r="H34" s="52"/>
      <c r="I34" s="0" t="n">
        <v>1507</v>
      </c>
      <c r="J34" s="0" t="s">
        <v>181</v>
      </c>
    </row>
    <row r="35" customFormat="false" ht="12.75" hidden="false" customHeight="false" outlineLevel="0" collapsed="false">
      <c r="A35" s="20" t="s">
        <v>18</v>
      </c>
      <c r="B35" s="21"/>
      <c r="C35" s="21" t="n">
        <f aca="false">+E12</f>
        <v>0</v>
      </c>
      <c r="D35" s="52"/>
      <c r="E35" s="21"/>
      <c r="F35" s="21"/>
      <c r="G35" s="21"/>
      <c r="H35" s="52"/>
    </row>
    <row r="36" customFormat="false" ht="12.75" hidden="false" customHeight="false" outlineLevel="0" collapsed="false">
      <c r="A36" s="20" t="s">
        <v>19</v>
      </c>
      <c r="B36" s="21"/>
      <c r="C36" s="21" t="n">
        <f aca="false">+E13</f>
        <v>0</v>
      </c>
      <c r="D36" s="52"/>
      <c r="E36" s="21"/>
      <c r="F36" s="21" t="n">
        <v>600</v>
      </c>
      <c r="G36" s="21" t="n">
        <v>500</v>
      </c>
      <c r="H36" s="52"/>
      <c r="J36" s="71" t="n">
        <v>0.3125</v>
      </c>
      <c r="K36" s="19"/>
      <c r="L36" s="71" t="n">
        <v>0.416666666666667</v>
      </c>
      <c r="M36" s="71" t="s">
        <v>9</v>
      </c>
      <c r="N36" s="71" t="n">
        <v>0.541666666666667</v>
      </c>
      <c r="O36" s="0" t="s">
        <v>237</v>
      </c>
    </row>
    <row r="37" customFormat="false" ht="12.75" hidden="false" customHeight="false" outlineLevel="0" collapsed="false">
      <c r="A37" s="20" t="s">
        <v>20</v>
      </c>
      <c r="B37" s="21"/>
      <c r="C37" s="21" t="n">
        <f aca="false">+E14</f>
        <v>0</v>
      </c>
      <c r="D37" s="52"/>
      <c r="E37" s="21"/>
      <c r="F37" s="21"/>
      <c r="G37" s="21"/>
      <c r="H37" s="52"/>
      <c r="I37" s="0" t="s">
        <v>117</v>
      </c>
      <c r="J37" s="0" t="s">
        <v>118</v>
      </c>
      <c r="K37" s="0" t="s">
        <v>119</v>
      </c>
      <c r="M37" s="0" t="s">
        <v>119</v>
      </c>
    </row>
    <row r="38" customFormat="false" ht="12.75" hidden="false" customHeight="false" outlineLevel="0" collapsed="false">
      <c r="A38" s="20" t="s">
        <v>21</v>
      </c>
      <c r="B38" s="25"/>
      <c r="C38" s="25" t="n">
        <f aca="false">+E15</f>
        <v>0</v>
      </c>
      <c r="D38" s="52" t="s">
        <v>9</v>
      </c>
      <c r="E38" s="25"/>
      <c r="F38" s="25" t="n">
        <v>0.052</v>
      </c>
      <c r="G38" s="25"/>
      <c r="H38" s="54"/>
      <c r="I38" s="0" t="s">
        <v>120</v>
      </c>
    </row>
    <row r="39" customFormat="false" ht="12.75" hidden="false" customHeight="false" outlineLevel="0" collapsed="false">
      <c r="A39" s="20" t="s">
        <v>76</v>
      </c>
      <c r="B39" s="21"/>
      <c r="C39" s="21" t="n">
        <f aca="false">+E16</f>
        <v>0</v>
      </c>
      <c r="D39" s="52"/>
      <c r="E39" s="21"/>
      <c r="F39" s="21"/>
      <c r="G39" s="21"/>
      <c r="H39" s="52"/>
      <c r="I39" s="0" t="s">
        <v>121</v>
      </c>
    </row>
    <row r="40" customFormat="false" ht="12.75" hidden="false" customHeight="false" outlineLevel="0" collapsed="false">
      <c r="A40" s="20" t="s">
        <v>114</v>
      </c>
      <c r="B40" s="21"/>
      <c r="C40" s="21" t="n">
        <f aca="false">+E17</f>
        <v>1098</v>
      </c>
      <c r="D40" s="52"/>
      <c r="E40" s="21"/>
      <c r="F40" s="21"/>
      <c r="G40" s="72"/>
      <c r="H40" s="52"/>
      <c r="I40" s="0" t="s">
        <v>122</v>
      </c>
    </row>
    <row r="41" customFormat="false" ht="12.75" hidden="false" customHeight="false" outlineLevel="0" collapsed="false">
      <c r="A41" s="20" t="s">
        <v>115</v>
      </c>
      <c r="B41" s="21"/>
      <c r="C41" s="21" t="n">
        <f aca="false">+E18</f>
        <v>3421</v>
      </c>
      <c r="D41" s="52"/>
      <c r="E41" s="21"/>
      <c r="F41" s="21"/>
      <c r="G41" s="72"/>
      <c r="H41" s="52"/>
      <c r="I41" s="0" t="s">
        <v>123</v>
      </c>
    </row>
    <row r="42" customFormat="false" ht="12.75" hidden="false" customHeight="false" outlineLevel="0" collapsed="false">
      <c r="A42" s="20" t="s">
        <v>77</v>
      </c>
      <c r="B42" s="21"/>
      <c r="C42" s="21" t="n">
        <f aca="false">+E19</f>
        <v>0</v>
      </c>
      <c r="D42" s="52"/>
      <c r="E42" s="21"/>
      <c r="F42" s="21"/>
      <c r="G42" s="72"/>
      <c r="H42" s="52"/>
      <c r="I42" s="0" t="s">
        <v>124</v>
      </c>
    </row>
    <row r="43" customFormat="false" ht="12.75" hidden="false" customHeight="false" outlineLevel="0" collapsed="false">
      <c r="A43" s="20" t="s">
        <v>114</v>
      </c>
      <c r="B43" s="21"/>
      <c r="C43" s="21" t="n">
        <f aca="false">+E20</f>
        <v>1997</v>
      </c>
      <c r="D43" s="52"/>
      <c r="E43" s="21"/>
      <c r="F43" s="21"/>
      <c r="G43" s="72"/>
      <c r="H43" s="52"/>
      <c r="I43" s="0" t="s">
        <v>125</v>
      </c>
    </row>
    <row r="44" customFormat="false" ht="12.75" hidden="false" customHeight="false" outlineLevel="0" collapsed="false">
      <c r="A44" s="20" t="s">
        <v>115</v>
      </c>
      <c r="B44" s="21"/>
      <c r="C44" s="21" t="n">
        <f aca="false">+E21</f>
        <v>2002</v>
      </c>
      <c r="D44" s="52"/>
      <c r="E44" s="21"/>
      <c r="F44" s="21"/>
      <c r="G44" s="72"/>
      <c r="H44" s="52"/>
      <c r="I44" s="0" t="s">
        <v>126</v>
      </c>
    </row>
    <row r="45" customFormat="false" ht="12.75" hidden="false" customHeight="false" outlineLevel="0" collapsed="false">
      <c r="A45" s="20" t="s">
        <v>23</v>
      </c>
      <c r="B45" s="21"/>
      <c r="C45" s="21" t="n">
        <f aca="false">+E22</f>
        <v>0</v>
      </c>
      <c r="D45" s="52"/>
      <c r="E45" s="21"/>
      <c r="F45" s="21"/>
      <c r="G45" s="55"/>
      <c r="H45" s="52"/>
      <c r="I45" s="0" t="s">
        <v>127</v>
      </c>
    </row>
    <row r="46" customFormat="false" ht="13.5" hidden="false" customHeight="false" outlineLevel="0" collapsed="false">
      <c r="A46" s="7" t="s">
        <v>25</v>
      </c>
      <c r="B46" s="41" t="n">
        <v>14646</v>
      </c>
      <c r="C46" s="56" t="n">
        <f aca="false">+E23</f>
        <v>8518</v>
      </c>
      <c r="D46" s="56"/>
      <c r="E46" s="56"/>
      <c r="F46" s="56"/>
      <c r="G46" s="57"/>
      <c r="H46" s="58"/>
      <c r="I46" s="0" t="s">
        <v>128</v>
      </c>
      <c r="J46" s="0" t="n">
        <v>600</v>
      </c>
      <c r="N46" s="0" t="n">
        <v>1836</v>
      </c>
    </row>
    <row r="47" customFormat="false" ht="13.5" hidden="false" customHeight="false" outlineLevel="0" collapsed="false">
      <c r="A47" s="59"/>
      <c r="B47" s="60"/>
      <c r="C47" s="60"/>
      <c r="D47" s="60"/>
      <c r="E47" s="60"/>
      <c r="F47" s="60"/>
      <c r="G47" s="60"/>
      <c r="H47" s="60"/>
      <c r="I47" s="0" t="s">
        <v>129</v>
      </c>
      <c r="J47" s="0" t="n">
        <v>300</v>
      </c>
      <c r="N47" s="0" t="n">
        <v>1891</v>
      </c>
    </row>
    <row r="48" customFormat="false" ht="12.75" hidden="false" customHeight="false" outlineLevel="0" collapsed="false">
      <c r="A48" s="61" t="n">
        <v>0.3125</v>
      </c>
      <c r="B48" s="60"/>
      <c r="C48" s="60"/>
      <c r="D48" s="60"/>
      <c r="H48" s="60"/>
      <c r="I48" s="0" t="s">
        <v>130</v>
      </c>
    </row>
    <row r="49" customFormat="false" ht="12.75" hidden="false" customHeight="false" outlineLevel="0" collapsed="false">
      <c r="A49" s="62" t="s">
        <v>353</v>
      </c>
      <c r="B49" s="60"/>
      <c r="C49" s="60"/>
      <c r="D49" s="60"/>
      <c r="E49" s="60"/>
      <c r="F49" s="60"/>
      <c r="G49" s="60"/>
      <c r="H49" s="60"/>
      <c r="I49" s="0" t="s">
        <v>132</v>
      </c>
    </row>
    <row r="50" customFormat="false" ht="12.75" hidden="false" customHeight="false" outlineLevel="0" collapsed="false">
      <c r="A50" s="63" t="s">
        <v>354</v>
      </c>
      <c r="B50" s="60"/>
      <c r="C50" s="60"/>
      <c r="D50" s="59"/>
      <c r="E50" s="62"/>
      <c r="G50" s="60"/>
      <c r="H50" s="60"/>
    </row>
    <row r="51" customFormat="false" ht="12.75" hidden="false" customHeight="false" outlineLevel="0" collapsed="false">
      <c r="A51" s="63" t="s">
        <v>355</v>
      </c>
      <c r="B51" s="60"/>
      <c r="C51" s="60"/>
      <c r="D51" s="59"/>
      <c r="E51" s="62"/>
      <c r="G51" s="60"/>
      <c r="H51" s="60"/>
    </row>
    <row r="52" customFormat="false" ht="12.75" hidden="false" customHeight="false" outlineLevel="0" collapsed="false">
      <c r="A52" s="64" t="s">
        <v>356</v>
      </c>
      <c r="B52" s="60"/>
      <c r="C52" s="60"/>
      <c r="D52" s="59"/>
      <c r="E52" s="62"/>
      <c r="F52" s="60"/>
      <c r="G52" s="60"/>
      <c r="H52" s="60"/>
    </row>
    <row r="53" customFormat="false" ht="12.75" hidden="false" customHeight="false" outlineLevel="0" collapsed="false">
      <c r="A53" s="64" t="s">
        <v>357</v>
      </c>
      <c r="B53" s="60"/>
      <c r="C53" s="60"/>
      <c r="D53" s="59"/>
      <c r="E53" s="62"/>
      <c r="F53" s="60"/>
      <c r="G53" s="60"/>
      <c r="H53" s="60"/>
    </row>
    <row r="54" customFormat="false" ht="12.75" hidden="false" customHeight="false" outlineLevel="0" collapsed="false">
      <c r="A54" s="61" t="s">
        <v>358</v>
      </c>
      <c r="E54" s="65"/>
    </row>
    <row r="55" customFormat="false" ht="12.75" hidden="false" customHeight="false" outlineLevel="0" collapsed="false">
      <c r="A55" s="0" t="s">
        <v>359</v>
      </c>
      <c r="E55" s="65"/>
    </row>
    <row r="56" customFormat="false" ht="12.75" hidden="false" customHeight="false" outlineLevel="0" collapsed="false">
      <c r="A56" s="0" t="s">
        <v>360</v>
      </c>
      <c r="E56" s="65"/>
    </row>
    <row r="57" customFormat="false" ht="12.75" hidden="false" customHeight="false" outlineLevel="0" collapsed="false">
      <c r="A57" s="64" t="s">
        <v>361</v>
      </c>
    </row>
    <row r="58" customFormat="false" ht="12.75" hidden="false" customHeight="false" outlineLevel="0" collapsed="false">
      <c r="A58" s="0" t="s">
        <v>362</v>
      </c>
    </row>
    <row r="59" customFormat="false" ht="12.75" hidden="false" customHeight="false" outlineLevel="0" collapsed="false">
      <c r="A59" s="67" t="s">
        <v>363</v>
      </c>
    </row>
    <row r="60" customFormat="false" ht="12.75" hidden="false" customHeight="false" outlineLevel="0" collapsed="false">
      <c r="A60" s="0" t="s">
        <v>103</v>
      </c>
    </row>
    <row r="62" customFormat="false" ht="12.75" hidden="false" customHeight="false" outlineLevel="0" collapsed="false">
      <c r="A62" s="0" t="s">
        <v>149</v>
      </c>
    </row>
    <row r="63" customFormat="false" ht="12.75" hidden="false" customHeight="false" outlineLevel="0" collapsed="false">
      <c r="A63" s="0" t="s">
        <v>364</v>
      </c>
    </row>
    <row r="64" customFormat="false" ht="12.75" hidden="false" customHeight="false" outlineLevel="0" collapsed="false">
      <c r="A64" s="0" t="s">
        <v>365</v>
      </c>
    </row>
    <row r="65" customFormat="false" ht="12.75" hidden="false" customHeight="false" outlineLevel="0" collapsed="false">
      <c r="A65" s="0" t="s">
        <v>366</v>
      </c>
    </row>
    <row r="66" customFormat="false" ht="12.75" hidden="false" customHeight="false" outlineLevel="0" collapsed="false">
      <c r="A66" s="0" t="s">
        <v>367</v>
      </c>
    </row>
    <row r="67" customFormat="false" ht="12.75" hidden="false" customHeight="false" outlineLevel="0" collapsed="false">
      <c r="A67" s="0" t="s">
        <v>368</v>
      </c>
    </row>
    <row r="68" customFormat="false" ht="12.75" hidden="false" customHeight="false" outlineLevel="0" collapsed="false">
      <c r="A68" s="0" t="s">
        <v>369</v>
      </c>
    </row>
    <row r="69" customFormat="false" ht="12.75" hidden="false" customHeight="false" outlineLevel="0" collapsed="false">
      <c r="A69" s="0" t="s">
        <v>370</v>
      </c>
    </row>
    <row r="70" customFormat="false" ht="12.75" hidden="false" customHeight="false" outlineLevel="0" collapsed="false">
      <c r="A70" s="0" t="s">
        <v>371</v>
      </c>
    </row>
    <row r="71" customFormat="false" ht="12.75" hidden="false" customHeight="false" outlineLevel="0" collapsed="false">
      <c r="A71" s="0" t="s">
        <v>49</v>
      </c>
    </row>
    <row r="73" customFormat="false" ht="12.75" hidden="false" customHeight="false" outlineLevel="0" collapsed="false">
      <c r="A73" s="0" t="s">
        <v>372</v>
      </c>
    </row>
    <row r="74" customFormat="false" ht="12.75" hidden="false" customHeight="false" outlineLevel="0" collapsed="false">
      <c r="A74" s="68" t="s">
        <v>373</v>
      </c>
    </row>
    <row r="75" customFormat="false" ht="12.75" hidden="false" customHeight="false" outlineLevel="0" collapsed="false">
      <c r="A75" s="0" t="s">
        <v>374</v>
      </c>
    </row>
    <row r="76" customFormat="false" ht="12.75" hidden="false" customHeight="false" outlineLevel="0" collapsed="false">
      <c r="A76" s="0" t="s">
        <v>375</v>
      </c>
    </row>
    <row r="77" customFormat="false" ht="12" hidden="false" customHeight="true" outlineLevel="0" collapsed="false">
      <c r="A77" s="0" t="s">
        <v>376</v>
      </c>
    </row>
    <row r="78" customFormat="false" ht="12.75" hidden="false" customHeight="false" outlineLevel="0" collapsed="false">
      <c r="A78" s="0" t="s">
        <v>325</v>
      </c>
    </row>
    <row r="80" customFormat="false" ht="12.75" hidden="false" customHeight="false" outlineLevel="0" collapsed="false">
      <c r="A80" s="0" t="s">
        <v>377</v>
      </c>
    </row>
    <row r="81" customFormat="false" ht="12.75" hidden="false" customHeight="false" outlineLevel="0" collapsed="false">
      <c r="A81" s="0" t="s">
        <v>378</v>
      </c>
    </row>
    <row r="82" customFormat="false" ht="12.75" hidden="false" customHeight="false" outlineLevel="0" collapsed="false">
      <c r="A82" s="0" t="s">
        <v>379</v>
      </c>
    </row>
    <row r="83" customFormat="false" ht="12.75" hidden="false" customHeight="false" outlineLevel="0" collapsed="false">
      <c r="A83" s="0" t="s">
        <v>380</v>
      </c>
    </row>
    <row r="84" customFormat="false" ht="12.75" hidden="false" customHeight="false" outlineLevel="0" collapsed="false">
      <c r="A84" s="0" t="s">
        <v>381</v>
      </c>
    </row>
    <row r="85" customFormat="false" ht="12.75" hidden="false" customHeight="false" outlineLevel="0" collapsed="false">
      <c r="A85" s="0" t="s">
        <v>382</v>
      </c>
    </row>
    <row r="86" customFormat="false" ht="12.75" hidden="false" customHeight="false" outlineLevel="0" collapsed="false">
      <c r="A86" s="0" t="s">
        <v>383</v>
      </c>
    </row>
    <row r="87" customFormat="false" ht="12.75" hidden="false" customHeight="false" outlineLevel="0" collapsed="false">
      <c r="A87" s="0" t="s">
        <v>384</v>
      </c>
    </row>
  </sheetData>
  <mergeCells count="7">
    <mergeCell ref="A1:L1"/>
    <mergeCell ref="C2:D2"/>
    <mergeCell ref="E2:F2"/>
    <mergeCell ref="G2:H2"/>
    <mergeCell ref="I2:J2"/>
    <mergeCell ref="K2:L2"/>
    <mergeCell ref="C25:D25"/>
  </mergeCells>
  <printOptions headings="false" gridLines="false" gridLinesSet="true" horizontalCentered="false" verticalCentered="false"/>
  <pageMargins left="0.747916666666667" right="0.747916666666667" top="0.6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63" activeCellId="0" sqref="A6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41"/>
    <col collapsed="false" customWidth="true" hidden="false" outlineLevel="0" max="8" min="2" style="0" width="7.7"/>
    <col collapsed="false" customWidth="true" hidden="false" outlineLevel="0" max="9" min="9" style="0" width="10.56"/>
    <col collapsed="false" customWidth="true" hidden="false" outlineLevel="0" max="11" min="10" style="0" width="7.7"/>
  </cols>
  <sheetData>
    <row r="1" customFormat="false" ht="24" hidden="false" customHeight="false" outlineLevel="0" collapsed="false">
      <c r="A1" s="1" t="s">
        <v>385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13.5" hidden="false" customHeight="false" outlineLevel="0" collapsed="false">
      <c r="A2" s="2" t="s">
        <v>386</v>
      </c>
      <c r="B2" s="3" t="s">
        <v>2</v>
      </c>
      <c r="C2" s="4" t="n">
        <v>36928</v>
      </c>
      <c r="D2" s="4"/>
      <c r="E2" s="4" t="n">
        <f aca="false">+C2+1</f>
        <v>36929</v>
      </c>
      <c r="F2" s="4"/>
      <c r="G2" s="5" t="n">
        <f aca="false">+E2+1</f>
        <v>36930</v>
      </c>
      <c r="H2" s="5"/>
      <c r="I2" s="5" t="n">
        <f aca="false">+G2+1</f>
        <v>36931</v>
      </c>
      <c r="J2" s="5"/>
      <c r="K2" s="5" t="n">
        <f aca="false">+I2+1</f>
        <v>36932</v>
      </c>
      <c r="L2" s="5"/>
    </row>
    <row r="3" customFormat="false" ht="13.5" hidden="false" customHeight="false" outlineLevel="0" collapsed="false">
      <c r="A3" s="7" t="s">
        <v>4</v>
      </c>
      <c r="B3" s="8" t="s">
        <v>5</v>
      </c>
      <c r="C3" s="9" t="s">
        <v>6</v>
      </c>
      <c r="D3" s="10" t="s">
        <v>7</v>
      </c>
      <c r="E3" s="9" t="s">
        <v>6</v>
      </c>
      <c r="F3" s="10" t="s">
        <v>7</v>
      </c>
      <c r="G3" s="9" t="s">
        <v>6</v>
      </c>
      <c r="H3" s="10" t="s">
        <v>7</v>
      </c>
      <c r="I3" s="10"/>
      <c r="J3" s="10"/>
      <c r="K3" s="10"/>
      <c r="L3" s="10"/>
    </row>
    <row r="4" customFormat="false" ht="13.5" hidden="false" customHeight="false" outlineLevel="0" collapsed="false">
      <c r="A4" s="12" t="s">
        <v>8</v>
      </c>
      <c r="B4" s="13" t="n">
        <v>23128</v>
      </c>
      <c r="C4" s="14"/>
      <c r="D4" s="15"/>
      <c r="E4" s="16" t="n">
        <v>15200</v>
      </c>
      <c r="F4" s="17"/>
      <c r="G4" s="16"/>
      <c r="H4" s="17"/>
      <c r="I4" s="18"/>
      <c r="J4" s="19"/>
      <c r="K4" s="19"/>
      <c r="L4" s="19"/>
    </row>
    <row r="5" customFormat="false" ht="12.75" hidden="false" customHeight="false" outlineLevel="0" collapsed="false">
      <c r="A5" s="20" t="s">
        <v>10</v>
      </c>
      <c r="B5" s="21" t="n">
        <v>19935</v>
      </c>
      <c r="C5" s="22"/>
      <c r="D5" s="23"/>
      <c r="E5" s="24" t="n">
        <v>12500</v>
      </c>
      <c r="F5" s="23"/>
      <c r="G5" s="24"/>
      <c r="H5" s="23"/>
      <c r="I5" s="18"/>
      <c r="J5" s="19"/>
      <c r="K5" s="19"/>
      <c r="L5" s="19"/>
    </row>
    <row r="6" customFormat="false" ht="12.75" hidden="false" customHeight="false" outlineLevel="0" collapsed="false">
      <c r="A6" s="20" t="s">
        <v>11</v>
      </c>
      <c r="B6" s="21"/>
      <c r="C6" s="22"/>
      <c r="D6" s="23"/>
      <c r="E6" s="24" t="n">
        <v>2700</v>
      </c>
      <c r="F6" s="23"/>
      <c r="G6" s="24"/>
      <c r="H6" s="23"/>
      <c r="I6" s="18"/>
      <c r="J6" s="19"/>
      <c r="K6" s="19"/>
      <c r="L6" s="19"/>
    </row>
    <row r="7" customFormat="false" ht="12.75" hidden="false" customHeight="false" outlineLevel="0" collapsed="false">
      <c r="A7" s="20" t="s">
        <v>12</v>
      </c>
      <c r="B7" s="21" t="n">
        <v>45884</v>
      </c>
      <c r="C7" s="22" t="n">
        <v>30307</v>
      </c>
      <c r="D7" s="23"/>
      <c r="E7" s="24" t="n">
        <v>31000</v>
      </c>
      <c r="F7" s="23"/>
      <c r="G7" s="24" t="n">
        <v>30493</v>
      </c>
      <c r="H7" s="23"/>
      <c r="I7" s="18"/>
      <c r="J7" s="19"/>
      <c r="K7" s="19"/>
      <c r="L7" s="19"/>
    </row>
    <row r="8" customFormat="false" ht="12.75" hidden="false" customHeight="false" outlineLevel="0" collapsed="false">
      <c r="A8" s="20" t="s">
        <v>13</v>
      </c>
      <c r="B8" s="21"/>
      <c r="C8" s="22"/>
      <c r="D8" s="23"/>
      <c r="E8" s="24" t="n">
        <v>23061</v>
      </c>
      <c r="F8" s="23"/>
      <c r="G8" s="24"/>
      <c r="H8" s="23"/>
      <c r="I8" s="18" t="n">
        <v>7950</v>
      </c>
      <c r="J8" s="19"/>
      <c r="K8" s="19"/>
      <c r="L8" s="19"/>
    </row>
    <row r="9" customFormat="false" ht="12.75" hidden="false" customHeight="false" outlineLevel="0" collapsed="false">
      <c r="A9" s="20" t="s">
        <v>15</v>
      </c>
      <c r="B9" s="21" t="n">
        <v>2759</v>
      </c>
      <c r="C9" s="22"/>
      <c r="D9" s="23"/>
      <c r="E9" s="24"/>
      <c r="F9" s="23"/>
      <c r="G9" s="24"/>
      <c r="H9" s="23"/>
      <c r="I9" s="18"/>
      <c r="J9" s="19"/>
      <c r="K9" s="19"/>
      <c r="L9" s="19"/>
    </row>
    <row r="10" customFormat="false" ht="12.75" hidden="false" customHeight="false" outlineLevel="0" collapsed="false">
      <c r="A10" s="20" t="s">
        <v>16</v>
      </c>
      <c r="B10" s="21"/>
      <c r="C10" s="22"/>
      <c r="D10" s="23"/>
      <c r="E10" s="24" t="n">
        <v>3535</v>
      </c>
      <c r="F10" s="23"/>
      <c r="G10" s="24"/>
      <c r="H10" s="23"/>
      <c r="I10" s="18"/>
      <c r="J10" s="19"/>
      <c r="K10" s="19"/>
      <c r="L10" s="19"/>
    </row>
    <row r="11" customFormat="false" ht="12.75" hidden="false" customHeight="false" outlineLevel="0" collapsed="false">
      <c r="A11" s="20" t="s">
        <v>17</v>
      </c>
      <c r="B11" s="21"/>
      <c r="C11" s="22" t="n">
        <v>4796</v>
      </c>
      <c r="D11" s="23"/>
      <c r="E11" s="24" t="n">
        <v>2607</v>
      </c>
      <c r="F11" s="23"/>
      <c r="G11" s="24"/>
      <c r="H11" s="23"/>
      <c r="I11" s="18"/>
      <c r="J11" s="19"/>
      <c r="K11" s="19"/>
      <c r="L11" s="19"/>
    </row>
    <row r="12" customFormat="false" ht="12.75" hidden="false" customHeight="false" outlineLevel="0" collapsed="false">
      <c r="A12" s="20" t="s">
        <v>18</v>
      </c>
      <c r="B12" s="21"/>
      <c r="C12" s="22"/>
      <c r="D12" s="23"/>
      <c r="E12" s="24"/>
      <c r="F12" s="23"/>
      <c r="G12" s="24"/>
      <c r="H12" s="23"/>
      <c r="I12" s="18"/>
      <c r="J12" s="19"/>
      <c r="K12" s="19"/>
      <c r="L12" s="19"/>
    </row>
    <row r="13" customFormat="false" ht="12.75" hidden="false" customHeight="false" outlineLevel="0" collapsed="false">
      <c r="A13" s="20" t="s">
        <v>19</v>
      </c>
      <c r="B13" s="21"/>
      <c r="C13" s="22"/>
      <c r="D13" s="23"/>
      <c r="E13" s="24" t="n">
        <v>0</v>
      </c>
      <c r="F13" s="23"/>
      <c r="G13" s="24"/>
      <c r="H13" s="23"/>
      <c r="I13" s="18"/>
      <c r="J13" s="19"/>
      <c r="K13" s="19"/>
      <c r="L13" s="19"/>
    </row>
    <row r="14" customFormat="false" ht="12.75" hidden="false" customHeight="false" outlineLevel="0" collapsed="false">
      <c r="A14" s="20" t="s">
        <v>20</v>
      </c>
      <c r="B14" s="21"/>
      <c r="C14" s="22"/>
      <c r="D14" s="23"/>
      <c r="E14" s="24" t="n">
        <v>0</v>
      </c>
      <c r="F14" s="23"/>
      <c r="G14" s="24"/>
      <c r="H14" s="23"/>
      <c r="I14" s="18"/>
      <c r="J14" s="19"/>
      <c r="K14" s="19"/>
      <c r="L14" s="19"/>
    </row>
    <row r="15" customFormat="false" ht="12.75" hidden="false" customHeight="false" outlineLevel="0" collapsed="false">
      <c r="A15" s="20" t="s">
        <v>21</v>
      </c>
      <c r="B15" s="25" t="n">
        <v>0.08</v>
      </c>
      <c r="C15" s="26" t="n">
        <v>0.07</v>
      </c>
      <c r="D15" s="27"/>
      <c r="E15" s="28" t="n">
        <v>0.056</v>
      </c>
      <c r="F15" s="27"/>
      <c r="G15" s="28"/>
      <c r="H15" s="27"/>
      <c r="I15" s="18"/>
      <c r="J15" s="19"/>
      <c r="K15" s="19"/>
    </row>
    <row r="16" customFormat="false" ht="12.75" hidden="false" customHeight="false" outlineLevel="0" collapsed="false">
      <c r="A16" s="20" t="s">
        <v>76</v>
      </c>
      <c r="B16" s="20"/>
      <c r="C16" s="30"/>
      <c r="D16" s="31"/>
      <c r="E16" s="24"/>
      <c r="F16" s="31"/>
      <c r="G16" s="24"/>
      <c r="H16" s="31"/>
      <c r="I16" s="11"/>
    </row>
    <row r="17" customFormat="false" ht="12.75" hidden="false" customHeight="false" outlineLevel="0" collapsed="false">
      <c r="A17" s="20" t="s">
        <v>114</v>
      </c>
      <c r="B17" s="32"/>
      <c r="C17" s="33"/>
      <c r="D17" s="34"/>
      <c r="E17" s="24" t="n">
        <v>934</v>
      </c>
      <c r="F17" s="31"/>
      <c r="G17" s="24"/>
      <c r="H17" s="31"/>
      <c r="I17" s="11"/>
    </row>
    <row r="18" customFormat="false" ht="12.75" hidden="false" customHeight="false" outlineLevel="0" collapsed="false">
      <c r="A18" s="20" t="s">
        <v>115</v>
      </c>
      <c r="B18" s="32"/>
      <c r="C18" s="33"/>
      <c r="D18" s="34"/>
      <c r="E18" s="24" t="n">
        <v>1574</v>
      </c>
      <c r="F18" s="31"/>
      <c r="G18" s="24"/>
      <c r="H18" s="31"/>
      <c r="I18" s="11"/>
    </row>
    <row r="19" customFormat="false" ht="12.75" hidden="false" customHeight="false" outlineLevel="0" collapsed="false">
      <c r="A19" s="20" t="s">
        <v>77</v>
      </c>
      <c r="B19" s="32"/>
      <c r="C19" s="33"/>
      <c r="D19" s="34"/>
      <c r="E19" s="24"/>
      <c r="F19" s="31"/>
      <c r="G19" s="24"/>
      <c r="H19" s="31"/>
      <c r="I19" s="11"/>
    </row>
    <row r="20" customFormat="false" ht="12.75" hidden="false" customHeight="false" outlineLevel="0" collapsed="false">
      <c r="A20" s="20" t="s">
        <v>114</v>
      </c>
      <c r="B20" s="32"/>
      <c r="C20" s="33"/>
      <c r="D20" s="34"/>
      <c r="E20" s="24" t="n">
        <v>1507</v>
      </c>
      <c r="F20" s="31"/>
      <c r="G20" s="24"/>
      <c r="H20" s="31"/>
      <c r="I20" s="11"/>
    </row>
    <row r="21" customFormat="false" ht="12.75" hidden="false" customHeight="false" outlineLevel="0" collapsed="false">
      <c r="A21" s="20" t="s">
        <v>115</v>
      </c>
      <c r="B21" s="32"/>
      <c r="C21" s="33"/>
      <c r="D21" s="34"/>
      <c r="E21" s="24" t="n">
        <v>4017</v>
      </c>
      <c r="F21" s="31"/>
      <c r="G21" s="24"/>
      <c r="H21" s="31"/>
      <c r="I21" s="11"/>
    </row>
    <row r="22" customFormat="false" ht="12.75" hidden="false" customHeight="false" outlineLevel="0" collapsed="false">
      <c r="A22" s="20" t="s">
        <v>23</v>
      </c>
      <c r="B22" s="35"/>
      <c r="C22" s="36"/>
      <c r="D22" s="37"/>
      <c r="E22" s="24"/>
      <c r="F22" s="31"/>
      <c r="G22" s="24"/>
      <c r="H22" s="31"/>
      <c r="I22" s="11"/>
    </row>
    <row r="23" customFormat="false" ht="13.5" hidden="false" customHeight="false" outlineLevel="0" collapsed="false">
      <c r="A23" s="7" t="s">
        <v>25</v>
      </c>
      <c r="B23" s="41" t="n">
        <v>14646</v>
      </c>
      <c r="C23" s="39"/>
      <c r="D23" s="40"/>
      <c r="E23" s="41" t="n">
        <f aca="false">SUM(E17:E21)</f>
        <v>8032</v>
      </c>
      <c r="F23" s="10"/>
      <c r="G23" s="41"/>
      <c r="H23" s="10"/>
      <c r="I23" s="11"/>
    </row>
    <row r="24" customFormat="false" ht="14.25" hidden="false" customHeight="false" outlineLevel="0" collapsed="false"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customFormat="false" ht="13.5" hidden="false" customHeight="false" outlineLevel="0" collapsed="false">
      <c r="A25" s="2"/>
      <c r="B25" s="3" t="s">
        <v>2</v>
      </c>
      <c r="C25" s="42" t="n">
        <f aca="false">+E2</f>
        <v>36929</v>
      </c>
      <c r="D25" s="42"/>
      <c r="E25" s="43" t="n">
        <v>0.416666666666667</v>
      </c>
      <c r="F25" s="43" t="n">
        <v>0.5625</v>
      </c>
      <c r="G25" s="43" t="n">
        <v>0.666666666666667</v>
      </c>
      <c r="H25" s="44" t="n">
        <v>0.6875</v>
      </c>
    </row>
    <row r="26" customFormat="false" ht="13.5" hidden="false" customHeight="false" outlineLevel="0" collapsed="false">
      <c r="A26" s="7" t="s">
        <v>26</v>
      </c>
      <c r="B26" s="8" t="s">
        <v>5</v>
      </c>
      <c r="C26" s="8" t="s">
        <v>6</v>
      </c>
      <c r="D26" s="45" t="s">
        <v>7</v>
      </c>
      <c r="E26" s="8" t="s">
        <v>6</v>
      </c>
      <c r="F26" s="8" t="s">
        <v>6</v>
      </c>
      <c r="G26" s="8" t="s">
        <v>6</v>
      </c>
      <c r="H26" s="45" t="s">
        <v>6</v>
      </c>
    </row>
    <row r="27" customFormat="false" ht="13.5" hidden="false" customHeight="false" outlineLevel="0" collapsed="false">
      <c r="A27" s="12" t="s">
        <v>8</v>
      </c>
      <c r="B27" s="13" t="n">
        <v>23128</v>
      </c>
      <c r="C27" s="13" t="n">
        <f aca="false">+E4</f>
        <v>15200</v>
      </c>
      <c r="D27" s="48" t="n">
        <f aca="false">+F4</f>
        <v>0</v>
      </c>
      <c r="E27" s="69"/>
      <c r="F27" s="47"/>
      <c r="G27" s="49"/>
      <c r="H27" s="50"/>
    </row>
    <row r="28" customFormat="false" ht="12.75" hidden="false" customHeight="false" outlineLevel="0" collapsed="false">
      <c r="A28" s="20" t="s">
        <v>10</v>
      </c>
      <c r="B28" s="21" t="n">
        <v>19935</v>
      </c>
      <c r="C28" s="21" t="n">
        <f aca="false">+E5</f>
        <v>12500</v>
      </c>
      <c r="D28" s="52" t="n">
        <f aca="false">+F5</f>
        <v>0</v>
      </c>
      <c r="E28" s="70"/>
      <c r="F28" s="21"/>
      <c r="G28" s="51"/>
      <c r="H28" s="52"/>
    </row>
    <row r="29" customFormat="false" ht="12.75" hidden="false" customHeight="false" outlineLevel="0" collapsed="false">
      <c r="A29" s="20" t="s">
        <v>11</v>
      </c>
      <c r="B29" s="21"/>
      <c r="C29" s="21" t="n">
        <f aca="false">+E6</f>
        <v>2700</v>
      </c>
      <c r="D29" s="52" t="n">
        <f aca="false">+F6</f>
        <v>0</v>
      </c>
      <c r="E29" s="70"/>
      <c r="F29" s="21"/>
      <c r="G29" s="51"/>
      <c r="H29" s="52"/>
    </row>
    <row r="30" customFormat="false" ht="12.75" hidden="false" customHeight="false" outlineLevel="0" collapsed="false">
      <c r="A30" s="20" t="s">
        <v>12</v>
      </c>
      <c r="B30" s="21" t="n">
        <v>45884</v>
      </c>
      <c r="C30" s="21" t="n">
        <f aca="false">+E7</f>
        <v>31000</v>
      </c>
      <c r="D30" s="52" t="s">
        <v>9</v>
      </c>
      <c r="E30" s="70"/>
      <c r="F30" s="21"/>
      <c r="G30" s="53" t="n">
        <v>31000</v>
      </c>
      <c r="H30" s="52"/>
    </row>
    <row r="31" customFormat="false" ht="12.75" hidden="false" customHeight="false" outlineLevel="0" collapsed="false">
      <c r="A31" s="20" t="s">
        <v>13</v>
      </c>
      <c r="B31" s="21"/>
      <c r="C31" s="21" t="n">
        <f aca="false">+E8</f>
        <v>23061</v>
      </c>
      <c r="D31" s="52" t="s">
        <v>9</v>
      </c>
      <c r="E31" s="21"/>
      <c r="F31" s="21"/>
      <c r="G31" s="51"/>
      <c r="H31" s="52"/>
    </row>
    <row r="32" customFormat="false" ht="12.75" hidden="false" customHeight="false" outlineLevel="0" collapsed="false">
      <c r="A32" s="20" t="s">
        <v>15</v>
      </c>
      <c r="B32" s="21" t="n">
        <v>2759</v>
      </c>
      <c r="C32" s="21" t="n">
        <f aca="false">+E9</f>
        <v>0</v>
      </c>
      <c r="D32" s="52" t="n">
        <f aca="false">+F9</f>
        <v>0</v>
      </c>
      <c r="E32" s="21"/>
      <c r="F32" s="21"/>
      <c r="G32" s="51"/>
      <c r="H32" s="52"/>
    </row>
    <row r="33" customFormat="false" ht="12.75" hidden="false" customHeight="false" outlineLevel="0" collapsed="false">
      <c r="A33" s="20" t="s">
        <v>16</v>
      </c>
      <c r="B33" s="21"/>
      <c r="C33" s="21" t="n">
        <f aca="false">+E10</f>
        <v>3535</v>
      </c>
      <c r="D33" s="52" t="n">
        <f aca="false">+F10</f>
        <v>0</v>
      </c>
      <c r="E33" s="70"/>
      <c r="F33" s="21"/>
      <c r="G33" s="12"/>
      <c r="H33" s="52"/>
      <c r="I33" s="0" t="s">
        <v>116</v>
      </c>
      <c r="J33" s="0" t="n">
        <v>1100</v>
      </c>
      <c r="K33" s="0" t="n">
        <v>1200</v>
      </c>
      <c r="L33" s="0" t="n">
        <v>1300</v>
      </c>
      <c r="M33" s="0" t="n">
        <v>1400</v>
      </c>
      <c r="N33" s="0" t="n">
        <v>1500</v>
      </c>
      <c r="O33" s="0" t="n">
        <v>1600</v>
      </c>
      <c r="P33" s="0" t="n">
        <v>1700</v>
      </c>
      <c r="Q33" s="0" t="n">
        <v>1800</v>
      </c>
      <c r="R33" s="0" t="n">
        <v>1900</v>
      </c>
      <c r="S33" s="0" t="n">
        <v>2000</v>
      </c>
    </row>
    <row r="34" customFormat="false" ht="12.75" hidden="false" customHeight="false" outlineLevel="0" collapsed="false">
      <c r="A34" s="20" t="s">
        <v>17</v>
      </c>
      <c r="B34" s="21"/>
      <c r="C34" s="21" t="n">
        <f aca="false">+E11</f>
        <v>2607</v>
      </c>
      <c r="D34" s="52"/>
      <c r="E34" s="21"/>
      <c r="F34" s="21"/>
      <c r="G34" s="21"/>
      <c r="H34" s="52"/>
      <c r="I34" s="0" t="n">
        <v>1507</v>
      </c>
      <c r="J34" s="0" t="s">
        <v>181</v>
      </c>
    </row>
    <row r="35" customFormat="false" ht="12.75" hidden="false" customHeight="false" outlineLevel="0" collapsed="false">
      <c r="A35" s="20" t="s">
        <v>18</v>
      </c>
      <c r="B35" s="21"/>
      <c r="C35" s="21" t="n">
        <f aca="false">+E12</f>
        <v>0</v>
      </c>
      <c r="D35" s="52"/>
      <c r="E35" s="21"/>
      <c r="F35" s="21"/>
      <c r="G35" s="21"/>
      <c r="H35" s="52"/>
    </row>
    <row r="36" customFormat="false" ht="12.75" hidden="false" customHeight="false" outlineLevel="0" collapsed="false">
      <c r="A36" s="20" t="s">
        <v>19</v>
      </c>
      <c r="B36" s="21"/>
      <c r="C36" s="21" t="n">
        <f aca="false">+E13</f>
        <v>0</v>
      </c>
      <c r="D36" s="52"/>
      <c r="E36" s="21"/>
      <c r="F36" s="21"/>
      <c r="G36" s="21"/>
      <c r="H36" s="52"/>
      <c r="J36" s="71" t="n">
        <v>0.3125</v>
      </c>
      <c r="K36" s="19"/>
      <c r="L36" s="71" t="n">
        <v>0.416666666666667</v>
      </c>
      <c r="M36" s="71" t="s">
        <v>9</v>
      </c>
      <c r="N36" s="71" t="n">
        <v>0.541666666666667</v>
      </c>
      <c r="O36" s="0" t="s">
        <v>237</v>
      </c>
    </row>
    <row r="37" customFormat="false" ht="12.75" hidden="false" customHeight="false" outlineLevel="0" collapsed="false">
      <c r="A37" s="20" t="s">
        <v>20</v>
      </c>
      <c r="B37" s="21"/>
      <c r="C37" s="21" t="n">
        <f aca="false">+E14</f>
        <v>0</v>
      </c>
      <c r="D37" s="52"/>
      <c r="E37" s="21"/>
      <c r="F37" s="21"/>
      <c r="G37" s="21"/>
      <c r="H37" s="52"/>
      <c r="I37" s="0" t="s">
        <v>117</v>
      </c>
      <c r="J37" s="0" t="s">
        <v>118</v>
      </c>
      <c r="K37" s="0" t="s">
        <v>119</v>
      </c>
      <c r="M37" s="0" t="s">
        <v>119</v>
      </c>
    </row>
    <row r="38" customFormat="false" ht="12.75" hidden="false" customHeight="false" outlineLevel="0" collapsed="false">
      <c r="A38" s="20" t="s">
        <v>21</v>
      </c>
      <c r="B38" s="25"/>
      <c r="C38" s="25" t="n">
        <f aca="false">+E15</f>
        <v>0.056</v>
      </c>
      <c r="D38" s="52" t="s">
        <v>9</v>
      </c>
      <c r="E38" s="25"/>
      <c r="F38" s="25"/>
      <c r="G38" s="25"/>
      <c r="H38" s="54"/>
      <c r="I38" s="0" t="s">
        <v>120</v>
      </c>
    </row>
    <row r="39" customFormat="false" ht="12.75" hidden="false" customHeight="false" outlineLevel="0" collapsed="false">
      <c r="A39" s="20" t="s">
        <v>76</v>
      </c>
      <c r="B39" s="21"/>
      <c r="C39" s="21" t="n">
        <f aca="false">+E16</f>
        <v>0</v>
      </c>
      <c r="D39" s="52"/>
      <c r="E39" s="21"/>
      <c r="F39" s="21"/>
      <c r="G39" s="21"/>
      <c r="H39" s="52"/>
      <c r="I39" s="0" t="s">
        <v>121</v>
      </c>
    </row>
    <row r="40" customFormat="false" ht="12.75" hidden="false" customHeight="false" outlineLevel="0" collapsed="false">
      <c r="A40" s="20" t="s">
        <v>114</v>
      </c>
      <c r="B40" s="21"/>
      <c r="C40" s="21" t="n">
        <f aca="false">+E17</f>
        <v>934</v>
      </c>
      <c r="D40" s="52"/>
      <c r="E40" s="21"/>
      <c r="F40" s="21"/>
      <c r="G40" s="72"/>
      <c r="H40" s="52"/>
      <c r="I40" s="0" t="s">
        <v>122</v>
      </c>
    </row>
    <row r="41" customFormat="false" ht="12.75" hidden="false" customHeight="false" outlineLevel="0" collapsed="false">
      <c r="A41" s="20" t="s">
        <v>115</v>
      </c>
      <c r="B41" s="21"/>
      <c r="C41" s="21" t="n">
        <f aca="false">+E18</f>
        <v>1574</v>
      </c>
      <c r="D41" s="52"/>
      <c r="E41" s="21"/>
      <c r="F41" s="21"/>
      <c r="G41" s="72"/>
      <c r="H41" s="52"/>
      <c r="I41" s="0" t="s">
        <v>123</v>
      </c>
    </row>
    <row r="42" customFormat="false" ht="12.75" hidden="false" customHeight="false" outlineLevel="0" collapsed="false">
      <c r="A42" s="20" t="s">
        <v>77</v>
      </c>
      <c r="B42" s="21"/>
      <c r="C42" s="21" t="n">
        <f aca="false">+E19</f>
        <v>0</v>
      </c>
      <c r="D42" s="52"/>
      <c r="E42" s="21"/>
      <c r="F42" s="21"/>
      <c r="G42" s="72"/>
      <c r="H42" s="52"/>
      <c r="I42" s="0" t="s">
        <v>124</v>
      </c>
    </row>
    <row r="43" customFormat="false" ht="12.75" hidden="false" customHeight="false" outlineLevel="0" collapsed="false">
      <c r="A43" s="20" t="s">
        <v>114</v>
      </c>
      <c r="B43" s="21"/>
      <c r="C43" s="21" t="n">
        <f aca="false">+E20</f>
        <v>1507</v>
      </c>
      <c r="D43" s="52"/>
      <c r="E43" s="21"/>
      <c r="F43" s="21"/>
      <c r="G43" s="72"/>
      <c r="H43" s="52"/>
      <c r="I43" s="0" t="s">
        <v>125</v>
      </c>
    </row>
    <row r="44" customFormat="false" ht="12.75" hidden="false" customHeight="false" outlineLevel="0" collapsed="false">
      <c r="A44" s="20" t="s">
        <v>115</v>
      </c>
      <c r="B44" s="21"/>
      <c r="C44" s="21" t="n">
        <f aca="false">+E21</f>
        <v>4017</v>
      </c>
      <c r="D44" s="52"/>
      <c r="E44" s="21"/>
      <c r="F44" s="21"/>
      <c r="G44" s="72"/>
      <c r="H44" s="52"/>
      <c r="I44" s="0" t="s">
        <v>126</v>
      </c>
    </row>
    <row r="45" customFormat="false" ht="12.75" hidden="false" customHeight="false" outlineLevel="0" collapsed="false">
      <c r="A45" s="20" t="s">
        <v>23</v>
      </c>
      <c r="B45" s="21"/>
      <c r="C45" s="21" t="n">
        <f aca="false">+E22</f>
        <v>0</v>
      </c>
      <c r="D45" s="52"/>
      <c r="E45" s="21"/>
      <c r="F45" s="21"/>
      <c r="G45" s="55"/>
      <c r="H45" s="52"/>
      <c r="I45" s="0" t="s">
        <v>127</v>
      </c>
    </row>
    <row r="46" customFormat="false" ht="13.5" hidden="false" customHeight="false" outlineLevel="0" collapsed="false">
      <c r="A46" s="7" t="s">
        <v>25</v>
      </c>
      <c r="B46" s="41" t="n">
        <v>14646</v>
      </c>
      <c r="C46" s="56" t="n">
        <f aca="false">+E23</f>
        <v>8032</v>
      </c>
      <c r="D46" s="56"/>
      <c r="E46" s="56"/>
      <c r="F46" s="56"/>
      <c r="G46" s="57"/>
      <c r="H46" s="58"/>
      <c r="I46" s="0" t="s">
        <v>128</v>
      </c>
      <c r="J46" s="0" t="n">
        <v>600</v>
      </c>
      <c r="N46" s="0" t="n">
        <v>1836</v>
      </c>
    </row>
    <row r="47" customFormat="false" ht="13.5" hidden="false" customHeight="false" outlineLevel="0" collapsed="false">
      <c r="A47" s="59"/>
      <c r="B47" s="60"/>
      <c r="C47" s="60"/>
      <c r="D47" s="60"/>
      <c r="E47" s="60"/>
      <c r="F47" s="60"/>
      <c r="G47" s="60"/>
      <c r="H47" s="60"/>
      <c r="I47" s="0" t="s">
        <v>129</v>
      </c>
      <c r="J47" s="0" t="n">
        <v>300</v>
      </c>
      <c r="N47" s="0" t="n">
        <v>1891</v>
      </c>
    </row>
    <row r="48" customFormat="false" ht="12.75" hidden="false" customHeight="false" outlineLevel="0" collapsed="false">
      <c r="A48" s="61" t="n">
        <v>0.3125</v>
      </c>
      <c r="B48" s="60"/>
      <c r="C48" s="60"/>
      <c r="D48" s="60"/>
      <c r="H48" s="60"/>
      <c r="I48" s="0" t="s">
        <v>130</v>
      </c>
    </row>
    <row r="49" customFormat="false" ht="12.75" hidden="false" customHeight="false" outlineLevel="0" collapsed="false">
      <c r="A49" s="62" t="s">
        <v>387</v>
      </c>
      <c r="B49" s="60"/>
      <c r="C49" s="60"/>
      <c r="D49" s="60"/>
      <c r="E49" s="60"/>
      <c r="F49" s="60"/>
      <c r="G49" s="60"/>
      <c r="H49" s="60"/>
      <c r="I49" s="0" t="s">
        <v>132</v>
      </c>
    </row>
    <row r="50" customFormat="false" ht="12.75" hidden="false" customHeight="false" outlineLevel="0" collapsed="false">
      <c r="A50" s="63" t="s">
        <v>388</v>
      </c>
      <c r="B50" s="60"/>
      <c r="C50" s="60"/>
      <c r="D50" s="59"/>
      <c r="E50" s="62"/>
      <c r="G50" s="60"/>
      <c r="H50" s="60"/>
    </row>
    <row r="51" customFormat="false" ht="12.75" hidden="false" customHeight="false" outlineLevel="0" collapsed="false">
      <c r="A51" s="63" t="s">
        <v>389</v>
      </c>
      <c r="B51" s="60"/>
      <c r="C51" s="60"/>
      <c r="D51" s="59"/>
      <c r="E51" s="62"/>
      <c r="G51" s="60"/>
      <c r="H51" s="60"/>
    </row>
    <row r="52" customFormat="false" ht="12.75" hidden="false" customHeight="false" outlineLevel="0" collapsed="false">
      <c r="A52" s="64" t="s">
        <v>390</v>
      </c>
      <c r="B52" s="60"/>
      <c r="C52" s="60"/>
      <c r="D52" s="59"/>
      <c r="E52" s="62"/>
      <c r="F52" s="60"/>
      <c r="G52" s="60"/>
      <c r="H52" s="60"/>
    </row>
    <row r="53" customFormat="false" ht="12.75" hidden="false" customHeight="false" outlineLevel="0" collapsed="false">
      <c r="A53" s="64" t="s">
        <v>391</v>
      </c>
      <c r="B53" s="60"/>
      <c r="C53" s="60"/>
      <c r="D53" s="59"/>
      <c r="E53" s="62"/>
      <c r="F53" s="60"/>
      <c r="G53" s="60"/>
      <c r="H53" s="60"/>
    </row>
    <row r="54" customFormat="false" ht="12.75" hidden="false" customHeight="false" outlineLevel="0" collapsed="false">
      <c r="A54" s="61" t="s">
        <v>392</v>
      </c>
      <c r="E54" s="65"/>
    </row>
    <row r="55" customFormat="false" ht="12.75" hidden="false" customHeight="false" outlineLevel="0" collapsed="false">
      <c r="A55" s="0" t="s">
        <v>393</v>
      </c>
      <c r="E55" s="65"/>
    </row>
    <row r="56" customFormat="false" ht="12.75" hidden="false" customHeight="false" outlineLevel="0" collapsed="false">
      <c r="A56" s="0" t="s">
        <v>394</v>
      </c>
      <c r="E56" s="65"/>
    </row>
    <row r="57" customFormat="false" ht="12.75" hidden="false" customHeight="false" outlineLevel="0" collapsed="false">
      <c r="A57" s="64"/>
    </row>
    <row r="58" customFormat="false" ht="12.75" hidden="false" customHeight="false" outlineLevel="0" collapsed="false">
      <c r="A58" s="0" t="s">
        <v>395</v>
      </c>
    </row>
    <row r="59" customFormat="false" ht="12.75" hidden="false" customHeight="false" outlineLevel="0" collapsed="false">
      <c r="A59" s="67" t="s">
        <v>396</v>
      </c>
    </row>
    <row r="60" customFormat="false" ht="12.75" hidden="false" customHeight="false" outlineLevel="0" collapsed="false">
      <c r="A60" s="0" t="s">
        <v>397</v>
      </c>
    </row>
    <row r="61" customFormat="false" ht="12.75" hidden="false" customHeight="false" outlineLevel="0" collapsed="false">
      <c r="A61" s="0" t="s">
        <v>398</v>
      </c>
    </row>
    <row r="62" customFormat="false" ht="12.75" hidden="false" customHeight="false" outlineLevel="0" collapsed="false">
      <c r="A62" s="0" t="s">
        <v>399</v>
      </c>
    </row>
    <row r="63" customFormat="false" ht="12.75" hidden="false" customHeight="false" outlineLevel="0" collapsed="false">
      <c r="A63" s="0" t="s">
        <v>233</v>
      </c>
    </row>
    <row r="74" customFormat="false" ht="12.75" hidden="false" customHeight="false" outlineLevel="0" collapsed="false">
      <c r="A74" s="68"/>
    </row>
    <row r="77" customFormat="false" ht="12" hidden="false" customHeight="true" outlineLevel="0" collapsed="false"/>
  </sheetData>
  <mergeCells count="7">
    <mergeCell ref="A1:L1"/>
    <mergeCell ref="C2:D2"/>
    <mergeCell ref="E2:F2"/>
    <mergeCell ref="G2:H2"/>
    <mergeCell ref="I2:J2"/>
    <mergeCell ref="K2:L2"/>
    <mergeCell ref="C25:D25"/>
  </mergeCells>
  <printOptions headings="false" gridLines="false" gridLinesSet="true" horizontalCentered="false" verticalCentered="false"/>
  <pageMargins left="0.747916666666667" right="0.747916666666667" top="0.6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7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0" activeCellId="0" sqref="A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41"/>
    <col collapsed="false" customWidth="true" hidden="false" outlineLevel="0" max="11" min="2" style="0" width="7.7"/>
  </cols>
  <sheetData>
    <row r="1" customFormat="false" ht="24" hidden="false" customHeight="false" outlineLevel="0" collapsed="false">
      <c r="A1" s="1" t="s">
        <v>42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13.5" hidden="false" customHeight="false" outlineLevel="0" collapsed="false">
      <c r="A2" s="2" t="s">
        <v>43</v>
      </c>
      <c r="B2" s="3" t="s">
        <v>2</v>
      </c>
      <c r="C2" s="4" t="n">
        <v>36880</v>
      </c>
      <c r="D2" s="4"/>
      <c r="E2" s="4" t="n">
        <f aca="false">+C2+1</f>
        <v>36881</v>
      </c>
      <c r="F2" s="4"/>
      <c r="G2" s="5" t="n">
        <f aca="false">+E2+1</f>
        <v>36882</v>
      </c>
      <c r="H2" s="5"/>
      <c r="I2" s="6"/>
      <c r="J2" s="6"/>
      <c r="K2" s="6"/>
    </row>
    <row r="3" customFormat="false" ht="13.5" hidden="false" customHeight="false" outlineLevel="0" collapsed="false">
      <c r="A3" s="7" t="s">
        <v>4</v>
      </c>
      <c r="B3" s="8" t="s">
        <v>5</v>
      </c>
      <c r="C3" s="9" t="s">
        <v>6</v>
      </c>
      <c r="D3" s="10" t="s">
        <v>7</v>
      </c>
      <c r="E3" s="9" t="s">
        <v>6</v>
      </c>
      <c r="F3" s="10" t="s">
        <v>7</v>
      </c>
      <c r="G3" s="9" t="s">
        <v>6</v>
      </c>
      <c r="H3" s="10" t="s">
        <v>7</v>
      </c>
      <c r="I3" s="11"/>
    </row>
    <row r="4" customFormat="false" ht="13.5" hidden="false" customHeight="false" outlineLevel="0" collapsed="false">
      <c r="A4" s="12" t="s">
        <v>8</v>
      </c>
      <c r="B4" s="13" t="n">
        <v>23128</v>
      </c>
      <c r="C4" s="14"/>
      <c r="D4" s="15"/>
      <c r="E4" s="16" t="n">
        <v>15900</v>
      </c>
      <c r="F4" s="17"/>
      <c r="G4" s="16"/>
      <c r="H4" s="17"/>
      <c r="I4" s="18"/>
      <c r="J4" s="19"/>
      <c r="K4" s="19"/>
      <c r="L4" s="19"/>
    </row>
    <row r="5" customFormat="false" ht="12.75" hidden="false" customHeight="false" outlineLevel="0" collapsed="false">
      <c r="A5" s="20" t="s">
        <v>10</v>
      </c>
      <c r="B5" s="21" t="n">
        <v>19935</v>
      </c>
      <c r="C5" s="22"/>
      <c r="D5" s="23"/>
      <c r="E5" s="24" t="n">
        <v>13600</v>
      </c>
      <c r="F5" s="23"/>
      <c r="G5" s="24"/>
      <c r="H5" s="23"/>
      <c r="I5" s="18"/>
      <c r="J5" s="19"/>
      <c r="K5" s="19"/>
      <c r="L5" s="19"/>
    </row>
    <row r="6" customFormat="false" ht="12.75" hidden="false" customHeight="false" outlineLevel="0" collapsed="false">
      <c r="A6" s="20" t="s">
        <v>11</v>
      </c>
      <c r="B6" s="21"/>
      <c r="C6" s="22"/>
      <c r="D6" s="23"/>
      <c r="E6" s="24" t="n">
        <v>2960</v>
      </c>
      <c r="F6" s="23"/>
      <c r="G6" s="24"/>
      <c r="H6" s="23"/>
      <c r="I6" s="18" t="n">
        <f aca="false">SUM(E4:E6)</f>
        <v>32460</v>
      </c>
      <c r="J6" s="19"/>
      <c r="K6" s="19"/>
      <c r="L6" s="19"/>
    </row>
    <row r="7" customFormat="false" ht="12.75" hidden="false" customHeight="false" outlineLevel="0" collapsed="false">
      <c r="A7" s="20" t="s">
        <v>12</v>
      </c>
      <c r="B7" s="21" t="n">
        <v>45884</v>
      </c>
      <c r="C7" s="22" t="n">
        <v>32834</v>
      </c>
      <c r="D7" s="23"/>
      <c r="E7" s="24" t="n">
        <v>33695</v>
      </c>
      <c r="F7" s="23"/>
      <c r="G7" s="24"/>
      <c r="H7" s="23"/>
      <c r="I7" s="18"/>
      <c r="J7" s="19"/>
      <c r="K7" s="19"/>
      <c r="L7" s="19"/>
    </row>
    <row r="8" customFormat="false" ht="12.75" hidden="false" customHeight="false" outlineLevel="0" collapsed="false">
      <c r="A8" s="20" t="s">
        <v>13</v>
      </c>
      <c r="B8" s="21"/>
      <c r="C8" s="22"/>
      <c r="D8" s="23"/>
      <c r="E8" s="24" t="n">
        <v>26901</v>
      </c>
      <c r="F8" s="23"/>
      <c r="G8" s="24"/>
      <c r="H8" s="23"/>
      <c r="I8" s="18" t="n">
        <v>6794</v>
      </c>
      <c r="J8" s="19"/>
      <c r="K8" s="19"/>
      <c r="L8" s="19"/>
    </row>
    <row r="9" customFormat="false" ht="12.75" hidden="false" customHeight="false" outlineLevel="0" collapsed="false">
      <c r="A9" s="20" t="s">
        <v>15</v>
      </c>
      <c r="B9" s="21" t="n">
        <v>2759</v>
      </c>
      <c r="C9" s="22"/>
      <c r="D9" s="23"/>
      <c r="E9" s="24"/>
      <c r="F9" s="23"/>
      <c r="G9" s="24"/>
      <c r="H9" s="23"/>
      <c r="I9" s="18"/>
      <c r="J9" s="19"/>
      <c r="K9" s="19"/>
      <c r="L9" s="19"/>
    </row>
    <row r="10" customFormat="false" ht="12.75" hidden="false" customHeight="false" outlineLevel="0" collapsed="false">
      <c r="A10" s="20" t="s">
        <v>16</v>
      </c>
      <c r="B10" s="21"/>
      <c r="C10" s="22"/>
      <c r="D10" s="23"/>
      <c r="E10" s="24" t="n">
        <v>3670</v>
      </c>
      <c r="F10" s="23"/>
      <c r="G10" s="24"/>
      <c r="H10" s="23"/>
      <c r="I10" s="18"/>
      <c r="J10" s="19"/>
      <c r="K10" s="19"/>
      <c r="L10" s="19"/>
    </row>
    <row r="11" customFormat="false" ht="12.75" hidden="false" customHeight="false" outlineLevel="0" collapsed="false">
      <c r="A11" s="20" t="s">
        <v>17</v>
      </c>
      <c r="B11" s="21"/>
      <c r="C11" s="22" t="n">
        <v>3352</v>
      </c>
      <c r="D11" s="23"/>
      <c r="E11" s="24" t="n">
        <v>3149</v>
      </c>
      <c r="F11" s="23"/>
      <c r="G11" s="24"/>
      <c r="H11" s="23"/>
      <c r="I11" s="18"/>
      <c r="J11" s="19"/>
      <c r="K11" s="19"/>
      <c r="L11" s="19"/>
    </row>
    <row r="12" customFormat="false" ht="12.75" hidden="false" customHeight="false" outlineLevel="0" collapsed="false">
      <c r="A12" s="20" t="s">
        <v>18</v>
      </c>
      <c r="B12" s="21"/>
      <c r="C12" s="22"/>
      <c r="D12" s="23"/>
      <c r="E12" s="24"/>
      <c r="F12" s="23"/>
      <c r="G12" s="24"/>
      <c r="H12" s="23"/>
      <c r="I12" s="18"/>
      <c r="J12" s="19"/>
      <c r="K12" s="19"/>
      <c r="L12" s="19"/>
    </row>
    <row r="13" customFormat="false" ht="12.75" hidden="false" customHeight="false" outlineLevel="0" collapsed="false">
      <c r="A13" s="20" t="s">
        <v>19</v>
      </c>
      <c r="B13" s="21"/>
      <c r="C13" s="22"/>
      <c r="D13" s="23"/>
      <c r="E13" s="24"/>
      <c r="F13" s="23"/>
      <c r="G13" s="24"/>
      <c r="H13" s="23"/>
      <c r="I13" s="18"/>
      <c r="J13" s="19"/>
      <c r="K13" s="19"/>
      <c r="L13" s="19"/>
    </row>
    <row r="14" customFormat="false" ht="12.75" hidden="false" customHeight="false" outlineLevel="0" collapsed="false">
      <c r="A14" s="20" t="s">
        <v>20</v>
      </c>
      <c r="B14" s="21"/>
      <c r="C14" s="22" t="n">
        <v>0</v>
      </c>
      <c r="D14" s="23"/>
      <c r="E14" s="24"/>
      <c r="F14" s="23"/>
      <c r="G14" s="24"/>
      <c r="H14" s="23"/>
      <c r="I14" s="18"/>
      <c r="J14" s="19"/>
      <c r="K14" s="19"/>
      <c r="L14" s="19"/>
    </row>
    <row r="15" customFormat="false" ht="12.75" hidden="false" customHeight="false" outlineLevel="0" collapsed="false">
      <c r="A15" s="20" t="s">
        <v>21</v>
      </c>
      <c r="B15" s="25"/>
      <c r="C15" s="26" t="n">
        <v>0.071</v>
      </c>
      <c r="D15" s="27"/>
      <c r="E15" s="28" t="n">
        <v>0.116</v>
      </c>
      <c r="F15" s="27"/>
      <c r="G15" s="28"/>
      <c r="H15" s="27"/>
      <c r="I15" s="18"/>
      <c r="J15" s="19"/>
      <c r="K15" s="19"/>
      <c r="L15" s="19"/>
    </row>
    <row r="16" customFormat="false" ht="12.75" hidden="false" customHeight="false" outlineLevel="0" collapsed="false">
      <c r="A16" s="20" t="s">
        <v>22</v>
      </c>
      <c r="B16" s="20"/>
      <c r="C16" s="30"/>
      <c r="D16" s="31"/>
      <c r="E16" s="24" t="n">
        <v>2080</v>
      </c>
      <c r="F16" s="31"/>
      <c r="G16" s="24"/>
      <c r="H16" s="31"/>
      <c r="I16" s="11" t="n">
        <v>3702</v>
      </c>
      <c r="J16" s="0" t="s">
        <v>44</v>
      </c>
    </row>
    <row r="17" customFormat="false" ht="12.75" hidden="false" customHeight="false" outlineLevel="0" collapsed="false">
      <c r="A17" s="20" t="s">
        <v>23</v>
      </c>
      <c r="B17" s="32"/>
      <c r="C17" s="33"/>
      <c r="D17" s="34"/>
      <c r="E17" s="24" t="n">
        <v>4522</v>
      </c>
      <c r="F17" s="31"/>
      <c r="G17" s="24"/>
      <c r="H17" s="31"/>
      <c r="I17" s="11" t="n">
        <v>2900</v>
      </c>
      <c r="J17" s="0" t="s">
        <v>45</v>
      </c>
    </row>
    <row r="18" customFormat="false" ht="12.75" hidden="false" customHeight="false" outlineLevel="0" collapsed="false">
      <c r="A18" s="20" t="s">
        <v>24</v>
      </c>
      <c r="B18" s="35"/>
      <c r="C18" s="36"/>
      <c r="D18" s="37"/>
      <c r="E18" s="24"/>
      <c r="F18" s="31"/>
      <c r="G18" s="24"/>
      <c r="H18" s="31"/>
      <c r="I18" s="11"/>
    </row>
    <row r="19" customFormat="false" ht="13.5" hidden="false" customHeight="false" outlineLevel="0" collapsed="false">
      <c r="A19" s="7" t="s">
        <v>25</v>
      </c>
      <c r="B19" s="38"/>
      <c r="C19" s="39"/>
      <c r="D19" s="40"/>
      <c r="E19" s="41" t="n">
        <v>6602</v>
      </c>
      <c r="F19" s="10"/>
      <c r="G19" s="41"/>
      <c r="H19" s="10"/>
      <c r="I19" s="11"/>
    </row>
    <row r="20" customFormat="false" ht="14.25" hidden="false" customHeight="false" outlineLevel="0" collapsed="false">
      <c r="C20" s="11"/>
      <c r="D20" s="11"/>
      <c r="E20" s="11"/>
      <c r="F20" s="11"/>
      <c r="G20" s="11"/>
      <c r="H20" s="11"/>
      <c r="I20" s="11"/>
      <c r="J20" s="11"/>
      <c r="K20" s="11"/>
      <c r="L20" s="11"/>
    </row>
    <row r="21" customFormat="false" ht="13.5" hidden="false" customHeight="false" outlineLevel="0" collapsed="false">
      <c r="A21" s="2"/>
      <c r="B21" s="3" t="s">
        <v>2</v>
      </c>
      <c r="C21" s="42" t="n">
        <f aca="false">+E2</f>
        <v>36881</v>
      </c>
      <c r="D21" s="42"/>
      <c r="E21" s="43" t="n">
        <v>0.416666666666667</v>
      </c>
      <c r="F21" s="43" t="n">
        <v>0.5625</v>
      </c>
      <c r="G21" s="43" t="n">
        <v>0.645833333333333</v>
      </c>
      <c r="H21" s="44" t="n">
        <v>0.6875</v>
      </c>
    </row>
    <row r="22" customFormat="false" ht="13.5" hidden="false" customHeight="false" outlineLevel="0" collapsed="false">
      <c r="A22" s="7" t="s">
        <v>26</v>
      </c>
      <c r="B22" s="8" t="s">
        <v>5</v>
      </c>
      <c r="C22" s="8" t="s">
        <v>6</v>
      </c>
      <c r="D22" s="45" t="s">
        <v>7</v>
      </c>
      <c r="E22" s="8" t="s">
        <v>6</v>
      </c>
      <c r="F22" s="8" t="s">
        <v>6</v>
      </c>
      <c r="G22" s="8" t="s">
        <v>6</v>
      </c>
      <c r="H22" s="45" t="s">
        <v>6</v>
      </c>
    </row>
    <row r="23" customFormat="false" ht="13.5" hidden="false" customHeight="false" outlineLevel="0" collapsed="false">
      <c r="A23" s="46" t="s">
        <v>8</v>
      </c>
      <c r="B23" s="47" t="n">
        <v>23128</v>
      </c>
      <c r="C23" s="13" t="n">
        <f aca="false">+E4</f>
        <v>15900</v>
      </c>
      <c r="D23" s="48" t="n">
        <f aca="false">+F4</f>
        <v>0</v>
      </c>
      <c r="F23" s="47"/>
      <c r="G23" s="49"/>
      <c r="H23" s="50"/>
    </row>
    <row r="24" customFormat="false" ht="12.75" hidden="false" customHeight="false" outlineLevel="0" collapsed="false">
      <c r="A24" s="20" t="s">
        <v>10</v>
      </c>
      <c r="B24" s="21" t="n">
        <v>19935</v>
      </c>
      <c r="C24" s="21" t="n">
        <f aca="false">+E5</f>
        <v>13600</v>
      </c>
      <c r="D24" s="48" t="n">
        <f aca="false">+F5</f>
        <v>0</v>
      </c>
      <c r="F24" s="21"/>
      <c r="G24" s="51"/>
      <c r="H24" s="52"/>
    </row>
    <row r="25" customFormat="false" ht="12.75" hidden="false" customHeight="false" outlineLevel="0" collapsed="false">
      <c r="A25" s="20" t="s">
        <v>11</v>
      </c>
      <c r="B25" s="21"/>
      <c r="C25" s="21" t="n">
        <f aca="false">+E6</f>
        <v>2960</v>
      </c>
      <c r="D25" s="48" t="n">
        <f aca="false">+F6</f>
        <v>0</v>
      </c>
      <c r="F25" s="21"/>
      <c r="G25" s="51"/>
      <c r="H25" s="52"/>
    </row>
    <row r="26" customFormat="false" ht="12.75" hidden="false" customHeight="false" outlineLevel="0" collapsed="false">
      <c r="A26" s="20" t="s">
        <v>12</v>
      </c>
      <c r="B26" s="21" t="n">
        <v>45884</v>
      </c>
      <c r="C26" s="21" t="n">
        <f aca="false">+E7</f>
        <v>33695</v>
      </c>
      <c r="D26" s="48" t="s">
        <v>9</v>
      </c>
      <c r="F26" s="21"/>
      <c r="G26" s="53"/>
      <c r="H26" s="52"/>
    </row>
    <row r="27" customFormat="false" ht="12.75" hidden="false" customHeight="false" outlineLevel="0" collapsed="false">
      <c r="A27" s="20" t="s">
        <v>13</v>
      </c>
      <c r="B27" s="21"/>
      <c r="C27" s="21" t="n">
        <f aca="false">+E8</f>
        <v>26901</v>
      </c>
      <c r="D27" s="48" t="s">
        <v>9</v>
      </c>
      <c r="E27" s="21"/>
      <c r="F27" s="21"/>
      <c r="G27" s="51"/>
      <c r="H27" s="52"/>
    </row>
    <row r="28" customFormat="false" ht="12.75" hidden="false" customHeight="false" outlineLevel="0" collapsed="false">
      <c r="A28" s="20" t="s">
        <v>15</v>
      </c>
      <c r="B28" s="21" t="n">
        <v>2759</v>
      </c>
      <c r="C28" s="21" t="n">
        <f aca="false">+E9</f>
        <v>0</v>
      </c>
      <c r="D28" s="48" t="n">
        <f aca="false">+F9</f>
        <v>0</v>
      </c>
      <c r="E28" s="21"/>
      <c r="F28" s="21"/>
      <c r="G28" s="51"/>
      <c r="H28" s="52"/>
    </row>
    <row r="29" customFormat="false" ht="12.75" hidden="false" customHeight="false" outlineLevel="0" collapsed="false">
      <c r="A29" s="20" t="s">
        <v>16</v>
      </c>
      <c r="B29" s="21"/>
      <c r="C29" s="21" t="n">
        <f aca="false">+E10</f>
        <v>3670</v>
      </c>
      <c r="D29" s="48" t="n">
        <f aca="false">+F10</f>
        <v>0</v>
      </c>
      <c r="F29" s="21"/>
      <c r="G29" s="12"/>
      <c r="H29" s="52"/>
    </row>
    <row r="30" customFormat="false" ht="12.75" hidden="false" customHeight="false" outlineLevel="0" collapsed="false">
      <c r="A30" s="20" t="s">
        <v>17</v>
      </c>
      <c r="B30" s="21"/>
      <c r="C30" s="21" t="n">
        <f aca="false">+E11</f>
        <v>3149</v>
      </c>
      <c r="D30" s="48"/>
      <c r="E30" s="21"/>
      <c r="F30" s="21"/>
      <c r="G30" s="21"/>
      <c r="H30" s="52"/>
    </row>
    <row r="31" customFormat="false" ht="12.75" hidden="false" customHeight="false" outlineLevel="0" collapsed="false">
      <c r="A31" s="20" t="s">
        <v>18</v>
      </c>
      <c r="B31" s="21"/>
      <c r="C31" s="13" t="n">
        <f aca="false">+E12</f>
        <v>0</v>
      </c>
      <c r="D31" s="48"/>
      <c r="E31" s="21"/>
      <c r="F31" s="21"/>
      <c r="G31" s="21"/>
      <c r="H31" s="52"/>
    </row>
    <row r="32" customFormat="false" ht="12.75" hidden="false" customHeight="false" outlineLevel="0" collapsed="false">
      <c r="A32" s="20" t="s">
        <v>19</v>
      </c>
      <c r="B32" s="21"/>
      <c r="C32" s="13" t="n">
        <f aca="false">+E13</f>
        <v>0</v>
      </c>
      <c r="D32" s="48"/>
      <c r="E32" s="21"/>
      <c r="F32" s="21"/>
      <c r="G32" s="21"/>
      <c r="H32" s="52"/>
      <c r="K32" s="19"/>
    </row>
    <row r="33" customFormat="false" ht="12.75" hidden="false" customHeight="false" outlineLevel="0" collapsed="false">
      <c r="A33" s="20" t="s">
        <v>20</v>
      </c>
      <c r="B33" s="21"/>
      <c r="C33" s="13" t="n">
        <f aca="false">+E14</f>
        <v>0</v>
      </c>
      <c r="D33" s="48"/>
      <c r="E33" s="21"/>
      <c r="F33" s="21"/>
      <c r="G33" s="21"/>
      <c r="H33" s="52"/>
    </row>
    <row r="34" customFormat="false" ht="12.75" hidden="false" customHeight="false" outlineLevel="0" collapsed="false">
      <c r="A34" s="20" t="s">
        <v>21</v>
      </c>
      <c r="B34" s="25"/>
      <c r="C34" s="25" t="n">
        <f aca="false">+E15</f>
        <v>0.116</v>
      </c>
      <c r="D34" s="48" t="s">
        <v>9</v>
      </c>
      <c r="E34" s="25"/>
      <c r="F34" s="25"/>
      <c r="G34" s="25"/>
      <c r="H34" s="54"/>
    </row>
    <row r="35" customFormat="false" ht="12.75" hidden="false" customHeight="false" outlineLevel="0" collapsed="false">
      <c r="A35" s="20" t="s">
        <v>22</v>
      </c>
      <c r="B35" s="21"/>
      <c r="C35" s="21" t="n">
        <f aca="false">+E16</f>
        <v>2080</v>
      </c>
      <c r="D35" s="48"/>
      <c r="E35" s="21"/>
      <c r="F35" s="21"/>
      <c r="G35" s="21"/>
      <c r="H35" s="52"/>
    </row>
    <row r="36" customFormat="false" ht="12.75" hidden="false" customHeight="false" outlineLevel="0" collapsed="false">
      <c r="A36" s="20" t="s">
        <v>24</v>
      </c>
      <c r="B36" s="21"/>
      <c r="C36" s="21" t="n">
        <f aca="false">+E18</f>
        <v>0</v>
      </c>
      <c r="D36" s="48"/>
      <c r="E36" s="21"/>
      <c r="F36" s="21"/>
      <c r="G36" s="55"/>
      <c r="H36" s="52"/>
    </row>
    <row r="37" customFormat="false" ht="13.5" hidden="false" customHeight="false" outlineLevel="0" collapsed="false">
      <c r="A37" s="7" t="s">
        <v>25</v>
      </c>
      <c r="B37" s="56"/>
      <c r="C37" s="56" t="n">
        <f aca="false">+E19</f>
        <v>6602</v>
      </c>
      <c r="D37" s="56"/>
      <c r="E37" s="56"/>
      <c r="F37" s="56"/>
      <c r="G37" s="57"/>
      <c r="H37" s="58"/>
    </row>
    <row r="38" customFormat="false" ht="13.5" hidden="false" customHeight="false" outlineLevel="0" collapsed="false">
      <c r="A38" s="59"/>
      <c r="B38" s="60"/>
      <c r="C38" s="60"/>
      <c r="D38" s="60"/>
      <c r="E38" s="60"/>
      <c r="F38" s="60"/>
      <c r="G38" s="60"/>
      <c r="H38" s="60"/>
    </row>
    <row r="39" customFormat="false" ht="12.75" hidden="false" customHeight="false" outlineLevel="0" collapsed="false">
      <c r="A39" s="61" t="n">
        <v>0.416666666666667</v>
      </c>
      <c r="B39" s="60"/>
      <c r="C39" s="60"/>
      <c r="D39" s="60"/>
      <c r="H39" s="60"/>
    </row>
    <row r="40" customFormat="false" ht="12.75" hidden="false" customHeight="false" outlineLevel="0" collapsed="false">
      <c r="A40" s="62" t="s">
        <v>46</v>
      </c>
      <c r="B40" s="60"/>
      <c r="C40" s="60"/>
      <c r="D40" s="60"/>
      <c r="E40" s="60"/>
      <c r="F40" s="60"/>
      <c r="G40" s="60"/>
      <c r="H40" s="60"/>
    </row>
    <row r="41" customFormat="false" ht="12.75" hidden="false" customHeight="false" outlineLevel="0" collapsed="false">
      <c r="A41" s="63" t="s">
        <v>47</v>
      </c>
      <c r="B41" s="60"/>
      <c r="C41" s="60"/>
      <c r="D41" s="59"/>
      <c r="E41" s="62"/>
      <c r="G41" s="60"/>
      <c r="H41" s="60"/>
    </row>
    <row r="42" customFormat="false" ht="12.75" hidden="false" customHeight="false" outlineLevel="0" collapsed="false">
      <c r="A42" s="63" t="s">
        <v>48</v>
      </c>
      <c r="B42" s="60"/>
      <c r="C42" s="60"/>
      <c r="D42" s="59"/>
      <c r="E42" s="62"/>
      <c r="G42" s="60"/>
      <c r="H42" s="60"/>
    </row>
    <row r="43" customFormat="false" ht="12.75" hidden="false" customHeight="false" outlineLevel="0" collapsed="false">
      <c r="A43" s="64" t="s">
        <v>49</v>
      </c>
      <c r="B43" s="60"/>
      <c r="C43" s="60"/>
      <c r="D43" s="59"/>
      <c r="E43" s="62"/>
      <c r="F43" s="60"/>
      <c r="G43" s="60"/>
      <c r="H43" s="60"/>
    </row>
    <row r="44" customFormat="false" ht="12.75" hidden="false" customHeight="false" outlineLevel="0" collapsed="false">
      <c r="A44" s="64" t="s">
        <v>50</v>
      </c>
      <c r="B44" s="60"/>
      <c r="C44" s="60"/>
      <c r="D44" s="59"/>
      <c r="E44" s="62"/>
      <c r="F44" s="60"/>
      <c r="G44" s="60"/>
      <c r="H44" s="60"/>
    </row>
    <row r="45" customFormat="false" ht="12.75" hidden="false" customHeight="false" outlineLevel="0" collapsed="false">
      <c r="A45" s="64" t="s">
        <v>51</v>
      </c>
      <c r="B45" s="60"/>
      <c r="C45" s="60"/>
      <c r="D45" s="59"/>
      <c r="E45" s="62"/>
      <c r="F45" s="60"/>
      <c r="G45" s="60"/>
      <c r="H45" s="60"/>
    </row>
    <row r="46" customFormat="false" ht="12.75" hidden="false" customHeight="false" outlineLevel="0" collapsed="false">
      <c r="A46" s="64" t="s">
        <v>52</v>
      </c>
      <c r="B46" s="60"/>
      <c r="C46" s="60"/>
      <c r="D46" s="59"/>
      <c r="E46" s="62"/>
      <c r="F46" s="60"/>
      <c r="G46" s="60"/>
      <c r="H46" s="60"/>
    </row>
    <row r="47" customFormat="false" ht="12.75" hidden="false" customHeight="false" outlineLevel="0" collapsed="false">
      <c r="A47" s="64" t="s">
        <v>53</v>
      </c>
      <c r="E47" s="65"/>
    </row>
    <row r="48" customFormat="false" ht="12.75" hidden="false" customHeight="false" outlineLevel="0" collapsed="false">
      <c r="A48" s="64"/>
      <c r="E48" s="65"/>
    </row>
    <row r="49" customFormat="false" ht="12.75" hidden="false" customHeight="false" outlineLevel="0" collapsed="false">
      <c r="A49" s="64"/>
      <c r="E49" s="61"/>
      <c r="F49" s="61"/>
      <c r="G49" s="61"/>
    </row>
    <row r="50" customFormat="false" ht="12.75" hidden="false" customHeight="false" outlineLevel="0" collapsed="false">
      <c r="A50" s="64"/>
      <c r="E50" s="65"/>
    </row>
    <row r="51" customFormat="false" ht="12.75" hidden="false" customHeight="false" outlineLevel="0" collapsed="false">
      <c r="A51" s="66"/>
      <c r="E51" s="65"/>
    </row>
    <row r="52" customFormat="false" ht="12.75" hidden="false" customHeight="false" outlineLevel="0" collapsed="false">
      <c r="A52" s="61"/>
      <c r="E52" s="65"/>
    </row>
    <row r="55" customFormat="false" ht="12.75" hidden="false" customHeight="false" outlineLevel="0" collapsed="false">
      <c r="A55" s="67"/>
    </row>
    <row r="63" customFormat="false" ht="12.75" hidden="false" customHeight="false" outlineLevel="0" collapsed="false">
      <c r="A63" s="67"/>
    </row>
    <row r="64" customFormat="false" ht="12.75" hidden="false" customHeight="false" outlineLevel="0" collapsed="false">
      <c r="A64" s="66"/>
    </row>
    <row r="65" customFormat="false" ht="12.75" hidden="false" customHeight="false" outlineLevel="0" collapsed="false">
      <c r="A65" s="68"/>
    </row>
    <row r="68" customFormat="false" ht="12.75" hidden="false" customHeight="false" outlineLevel="0" collapsed="false">
      <c r="A68" s="61"/>
    </row>
    <row r="69" customFormat="false" ht="12.75" hidden="false" customHeight="false" outlineLevel="0" collapsed="false">
      <c r="A69" s="68"/>
    </row>
    <row r="72" customFormat="false" ht="12" hidden="false" customHeight="true" outlineLevel="0" collapsed="false"/>
  </sheetData>
  <mergeCells count="6">
    <mergeCell ref="A1:L1"/>
    <mergeCell ref="C2:D2"/>
    <mergeCell ref="E2:F2"/>
    <mergeCell ref="G2:H2"/>
    <mergeCell ref="C21:D21"/>
    <mergeCell ref="E49:G49"/>
  </mergeCells>
  <printOptions headings="false" gridLines="false" gridLinesSet="true" horizontalCentered="false" verticalCentered="false"/>
  <pageMargins left="0.747916666666667" right="0.747916666666667" top="0.6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7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7" activeCellId="0" sqref="A5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41"/>
    <col collapsed="false" customWidth="true" hidden="false" outlineLevel="0" max="11" min="2" style="0" width="7.7"/>
  </cols>
  <sheetData>
    <row r="1" customFormat="false" ht="24" hidden="false" customHeight="false" outlineLevel="0" collapsed="false">
      <c r="A1" s="1" t="s">
        <v>54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13.5" hidden="false" customHeight="false" outlineLevel="0" collapsed="false">
      <c r="A2" s="2" t="s">
        <v>55</v>
      </c>
      <c r="B2" s="3" t="s">
        <v>2</v>
      </c>
      <c r="C2" s="4" t="n">
        <v>36881</v>
      </c>
      <c r="D2" s="4"/>
      <c r="E2" s="4" t="n">
        <f aca="false">+C2+1</f>
        <v>36882</v>
      </c>
      <c r="F2" s="4"/>
      <c r="G2" s="5" t="n">
        <f aca="false">+E2+1</f>
        <v>36883</v>
      </c>
      <c r="H2" s="5"/>
      <c r="I2" s="6"/>
      <c r="J2" s="6"/>
      <c r="K2" s="6"/>
    </row>
    <row r="3" customFormat="false" ht="13.5" hidden="false" customHeight="false" outlineLevel="0" collapsed="false">
      <c r="A3" s="7" t="s">
        <v>4</v>
      </c>
      <c r="B3" s="8" t="s">
        <v>5</v>
      </c>
      <c r="C3" s="9" t="s">
        <v>6</v>
      </c>
      <c r="D3" s="10" t="s">
        <v>7</v>
      </c>
      <c r="E3" s="9" t="s">
        <v>6</v>
      </c>
      <c r="F3" s="10" t="s">
        <v>7</v>
      </c>
      <c r="G3" s="9" t="s">
        <v>6</v>
      </c>
      <c r="H3" s="10" t="s">
        <v>7</v>
      </c>
      <c r="I3" s="11"/>
    </row>
    <row r="4" customFormat="false" ht="13.5" hidden="false" customHeight="false" outlineLevel="0" collapsed="false">
      <c r="A4" s="12" t="s">
        <v>8</v>
      </c>
      <c r="B4" s="13" t="n">
        <v>23128</v>
      </c>
      <c r="C4" s="14"/>
      <c r="D4" s="15"/>
      <c r="E4" s="16" t="n">
        <v>15500</v>
      </c>
      <c r="F4" s="17"/>
      <c r="G4" s="16"/>
      <c r="H4" s="17"/>
      <c r="I4" s="18"/>
      <c r="J4" s="19"/>
      <c r="K4" s="19"/>
      <c r="L4" s="19"/>
    </row>
    <row r="5" customFormat="false" ht="12.75" hidden="false" customHeight="false" outlineLevel="0" collapsed="false">
      <c r="A5" s="20" t="s">
        <v>10</v>
      </c>
      <c r="B5" s="21" t="n">
        <v>19935</v>
      </c>
      <c r="C5" s="22"/>
      <c r="D5" s="23"/>
      <c r="E5" s="24" t="n">
        <v>13100</v>
      </c>
      <c r="F5" s="23"/>
      <c r="G5" s="24"/>
      <c r="H5" s="23"/>
      <c r="I5" s="18"/>
      <c r="J5" s="19"/>
      <c r="K5" s="19"/>
      <c r="L5" s="19"/>
    </row>
    <row r="6" customFormat="false" ht="12.75" hidden="false" customHeight="false" outlineLevel="0" collapsed="false">
      <c r="A6" s="20" t="s">
        <v>11</v>
      </c>
      <c r="B6" s="21"/>
      <c r="C6" s="22"/>
      <c r="D6" s="23"/>
      <c r="E6" s="24" t="n">
        <v>2950</v>
      </c>
      <c r="F6" s="23"/>
      <c r="G6" s="24"/>
      <c r="H6" s="23"/>
      <c r="I6" s="18" t="n">
        <f aca="false">SUM(E4:E6)</f>
        <v>31550</v>
      </c>
      <c r="J6" s="19"/>
      <c r="K6" s="19"/>
      <c r="L6" s="19"/>
    </row>
    <row r="7" customFormat="false" ht="12.75" hidden="false" customHeight="false" outlineLevel="0" collapsed="false">
      <c r="A7" s="20" t="s">
        <v>12</v>
      </c>
      <c r="B7" s="21" t="n">
        <v>45884</v>
      </c>
      <c r="C7" s="22" t="n">
        <v>32937</v>
      </c>
      <c r="D7" s="23"/>
      <c r="E7" s="24" t="n">
        <v>32167</v>
      </c>
      <c r="F7" s="23"/>
      <c r="G7" s="24"/>
      <c r="H7" s="23"/>
      <c r="I7" s="18"/>
      <c r="J7" s="19" t="n">
        <v>32167</v>
      </c>
      <c r="K7" s="19" t="n">
        <v>31677</v>
      </c>
      <c r="L7" s="19"/>
    </row>
    <row r="8" customFormat="false" ht="12.75" hidden="false" customHeight="false" outlineLevel="0" collapsed="false">
      <c r="A8" s="20" t="s">
        <v>13</v>
      </c>
      <c r="B8" s="21"/>
      <c r="C8" s="22"/>
      <c r="D8" s="23"/>
      <c r="E8" s="24" t="n">
        <v>29249</v>
      </c>
      <c r="F8" s="23"/>
      <c r="G8" s="24"/>
      <c r="H8" s="23"/>
      <c r="I8" s="18"/>
      <c r="J8" s="19"/>
      <c r="K8" s="19"/>
      <c r="L8" s="19"/>
    </row>
    <row r="9" customFormat="false" ht="12.75" hidden="false" customHeight="false" outlineLevel="0" collapsed="false">
      <c r="A9" s="20" t="s">
        <v>15</v>
      </c>
      <c r="B9" s="21" t="n">
        <v>2759</v>
      </c>
      <c r="C9" s="22"/>
      <c r="D9" s="23"/>
      <c r="E9" s="24"/>
      <c r="F9" s="23"/>
      <c r="G9" s="24"/>
      <c r="H9" s="23"/>
      <c r="I9" s="18"/>
      <c r="J9" s="19"/>
      <c r="K9" s="19"/>
      <c r="L9" s="19"/>
    </row>
    <row r="10" customFormat="false" ht="12.75" hidden="false" customHeight="false" outlineLevel="0" collapsed="false">
      <c r="A10" s="20" t="s">
        <v>16</v>
      </c>
      <c r="B10" s="21"/>
      <c r="C10" s="22"/>
      <c r="D10" s="23"/>
      <c r="E10" s="24" t="n">
        <v>3450</v>
      </c>
      <c r="F10" s="23"/>
      <c r="G10" s="24"/>
      <c r="H10" s="23"/>
      <c r="I10" s="18"/>
      <c r="J10" s="19"/>
      <c r="K10" s="19"/>
      <c r="L10" s="19"/>
    </row>
    <row r="11" customFormat="false" ht="12.75" hidden="false" customHeight="false" outlineLevel="0" collapsed="false">
      <c r="A11" s="20" t="s">
        <v>17</v>
      </c>
      <c r="B11" s="21"/>
      <c r="C11" s="22" t="n">
        <v>3352</v>
      </c>
      <c r="D11" s="23"/>
      <c r="E11" s="24" t="n">
        <v>4100</v>
      </c>
      <c r="F11" s="23"/>
      <c r="G11" s="24"/>
      <c r="H11" s="23"/>
      <c r="I11" s="18"/>
      <c r="J11" s="19"/>
      <c r="K11" s="19"/>
      <c r="L11" s="19"/>
    </row>
    <row r="12" customFormat="false" ht="12.75" hidden="false" customHeight="false" outlineLevel="0" collapsed="false">
      <c r="A12" s="20" t="s">
        <v>18</v>
      </c>
      <c r="B12" s="21"/>
      <c r="C12" s="22"/>
      <c r="D12" s="23"/>
      <c r="E12" s="24"/>
      <c r="F12" s="23"/>
      <c r="G12" s="24"/>
      <c r="H12" s="23"/>
      <c r="I12" s="18"/>
      <c r="J12" s="19"/>
      <c r="K12" s="19"/>
      <c r="L12" s="19"/>
    </row>
    <row r="13" customFormat="false" ht="12.75" hidden="false" customHeight="false" outlineLevel="0" collapsed="false">
      <c r="A13" s="20" t="s">
        <v>19</v>
      </c>
      <c r="B13" s="21"/>
      <c r="C13" s="22"/>
      <c r="D13" s="23"/>
      <c r="E13" s="24"/>
      <c r="F13" s="23"/>
      <c r="G13" s="24"/>
      <c r="H13" s="23"/>
      <c r="I13" s="18"/>
      <c r="J13" s="19"/>
      <c r="K13" s="19"/>
      <c r="L13" s="19"/>
    </row>
    <row r="14" customFormat="false" ht="12.75" hidden="false" customHeight="false" outlineLevel="0" collapsed="false">
      <c r="A14" s="20" t="s">
        <v>20</v>
      </c>
      <c r="B14" s="21"/>
      <c r="C14" s="22" t="n">
        <v>0</v>
      </c>
      <c r="D14" s="23"/>
      <c r="E14" s="24"/>
      <c r="F14" s="23"/>
      <c r="G14" s="24"/>
      <c r="H14" s="23"/>
      <c r="I14" s="18"/>
      <c r="J14" s="19"/>
      <c r="K14" s="19"/>
      <c r="L14" s="19"/>
    </row>
    <row r="15" customFormat="false" ht="12.75" hidden="false" customHeight="false" outlineLevel="0" collapsed="false">
      <c r="A15" s="20" t="s">
        <v>21</v>
      </c>
      <c r="B15" s="25"/>
      <c r="C15" s="26" t="n">
        <v>0.07</v>
      </c>
      <c r="D15" s="27"/>
      <c r="E15" s="28" t="n">
        <v>0.07</v>
      </c>
      <c r="F15" s="27"/>
      <c r="G15" s="28"/>
      <c r="H15" s="27"/>
      <c r="I15" s="18"/>
      <c r="J15" s="19"/>
      <c r="K15" s="19"/>
      <c r="L15" s="19"/>
    </row>
    <row r="16" customFormat="false" ht="12.75" hidden="false" customHeight="false" outlineLevel="0" collapsed="false">
      <c r="A16" s="20" t="s">
        <v>22</v>
      </c>
      <c r="B16" s="20"/>
      <c r="C16" s="30"/>
      <c r="D16" s="31"/>
      <c r="E16" s="24" t="n">
        <v>2091</v>
      </c>
      <c r="F16" s="31"/>
      <c r="G16" s="24"/>
      <c r="H16" s="31"/>
      <c r="I16" s="11"/>
    </row>
    <row r="17" customFormat="false" ht="12.75" hidden="false" customHeight="false" outlineLevel="0" collapsed="false">
      <c r="A17" s="20" t="s">
        <v>23</v>
      </c>
      <c r="B17" s="32"/>
      <c r="C17" s="33"/>
      <c r="D17" s="34"/>
      <c r="E17" s="24" t="n">
        <v>4327</v>
      </c>
      <c r="F17" s="31"/>
      <c r="G17" s="24"/>
      <c r="H17" s="31"/>
      <c r="I17" s="11"/>
    </row>
    <row r="18" customFormat="false" ht="12.75" hidden="false" customHeight="false" outlineLevel="0" collapsed="false">
      <c r="A18" s="20" t="s">
        <v>24</v>
      </c>
      <c r="B18" s="35"/>
      <c r="C18" s="36"/>
      <c r="D18" s="37"/>
      <c r="E18" s="24"/>
      <c r="F18" s="31"/>
      <c r="G18" s="24"/>
      <c r="H18" s="31"/>
      <c r="I18" s="11"/>
    </row>
    <row r="19" customFormat="false" ht="13.5" hidden="false" customHeight="false" outlineLevel="0" collapsed="false">
      <c r="A19" s="7" t="s">
        <v>25</v>
      </c>
      <c r="B19" s="38"/>
      <c r="C19" s="39"/>
      <c r="D19" s="40"/>
      <c r="E19" s="41" t="n">
        <v>6418</v>
      </c>
      <c r="F19" s="10"/>
      <c r="G19" s="41"/>
      <c r="H19" s="10"/>
      <c r="I19" s="11"/>
    </row>
    <row r="20" customFormat="false" ht="14.25" hidden="false" customHeight="false" outlineLevel="0" collapsed="false">
      <c r="C20" s="11"/>
      <c r="D20" s="11"/>
      <c r="E20" s="11"/>
      <c r="F20" s="11"/>
      <c r="G20" s="11"/>
      <c r="H20" s="11"/>
      <c r="I20" s="11"/>
      <c r="J20" s="11"/>
      <c r="K20" s="11"/>
      <c r="L20" s="11"/>
    </row>
    <row r="21" customFormat="false" ht="13.5" hidden="false" customHeight="false" outlineLevel="0" collapsed="false">
      <c r="A21" s="2"/>
      <c r="B21" s="3" t="s">
        <v>2</v>
      </c>
      <c r="C21" s="42" t="n">
        <f aca="false">+E2</f>
        <v>36882</v>
      </c>
      <c r="D21" s="42"/>
      <c r="E21" s="43" t="n">
        <v>0.416666666666667</v>
      </c>
      <c r="F21" s="43" t="n">
        <v>0.5625</v>
      </c>
      <c r="G21" s="43" t="n">
        <v>0.645833333333333</v>
      </c>
      <c r="H21" s="44" t="n">
        <v>0.6875</v>
      </c>
    </row>
    <row r="22" customFormat="false" ht="13.5" hidden="false" customHeight="false" outlineLevel="0" collapsed="false">
      <c r="A22" s="7" t="s">
        <v>26</v>
      </c>
      <c r="B22" s="8" t="s">
        <v>5</v>
      </c>
      <c r="C22" s="8" t="s">
        <v>6</v>
      </c>
      <c r="D22" s="45" t="s">
        <v>7</v>
      </c>
      <c r="E22" s="8" t="s">
        <v>6</v>
      </c>
      <c r="F22" s="8" t="s">
        <v>6</v>
      </c>
      <c r="G22" s="8" t="s">
        <v>6</v>
      </c>
      <c r="H22" s="45" t="s">
        <v>6</v>
      </c>
    </row>
    <row r="23" customFormat="false" ht="13.5" hidden="false" customHeight="false" outlineLevel="0" collapsed="false">
      <c r="A23" s="46" t="s">
        <v>8</v>
      </c>
      <c r="B23" s="47" t="n">
        <v>23128</v>
      </c>
      <c r="C23" s="13" t="n">
        <f aca="false">+E4</f>
        <v>15500</v>
      </c>
      <c r="D23" s="48" t="n">
        <f aca="false">+F4</f>
        <v>0</v>
      </c>
      <c r="F23" s="47"/>
      <c r="G23" s="49"/>
      <c r="H23" s="50"/>
    </row>
    <row r="24" customFormat="false" ht="12.75" hidden="false" customHeight="false" outlineLevel="0" collapsed="false">
      <c r="A24" s="20" t="s">
        <v>10</v>
      </c>
      <c r="B24" s="21" t="n">
        <v>19935</v>
      </c>
      <c r="C24" s="21" t="n">
        <f aca="false">+E5</f>
        <v>13100</v>
      </c>
      <c r="D24" s="48" t="n">
        <f aca="false">+F5</f>
        <v>0</v>
      </c>
      <c r="F24" s="21"/>
      <c r="G24" s="51"/>
      <c r="H24" s="52"/>
    </row>
    <row r="25" customFormat="false" ht="12.75" hidden="false" customHeight="false" outlineLevel="0" collapsed="false">
      <c r="A25" s="20" t="s">
        <v>11</v>
      </c>
      <c r="B25" s="21"/>
      <c r="C25" s="21" t="n">
        <f aca="false">+E6</f>
        <v>2950</v>
      </c>
      <c r="D25" s="48" t="n">
        <f aca="false">+F6</f>
        <v>0</v>
      </c>
      <c r="F25" s="21"/>
      <c r="G25" s="51"/>
      <c r="H25" s="52"/>
    </row>
    <row r="26" customFormat="false" ht="12.75" hidden="false" customHeight="false" outlineLevel="0" collapsed="false">
      <c r="A26" s="20" t="s">
        <v>12</v>
      </c>
      <c r="B26" s="21" t="n">
        <v>45884</v>
      </c>
      <c r="C26" s="21" t="n">
        <f aca="false">+E7</f>
        <v>32167</v>
      </c>
      <c r="D26" s="48" t="s">
        <v>9</v>
      </c>
      <c r="F26" s="21"/>
      <c r="G26" s="53"/>
      <c r="H26" s="52"/>
    </row>
    <row r="27" customFormat="false" ht="12.75" hidden="false" customHeight="false" outlineLevel="0" collapsed="false">
      <c r="A27" s="20" t="s">
        <v>13</v>
      </c>
      <c r="B27" s="21"/>
      <c r="C27" s="21" t="n">
        <f aca="false">+E8</f>
        <v>29249</v>
      </c>
      <c r="D27" s="48" t="s">
        <v>9</v>
      </c>
      <c r="E27" s="21"/>
      <c r="F27" s="21"/>
      <c r="G27" s="51"/>
      <c r="H27" s="52"/>
    </row>
    <row r="28" customFormat="false" ht="12.75" hidden="false" customHeight="false" outlineLevel="0" collapsed="false">
      <c r="A28" s="20" t="s">
        <v>15</v>
      </c>
      <c r="B28" s="21" t="n">
        <v>2759</v>
      </c>
      <c r="C28" s="21" t="n">
        <f aca="false">+E9</f>
        <v>0</v>
      </c>
      <c r="D28" s="48" t="n">
        <f aca="false">+F9</f>
        <v>0</v>
      </c>
      <c r="E28" s="21"/>
      <c r="F28" s="21"/>
      <c r="G28" s="51"/>
      <c r="H28" s="52"/>
    </row>
    <row r="29" customFormat="false" ht="12.75" hidden="false" customHeight="false" outlineLevel="0" collapsed="false">
      <c r="A29" s="20" t="s">
        <v>16</v>
      </c>
      <c r="B29" s="21"/>
      <c r="C29" s="21" t="n">
        <f aca="false">+E10</f>
        <v>3450</v>
      </c>
      <c r="D29" s="48" t="n">
        <f aca="false">+F10</f>
        <v>0</v>
      </c>
      <c r="F29" s="21"/>
      <c r="G29" s="12"/>
      <c r="H29" s="52"/>
    </row>
    <row r="30" customFormat="false" ht="12.75" hidden="false" customHeight="false" outlineLevel="0" collapsed="false">
      <c r="A30" s="20" t="s">
        <v>17</v>
      </c>
      <c r="B30" s="21"/>
      <c r="C30" s="21" t="n">
        <f aca="false">+E11</f>
        <v>4100</v>
      </c>
      <c r="D30" s="48"/>
      <c r="E30" s="21"/>
      <c r="F30" s="21"/>
      <c r="G30" s="21"/>
      <c r="H30" s="52"/>
    </row>
    <row r="31" customFormat="false" ht="12.75" hidden="false" customHeight="false" outlineLevel="0" collapsed="false">
      <c r="A31" s="20" t="s">
        <v>18</v>
      </c>
      <c r="B31" s="21"/>
      <c r="C31" s="13" t="n">
        <f aca="false">+E12</f>
        <v>0</v>
      </c>
      <c r="D31" s="48"/>
      <c r="E31" s="21"/>
      <c r="F31" s="21"/>
      <c r="G31" s="21"/>
      <c r="H31" s="52"/>
    </row>
    <row r="32" customFormat="false" ht="12.75" hidden="false" customHeight="false" outlineLevel="0" collapsed="false">
      <c r="A32" s="20" t="s">
        <v>19</v>
      </c>
      <c r="B32" s="21"/>
      <c r="C32" s="13" t="n">
        <f aca="false">+E13</f>
        <v>0</v>
      </c>
      <c r="D32" s="48"/>
      <c r="E32" s="21"/>
      <c r="F32" s="21"/>
      <c r="G32" s="21"/>
      <c r="H32" s="52"/>
      <c r="K32" s="19"/>
    </row>
    <row r="33" customFormat="false" ht="12.75" hidden="false" customHeight="false" outlineLevel="0" collapsed="false">
      <c r="A33" s="20" t="s">
        <v>20</v>
      </c>
      <c r="B33" s="21"/>
      <c r="C33" s="13" t="n">
        <f aca="false">+E14</f>
        <v>0</v>
      </c>
      <c r="D33" s="48"/>
      <c r="E33" s="21"/>
      <c r="F33" s="21"/>
      <c r="G33" s="21"/>
      <c r="H33" s="52"/>
    </row>
    <row r="34" customFormat="false" ht="12.75" hidden="false" customHeight="false" outlineLevel="0" collapsed="false">
      <c r="A34" s="20" t="s">
        <v>21</v>
      </c>
      <c r="B34" s="25"/>
      <c r="C34" s="25" t="n">
        <f aca="false">+E15</f>
        <v>0.07</v>
      </c>
      <c r="D34" s="48" t="s">
        <v>9</v>
      </c>
      <c r="E34" s="25"/>
      <c r="F34" s="25"/>
      <c r="G34" s="25"/>
      <c r="H34" s="54"/>
    </row>
    <row r="35" customFormat="false" ht="12.75" hidden="false" customHeight="false" outlineLevel="0" collapsed="false">
      <c r="A35" s="20" t="s">
        <v>22</v>
      </c>
      <c r="B35" s="21"/>
      <c r="C35" s="21" t="n">
        <f aca="false">+E16</f>
        <v>2091</v>
      </c>
      <c r="D35" s="48"/>
      <c r="E35" s="21"/>
      <c r="F35" s="21"/>
      <c r="G35" s="21"/>
      <c r="H35" s="52"/>
    </row>
    <row r="36" customFormat="false" ht="12.75" hidden="false" customHeight="false" outlineLevel="0" collapsed="false">
      <c r="A36" s="20" t="s">
        <v>24</v>
      </c>
      <c r="B36" s="21"/>
      <c r="C36" s="21" t="n">
        <f aca="false">+E18</f>
        <v>0</v>
      </c>
      <c r="D36" s="48"/>
      <c r="E36" s="21"/>
      <c r="F36" s="21"/>
      <c r="G36" s="55"/>
      <c r="H36" s="52"/>
    </row>
    <row r="37" customFormat="false" ht="13.5" hidden="false" customHeight="false" outlineLevel="0" collapsed="false">
      <c r="A37" s="7" t="s">
        <v>25</v>
      </c>
      <c r="B37" s="56"/>
      <c r="C37" s="56" t="n">
        <f aca="false">+E19</f>
        <v>6418</v>
      </c>
      <c r="D37" s="56"/>
      <c r="E37" s="56"/>
      <c r="F37" s="56"/>
      <c r="G37" s="57"/>
      <c r="H37" s="58"/>
    </row>
    <row r="38" customFormat="false" ht="13.5" hidden="false" customHeight="false" outlineLevel="0" collapsed="false">
      <c r="A38" s="59"/>
      <c r="B38" s="60"/>
      <c r="C38" s="60"/>
      <c r="D38" s="60"/>
      <c r="E38" s="60"/>
      <c r="F38" s="60"/>
      <c r="G38" s="60"/>
      <c r="H38" s="60"/>
    </row>
    <row r="39" customFormat="false" ht="12.75" hidden="false" customHeight="false" outlineLevel="0" collapsed="false">
      <c r="A39" s="61" t="n">
        <v>0.416666666666667</v>
      </c>
      <c r="B39" s="60"/>
      <c r="C39" s="60"/>
      <c r="D39" s="60"/>
      <c r="H39" s="60"/>
    </row>
    <row r="40" customFormat="false" ht="12.75" hidden="false" customHeight="false" outlineLevel="0" collapsed="false">
      <c r="A40" s="62" t="s">
        <v>56</v>
      </c>
      <c r="B40" s="60"/>
      <c r="C40" s="60"/>
      <c r="D40" s="60"/>
      <c r="E40" s="60"/>
      <c r="F40" s="60"/>
      <c r="G40" s="60"/>
      <c r="H40" s="60"/>
    </row>
    <row r="41" customFormat="false" ht="12.75" hidden="false" customHeight="false" outlineLevel="0" collapsed="false">
      <c r="A41" s="63" t="s">
        <v>57</v>
      </c>
      <c r="B41" s="60"/>
      <c r="C41" s="60"/>
      <c r="D41" s="59"/>
      <c r="E41" s="62"/>
      <c r="G41" s="60"/>
      <c r="H41" s="60"/>
    </row>
    <row r="42" customFormat="false" ht="12.75" hidden="false" customHeight="false" outlineLevel="0" collapsed="false">
      <c r="A42" s="63" t="s">
        <v>58</v>
      </c>
      <c r="B42" s="60"/>
      <c r="C42" s="60"/>
      <c r="D42" s="59"/>
      <c r="E42" s="62"/>
      <c r="G42" s="60"/>
      <c r="H42" s="60"/>
    </row>
    <row r="43" customFormat="false" ht="12.75" hidden="false" customHeight="false" outlineLevel="0" collapsed="false">
      <c r="A43" s="64" t="s">
        <v>59</v>
      </c>
      <c r="B43" s="60"/>
      <c r="C43" s="60"/>
      <c r="D43" s="59"/>
      <c r="E43" s="62"/>
      <c r="F43" s="60"/>
      <c r="G43" s="60"/>
      <c r="H43" s="60"/>
    </row>
    <row r="44" customFormat="false" ht="12.75" hidden="false" customHeight="false" outlineLevel="0" collapsed="false">
      <c r="A44" s="64" t="s">
        <v>60</v>
      </c>
      <c r="B44" s="60"/>
      <c r="C44" s="60"/>
      <c r="D44" s="59"/>
      <c r="E44" s="62"/>
      <c r="F44" s="60"/>
      <c r="G44" s="60"/>
      <c r="H44" s="60"/>
    </row>
    <row r="45" customFormat="false" ht="12.75" hidden="false" customHeight="false" outlineLevel="0" collapsed="false">
      <c r="A45" s="64" t="s">
        <v>61</v>
      </c>
      <c r="B45" s="60"/>
      <c r="C45" s="60"/>
      <c r="D45" s="59"/>
      <c r="E45" s="62"/>
      <c r="F45" s="60"/>
      <c r="G45" s="60"/>
      <c r="H45" s="60"/>
    </row>
    <row r="46" customFormat="false" ht="12.75" hidden="false" customHeight="false" outlineLevel="0" collapsed="false">
      <c r="A46" s="64" t="s">
        <v>62</v>
      </c>
      <c r="B46" s="60"/>
      <c r="C46" s="60"/>
      <c r="D46" s="59"/>
      <c r="E46" s="62"/>
      <c r="F46" s="60"/>
      <c r="G46" s="60"/>
      <c r="H46" s="60"/>
    </row>
    <row r="47" customFormat="false" ht="12.75" hidden="false" customHeight="false" outlineLevel="0" collapsed="false">
      <c r="A47" s="64" t="s">
        <v>63</v>
      </c>
      <c r="E47" s="65"/>
    </row>
    <row r="48" customFormat="false" ht="12.75" hidden="false" customHeight="false" outlineLevel="0" collapsed="false">
      <c r="A48" s="64"/>
      <c r="E48" s="65"/>
    </row>
    <row r="49" customFormat="false" ht="12.75" hidden="false" customHeight="false" outlineLevel="0" collapsed="false">
      <c r="A49" s="64" t="s">
        <v>64</v>
      </c>
      <c r="E49" s="61"/>
      <c r="F49" s="61"/>
      <c r="G49" s="61"/>
    </row>
    <row r="50" customFormat="false" ht="12.75" hidden="false" customHeight="false" outlineLevel="0" collapsed="false">
      <c r="A50" s="64" t="s">
        <v>65</v>
      </c>
      <c r="E50" s="65"/>
    </row>
    <row r="51" customFormat="false" ht="12.75" hidden="false" customHeight="false" outlineLevel="0" collapsed="false">
      <c r="A51" s="66" t="s">
        <v>66</v>
      </c>
      <c r="E51" s="65"/>
    </row>
    <row r="52" customFormat="false" ht="12.75" hidden="false" customHeight="false" outlineLevel="0" collapsed="false">
      <c r="A52" s="61" t="s">
        <v>67</v>
      </c>
      <c r="E52" s="65"/>
    </row>
    <row r="53" customFormat="false" ht="12.75" hidden="false" customHeight="false" outlineLevel="0" collapsed="false">
      <c r="A53" s="0" t="s">
        <v>68</v>
      </c>
    </row>
    <row r="54" customFormat="false" ht="12.75" hidden="false" customHeight="false" outlineLevel="0" collapsed="false">
      <c r="A54" s="0" t="s">
        <v>69</v>
      </c>
    </row>
    <row r="55" customFormat="false" ht="12.75" hidden="false" customHeight="false" outlineLevel="0" collapsed="false">
      <c r="A55" s="67" t="s">
        <v>70</v>
      </c>
    </row>
    <row r="56" customFormat="false" ht="12.75" hidden="false" customHeight="false" outlineLevel="0" collapsed="false">
      <c r="A56" s="0" t="s">
        <v>71</v>
      </c>
    </row>
    <row r="63" customFormat="false" ht="12.75" hidden="false" customHeight="false" outlineLevel="0" collapsed="false">
      <c r="A63" s="67"/>
    </row>
    <row r="64" customFormat="false" ht="12.75" hidden="false" customHeight="false" outlineLevel="0" collapsed="false">
      <c r="A64" s="66"/>
    </row>
    <row r="65" customFormat="false" ht="12.75" hidden="false" customHeight="false" outlineLevel="0" collapsed="false">
      <c r="A65" s="68"/>
    </row>
    <row r="68" customFormat="false" ht="12.75" hidden="false" customHeight="false" outlineLevel="0" collapsed="false">
      <c r="A68" s="61"/>
    </row>
    <row r="69" customFormat="false" ht="12.75" hidden="false" customHeight="false" outlineLevel="0" collapsed="false">
      <c r="A69" s="68"/>
    </row>
    <row r="72" customFormat="false" ht="12" hidden="false" customHeight="true" outlineLevel="0" collapsed="false"/>
  </sheetData>
  <mergeCells count="6">
    <mergeCell ref="A1:L1"/>
    <mergeCell ref="C2:D2"/>
    <mergeCell ref="E2:F2"/>
    <mergeCell ref="G2:H2"/>
    <mergeCell ref="C21:D21"/>
    <mergeCell ref="E49:G49"/>
  </mergeCells>
  <printOptions headings="false" gridLines="false" gridLinesSet="true" horizontalCentered="false" verticalCentered="false"/>
  <pageMargins left="0.747916666666667" right="0.747916666666667" top="0.6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7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1" activeCellId="0" sqref="C21:D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41"/>
    <col collapsed="false" customWidth="true" hidden="false" outlineLevel="0" max="11" min="2" style="0" width="7.7"/>
  </cols>
  <sheetData>
    <row r="1" customFormat="false" ht="24" hidden="false" customHeight="false" outlineLevel="0" collapsed="false">
      <c r="A1" s="1" t="s">
        <v>72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13.5" hidden="false" customHeight="false" outlineLevel="0" collapsed="false">
      <c r="A2" s="2" t="s">
        <v>73</v>
      </c>
      <c r="B2" s="3" t="s">
        <v>2</v>
      </c>
      <c r="C2" s="4" t="n">
        <v>36898</v>
      </c>
      <c r="D2" s="4"/>
      <c r="E2" s="4" t="n">
        <f aca="false">+C2+1</f>
        <v>36899</v>
      </c>
      <c r="F2" s="4"/>
      <c r="G2" s="5" t="n">
        <f aca="false">+E2+1</f>
        <v>36900</v>
      </c>
      <c r="H2" s="5"/>
      <c r="I2" s="6"/>
      <c r="J2" s="6"/>
      <c r="K2" s="6"/>
    </row>
    <row r="3" customFormat="false" ht="13.5" hidden="false" customHeight="false" outlineLevel="0" collapsed="false">
      <c r="A3" s="7" t="s">
        <v>4</v>
      </c>
      <c r="B3" s="8" t="s">
        <v>5</v>
      </c>
      <c r="C3" s="9" t="s">
        <v>6</v>
      </c>
      <c r="D3" s="10" t="s">
        <v>7</v>
      </c>
      <c r="E3" s="9" t="s">
        <v>6</v>
      </c>
      <c r="F3" s="10" t="s">
        <v>7</v>
      </c>
      <c r="G3" s="9" t="s">
        <v>6</v>
      </c>
      <c r="H3" s="10" t="s">
        <v>7</v>
      </c>
      <c r="I3" s="11"/>
    </row>
    <row r="4" customFormat="false" ht="13.5" hidden="false" customHeight="false" outlineLevel="0" collapsed="false">
      <c r="A4" s="12" t="s">
        <v>8</v>
      </c>
      <c r="B4" s="13" t="n">
        <v>23128</v>
      </c>
      <c r="C4" s="14"/>
      <c r="D4" s="15"/>
      <c r="E4" s="16" t="n">
        <v>15800</v>
      </c>
      <c r="F4" s="17"/>
      <c r="G4" s="16"/>
      <c r="H4" s="17"/>
      <c r="I4" s="18"/>
      <c r="J4" s="19"/>
      <c r="K4" s="19"/>
      <c r="L4" s="19"/>
    </row>
    <row r="5" customFormat="false" ht="12.75" hidden="false" customHeight="false" outlineLevel="0" collapsed="false">
      <c r="A5" s="20" t="s">
        <v>10</v>
      </c>
      <c r="B5" s="21" t="n">
        <v>19935</v>
      </c>
      <c r="C5" s="22"/>
      <c r="D5" s="23"/>
      <c r="E5" s="24" t="n">
        <v>13200</v>
      </c>
      <c r="F5" s="23"/>
      <c r="G5" s="24"/>
      <c r="H5" s="23"/>
      <c r="I5" s="18"/>
      <c r="J5" s="19"/>
      <c r="K5" s="19"/>
      <c r="L5" s="19"/>
    </row>
    <row r="6" customFormat="false" ht="12.75" hidden="false" customHeight="false" outlineLevel="0" collapsed="false">
      <c r="A6" s="20" t="s">
        <v>11</v>
      </c>
      <c r="B6" s="21"/>
      <c r="C6" s="22"/>
      <c r="D6" s="23"/>
      <c r="E6" s="24" t="n">
        <v>2900</v>
      </c>
      <c r="F6" s="23"/>
      <c r="G6" s="24"/>
      <c r="H6" s="23"/>
      <c r="I6" s="18"/>
      <c r="J6" s="19"/>
      <c r="K6" s="19"/>
      <c r="L6" s="19"/>
    </row>
    <row r="7" customFormat="false" ht="12.75" hidden="false" customHeight="false" outlineLevel="0" collapsed="false">
      <c r="A7" s="20" t="s">
        <v>12</v>
      </c>
      <c r="B7" s="21" t="n">
        <v>45884</v>
      </c>
      <c r="C7" s="22" t="n">
        <v>28809</v>
      </c>
      <c r="D7" s="23"/>
      <c r="E7" s="24" t="n">
        <v>32386</v>
      </c>
      <c r="F7" s="23"/>
      <c r="G7" s="24"/>
      <c r="H7" s="23"/>
      <c r="I7" s="18"/>
      <c r="J7" s="19"/>
      <c r="K7" s="19"/>
      <c r="L7" s="19"/>
    </row>
    <row r="8" customFormat="false" ht="12.75" hidden="false" customHeight="false" outlineLevel="0" collapsed="false">
      <c r="A8" s="20" t="s">
        <v>13</v>
      </c>
      <c r="B8" s="21"/>
      <c r="C8" s="22"/>
      <c r="D8" s="23"/>
      <c r="E8" s="24" t="n">
        <v>28083</v>
      </c>
      <c r="F8" s="23"/>
      <c r="G8" s="24"/>
      <c r="H8" s="23"/>
      <c r="I8" s="18" t="n">
        <v>4303</v>
      </c>
      <c r="J8" s="19"/>
      <c r="K8" s="19"/>
      <c r="L8" s="19"/>
    </row>
    <row r="9" customFormat="false" ht="12.75" hidden="false" customHeight="false" outlineLevel="0" collapsed="false">
      <c r="A9" s="20" t="s">
        <v>15</v>
      </c>
      <c r="B9" s="21" t="n">
        <v>2759</v>
      </c>
      <c r="C9" s="22"/>
      <c r="D9" s="23"/>
      <c r="E9" s="24"/>
      <c r="F9" s="23"/>
      <c r="G9" s="24"/>
      <c r="H9" s="23"/>
      <c r="I9" s="18"/>
      <c r="J9" s="19"/>
      <c r="K9" s="19"/>
      <c r="L9" s="19"/>
    </row>
    <row r="10" customFormat="false" ht="12.75" hidden="false" customHeight="false" outlineLevel="0" collapsed="false">
      <c r="A10" s="20" t="s">
        <v>16</v>
      </c>
      <c r="B10" s="21"/>
      <c r="C10" s="22"/>
      <c r="D10" s="23"/>
      <c r="E10" s="24" t="n">
        <v>3610</v>
      </c>
      <c r="F10" s="23"/>
      <c r="G10" s="24"/>
      <c r="H10" s="23"/>
      <c r="I10" s="18"/>
      <c r="J10" s="19"/>
      <c r="K10" s="19"/>
      <c r="L10" s="19"/>
    </row>
    <row r="11" customFormat="false" ht="12.75" hidden="false" customHeight="false" outlineLevel="0" collapsed="false">
      <c r="A11" s="20" t="s">
        <v>17</v>
      </c>
      <c r="B11" s="21"/>
      <c r="C11" s="22"/>
      <c r="D11" s="23"/>
      <c r="E11" s="24" t="n">
        <v>4162</v>
      </c>
      <c r="F11" s="23"/>
      <c r="G11" s="24"/>
      <c r="H11" s="23"/>
      <c r="I11" s="18"/>
      <c r="J11" s="19"/>
      <c r="K11" s="19"/>
      <c r="L11" s="19"/>
    </row>
    <row r="12" customFormat="false" ht="12.75" hidden="false" customHeight="false" outlineLevel="0" collapsed="false">
      <c r="A12" s="20" t="s">
        <v>18</v>
      </c>
      <c r="B12" s="21"/>
      <c r="C12" s="22"/>
      <c r="D12" s="23"/>
      <c r="E12" s="24"/>
      <c r="F12" s="23"/>
      <c r="G12" s="24"/>
      <c r="H12" s="23"/>
      <c r="I12" s="18"/>
      <c r="J12" s="19"/>
      <c r="K12" s="19"/>
      <c r="L12" s="19"/>
    </row>
    <row r="13" customFormat="false" ht="12.75" hidden="false" customHeight="false" outlineLevel="0" collapsed="false">
      <c r="A13" s="20" t="s">
        <v>19</v>
      </c>
      <c r="B13" s="21"/>
      <c r="C13" s="22"/>
      <c r="D13" s="23"/>
      <c r="E13" s="24"/>
      <c r="F13" s="23"/>
      <c r="G13" s="24"/>
      <c r="H13" s="23"/>
      <c r="I13" s="18"/>
      <c r="J13" s="19"/>
      <c r="K13" s="19"/>
      <c r="L13" s="19"/>
    </row>
    <row r="14" customFormat="false" ht="12.75" hidden="false" customHeight="false" outlineLevel="0" collapsed="false">
      <c r="A14" s="20" t="s">
        <v>20</v>
      </c>
      <c r="B14" s="21"/>
      <c r="C14" s="22"/>
      <c r="D14" s="23"/>
      <c r="E14" s="24"/>
      <c r="F14" s="23"/>
      <c r="G14" s="24"/>
      <c r="H14" s="23"/>
      <c r="I14" s="18"/>
      <c r="J14" s="19"/>
      <c r="K14" s="19"/>
      <c r="L14" s="19"/>
    </row>
    <row r="15" customFormat="false" ht="12.75" hidden="false" customHeight="false" outlineLevel="0" collapsed="false">
      <c r="A15" s="20" t="s">
        <v>21</v>
      </c>
      <c r="B15" s="25"/>
      <c r="C15" s="26" t="n">
        <v>0.117</v>
      </c>
      <c r="D15" s="27"/>
      <c r="E15" s="28"/>
      <c r="F15" s="27"/>
      <c r="G15" s="28"/>
      <c r="H15" s="27"/>
      <c r="I15" s="18" t="s">
        <v>74</v>
      </c>
      <c r="J15" s="19" t="s">
        <v>75</v>
      </c>
      <c r="K15" s="19"/>
      <c r="L15" s="19"/>
    </row>
    <row r="16" customFormat="false" ht="12.75" hidden="false" customHeight="false" outlineLevel="0" collapsed="false">
      <c r="A16" s="20" t="s">
        <v>76</v>
      </c>
      <c r="B16" s="20"/>
      <c r="C16" s="30"/>
      <c r="D16" s="31"/>
      <c r="E16" s="24" t="n">
        <v>4682</v>
      </c>
      <c r="F16" s="31"/>
      <c r="G16" s="24"/>
      <c r="H16" s="31"/>
      <c r="I16" s="11" t="n">
        <v>2082</v>
      </c>
      <c r="J16" s="0" t="n">
        <v>2600</v>
      </c>
    </row>
    <row r="17" customFormat="false" ht="12.75" hidden="false" customHeight="false" outlineLevel="0" collapsed="false">
      <c r="A17" s="20" t="s">
        <v>77</v>
      </c>
      <c r="B17" s="32"/>
      <c r="C17" s="33"/>
      <c r="D17" s="34"/>
      <c r="E17" s="24" t="n">
        <v>5338</v>
      </c>
      <c r="F17" s="31"/>
      <c r="G17" s="24"/>
      <c r="H17" s="31"/>
      <c r="I17" s="11" t="n">
        <v>1810</v>
      </c>
      <c r="J17" s="0" t="n">
        <v>3528</v>
      </c>
    </row>
    <row r="18" customFormat="false" ht="12.75" hidden="false" customHeight="false" outlineLevel="0" collapsed="false">
      <c r="A18" s="20" t="s">
        <v>23</v>
      </c>
      <c r="B18" s="35"/>
      <c r="C18" s="36"/>
      <c r="D18" s="37"/>
      <c r="E18" s="24"/>
      <c r="F18" s="31"/>
      <c r="G18" s="24"/>
      <c r="H18" s="31"/>
      <c r="I18" s="11"/>
    </row>
    <row r="19" customFormat="false" ht="13.5" hidden="false" customHeight="false" outlineLevel="0" collapsed="false">
      <c r="A19" s="7" t="s">
        <v>25</v>
      </c>
      <c r="B19" s="38"/>
      <c r="C19" s="39"/>
      <c r="D19" s="40"/>
      <c r="E19" s="41" t="n">
        <v>10020</v>
      </c>
      <c r="F19" s="10"/>
      <c r="G19" s="41"/>
      <c r="H19" s="10"/>
      <c r="I19" s="11"/>
    </row>
    <row r="20" customFormat="false" ht="14.25" hidden="false" customHeight="false" outlineLevel="0" collapsed="false">
      <c r="C20" s="11"/>
      <c r="D20" s="11"/>
      <c r="E20" s="11"/>
      <c r="F20" s="11"/>
      <c r="G20" s="11"/>
      <c r="H20" s="11"/>
      <c r="I20" s="11"/>
      <c r="J20" s="11"/>
      <c r="K20" s="11"/>
      <c r="L20" s="11"/>
    </row>
    <row r="21" customFormat="false" ht="13.5" hidden="false" customHeight="false" outlineLevel="0" collapsed="false">
      <c r="A21" s="2"/>
      <c r="B21" s="3" t="s">
        <v>2</v>
      </c>
      <c r="C21" s="42" t="n">
        <f aca="false">+E2</f>
        <v>36899</v>
      </c>
      <c r="D21" s="42"/>
      <c r="E21" s="43" t="n">
        <v>0.416666666666667</v>
      </c>
      <c r="F21" s="43" t="n">
        <v>0.5625</v>
      </c>
      <c r="G21" s="43" t="n">
        <v>0.645833333333333</v>
      </c>
      <c r="H21" s="44" t="n">
        <v>0.6875</v>
      </c>
    </row>
    <row r="22" customFormat="false" ht="13.5" hidden="false" customHeight="false" outlineLevel="0" collapsed="false">
      <c r="A22" s="7" t="s">
        <v>26</v>
      </c>
      <c r="B22" s="8" t="s">
        <v>5</v>
      </c>
      <c r="C22" s="8" t="s">
        <v>6</v>
      </c>
      <c r="D22" s="45" t="s">
        <v>7</v>
      </c>
      <c r="E22" s="8" t="s">
        <v>6</v>
      </c>
      <c r="F22" s="8" t="s">
        <v>6</v>
      </c>
      <c r="G22" s="8" t="s">
        <v>6</v>
      </c>
      <c r="H22" s="45" t="s">
        <v>6</v>
      </c>
    </row>
    <row r="23" customFormat="false" ht="13.5" hidden="false" customHeight="false" outlineLevel="0" collapsed="false">
      <c r="A23" s="46" t="s">
        <v>8</v>
      </c>
      <c r="B23" s="47" t="n">
        <v>23128</v>
      </c>
      <c r="C23" s="13" t="n">
        <f aca="false">+E4</f>
        <v>15800</v>
      </c>
      <c r="D23" s="48" t="n">
        <f aca="false">+F4</f>
        <v>0</v>
      </c>
      <c r="F23" s="47"/>
      <c r="G23" s="49"/>
      <c r="H23" s="50"/>
    </row>
    <row r="24" customFormat="false" ht="12.75" hidden="false" customHeight="false" outlineLevel="0" collapsed="false">
      <c r="A24" s="20" t="s">
        <v>10</v>
      </c>
      <c r="B24" s="21" t="n">
        <v>19935</v>
      </c>
      <c r="C24" s="21" t="n">
        <f aca="false">+E5</f>
        <v>13200</v>
      </c>
      <c r="D24" s="48" t="n">
        <f aca="false">+F5</f>
        <v>0</v>
      </c>
      <c r="F24" s="21"/>
      <c r="G24" s="51"/>
      <c r="H24" s="52"/>
    </row>
    <row r="25" customFormat="false" ht="12.75" hidden="false" customHeight="false" outlineLevel="0" collapsed="false">
      <c r="A25" s="20" t="s">
        <v>11</v>
      </c>
      <c r="B25" s="21"/>
      <c r="C25" s="21" t="n">
        <f aca="false">+E6</f>
        <v>2900</v>
      </c>
      <c r="D25" s="48" t="n">
        <f aca="false">+F6</f>
        <v>0</v>
      </c>
      <c r="F25" s="21"/>
      <c r="G25" s="51"/>
      <c r="H25" s="52"/>
    </row>
    <row r="26" customFormat="false" ht="12.75" hidden="false" customHeight="false" outlineLevel="0" collapsed="false">
      <c r="A26" s="20" t="s">
        <v>12</v>
      </c>
      <c r="B26" s="21" t="n">
        <v>45884</v>
      </c>
      <c r="C26" s="21" t="n">
        <f aca="false">+E7</f>
        <v>32386</v>
      </c>
      <c r="D26" s="48" t="s">
        <v>9</v>
      </c>
      <c r="F26" s="21"/>
      <c r="G26" s="53"/>
      <c r="H26" s="52"/>
    </row>
    <row r="27" customFormat="false" ht="12.75" hidden="false" customHeight="false" outlineLevel="0" collapsed="false">
      <c r="A27" s="20" t="s">
        <v>13</v>
      </c>
      <c r="B27" s="21"/>
      <c r="C27" s="21" t="n">
        <f aca="false">+E8</f>
        <v>28083</v>
      </c>
      <c r="D27" s="48" t="s">
        <v>9</v>
      </c>
      <c r="E27" s="21"/>
      <c r="F27" s="21"/>
      <c r="G27" s="51"/>
      <c r="H27" s="52"/>
    </row>
    <row r="28" customFormat="false" ht="12.75" hidden="false" customHeight="false" outlineLevel="0" collapsed="false">
      <c r="A28" s="20" t="s">
        <v>15</v>
      </c>
      <c r="B28" s="21" t="n">
        <v>2759</v>
      </c>
      <c r="C28" s="21" t="n">
        <f aca="false">+E9</f>
        <v>0</v>
      </c>
      <c r="D28" s="48" t="n">
        <f aca="false">+F9</f>
        <v>0</v>
      </c>
      <c r="E28" s="21"/>
      <c r="F28" s="21"/>
      <c r="G28" s="51"/>
      <c r="H28" s="52"/>
    </row>
    <row r="29" customFormat="false" ht="12.75" hidden="false" customHeight="false" outlineLevel="0" collapsed="false">
      <c r="A29" s="20" t="s">
        <v>16</v>
      </c>
      <c r="B29" s="21"/>
      <c r="C29" s="21" t="n">
        <f aca="false">+E10</f>
        <v>3610</v>
      </c>
      <c r="D29" s="48" t="n">
        <f aca="false">+F10</f>
        <v>0</v>
      </c>
      <c r="F29" s="21"/>
      <c r="G29" s="12"/>
      <c r="H29" s="52"/>
    </row>
    <row r="30" customFormat="false" ht="12.75" hidden="false" customHeight="false" outlineLevel="0" collapsed="false">
      <c r="A30" s="20" t="s">
        <v>17</v>
      </c>
      <c r="B30" s="21"/>
      <c r="C30" s="21" t="n">
        <f aca="false">+E11</f>
        <v>4162</v>
      </c>
      <c r="D30" s="48"/>
      <c r="E30" s="21"/>
      <c r="F30" s="21"/>
      <c r="G30" s="21"/>
      <c r="H30" s="52"/>
    </row>
    <row r="31" customFormat="false" ht="12.75" hidden="false" customHeight="false" outlineLevel="0" collapsed="false">
      <c r="A31" s="20" t="s">
        <v>18</v>
      </c>
      <c r="B31" s="21"/>
      <c r="C31" s="13" t="n">
        <f aca="false">+E12</f>
        <v>0</v>
      </c>
      <c r="D31" s="48"/>
      <c r="E31" s="21"/>
      <c r="F31" s="21"/>
      <c r="G31" s="21"/>
      <c r="H31" s="52"/>
    </row>
    <row r="32" customFormat="false" ht="12.75" hidden="false" customHeight="false" outlineLevel="0" collapsed="false">
      <c r="A32" s="20" t="s">
        <v>19</v>
      </c>
      <c r="B32" s="21"/>
      <c r="C32" s="13" t="n">
        <f aca="false">+E13</f>
        <v>0</v>
      </c>
      <c r="D32" s="48"/>
      <c r="E32" s="21"/>
      <c r="F32" s="21"/>
      <c r="G32" s="21"/>
      <c r="H32" s="52"/>
      <c r="K32" s="19"/>
    </row>
    <row r="33" customFormat="false" ht="12.75" hidden="false" customHeight="false" outlineLevel="0" collapsed="false">
      <c r="A33" s="20" t="s">
        <v>20</v>
      </c>
      <c r="B33" s="21"/>
      <c r="C33" s="13" t="n">
        <f aca="false">+E14</f>
        <v>0</v>
      </c>
      <c r="D33" s="48"/>
      <c r="E33" s="21"/>
      <c r="F33" s="21"/>
      <c r="G33" s="21"/>
      <c r="H33" s="52"/>
    </row>
    <row r="34" customFormat="false" ht="12.75" hidden="false" customHeight="false" outlineLevel="0" collapsed="false">
      <c r="A34" s="20" t="s">
        <v>21</v>
      </c>
      <c r="B34" s="25"/>
      <c r="C34" s="25" t="n">
        <f aca="false">+E15</f>
        <v>0</v>
      </c>
      <c r="D34" s="48" t="s">
        <v>9</v>
      </c>
      <c r="E34" s="25"/>
      <c r="F34" s="25"/>
      <c r="G34" s="25"/>
      <c r="H34" s="54"/>
    </row>
    <row r="35" customFormat="false" ht="12.75" hidden="false" customHeight="false" outlineLevel="0" collapsed="false">
      <c r="A35" s="20" t="s">
        <v>22</v>
      </c>
      <c r="B35" s="21"/>
      <c r="C35" s="21" t="n">
        <f aca="false">+E16</f>
        <v>4682</v>
      </c>
      <c r="D35" s="48"/>
      <c r="E35" s="21"/>
      <c r="F35" s="21"/>
      <c r="G35" s="21"/>
      <c r="H35" s="52"/>
    </row>
    <row r="36" customFormat="false" ht="12.75" hidden="false" customHeight="false" outlineLevel="0" collapsed="false">
      <c r="A36" s="20" t="s">
        <v>24</v>
      </c>
      <c r="B36" s="21"/>
      <c r="C36" s="21" t="n">
        <f aca="false">+E18</f>
        <v>0</v>
      </c>
      <c r="D36" s="48"/>
      <c r="E36" s="21"/>
      <c r="F36" s="21"/>
      <c r="G36" s="55"/>
      <c r="H36" s="52"/>
    </row>
    <row r="37" customFormat="false" ht="13.5" hidden="false" customHeight="false" outlineLevel="0" collapsed="false">
      <c r="A37" s="7" t="s">
        <v>25</v>
      </c>
      <c r="B37" s="56"/>
      <c r="C37" s="56" t="n">
        <f aca="false">+E19</f>
        <v>10020</v>
      </c>
      <c r="D37" s="56"/>
      <c r="E37" s="56"/>
      <c r="F37" s="56"/>
      <c r="G37" s="57"/>
      <c r="H37" s="58"/>
    </row>
    <row r="38" customFormat="false" ht="13.5" hidden="false" customHeight="false" outlineLevel="0" collapsed="false">
      <c r="A38" s="59"/>
      <c r="B38" s="60"/>
      <c r="C38" s="60"/>
      <c r="D38" s="60"/>
      <c r="E38" s="60"/>
      <c r="F38" s="60"/>
      <c r="G38" s="60"/>
      <c r="H38" s="60"/>
    </row>
    <row r="39" customFormat="false" ht="12.75" hidden="false" customHeight="false" outlineLevel="0" collapsed="false">
      <c r="A39" s="61" t="n">
        <v>0.416666666666667</v>
      </c>
      <c r="B39" s="60"/>
      <c r="C39" s="60"/>
      <c r="D39" s="60"/>
      <c r="H39" s="60"/>
    </row>
    <row r="40" customFormat="false" ht="12.75" hidden="false" customHeight="false" outlineLevel="0" collapsed="false">
      <c r="A40" s="62" t="s">
        <v>78</v>
      </c>
      <c r="B40" s="60"/>
      <c r="C40" s="60"/>
      <c r="D40" s="60"/>
      <c r="E40" s="60"/>
      <c r="F40" s="60"/>
      <c r="G40" s="60"/>
      <c r="H40" s="60"/>
    </row>
    <row r="41" customFormat="false" ht="12.75" hidden="false" customHeight="false" outlineLevel="0" collapsed="false">
      <c r="A41" s="63" t="s">
        <v>79</v>
      </c>
      <c r="B41" s="60"/>
      <c r="C41" s="60"/>
      <c r="D41" s="59"/>
      <c r="E41" s="62"/>
      <c r="G41" s="60"/>
      <c r="H41" s="60"/>
    </row>
    <row r="42" customFormat="false" ht="12.75" hidden="false" customHeight="false" outlineLevel="0" collapsed="false">
      <c r="A42" s="63" t="s">
        <v>80</v>
      </c>
      <c r="B42" s="60"/>
      <c r="C42" s="60"/>
      <c r="D42" s="59"/>
      <c r="E42" s="62"/>
      <c r="G42" s="60"/>
      <c r="H42" s="60"/>
    </row>
    <row r="43" customFormat="false" ht="12.75" hidden="false" customHeight="false" outlineLevel="0" collapsed="false">
      <c r="A43" s="64" t="s">
        <v>81</v>
      </c>
      <c r="B43" s="60"/>
      <c r="C43" s="60"/>
      <c r="D43" s="59"/>
      <c r="E43" s="62"/>
      <c r="F43" s="60"/>
      <c r="G43" s="60"/>
      <c r="H43" s="60"/>
    </row>
    <row r="44" customFormat="false" ht="12.75" hidden="false" customHeight="false" outlineLevel="0" collapsed="false">
      <c r="A44" s="64" t="s">
        <v>82</v>
      </c>
      <c r="B44" s="60"/>
      <c r="C44" s="60"/>
      <c r="D44" s="59"/>
      <c r="E44" s="62"/>
      <c r="F44" s="60"/>
      <c r="G44" s="60"/>
      <c r="H44" s="60"/>
    </row>
    <row r="45" customFormat="false" ht="12.75" hidden="false" customHeight="false" outlineLevel="0" collapsed="false">
      <c r="A45" s="64" t="s">
        <v>83</v>
      </c>
      <c r="B45" s="60"/>
      <c r="C45" s="60"/>
      <c r="D45" s="59"/>
      <c r="E45" s="62"/>
      <c r="F45" s="60"/>
      <c r="G45" s="60"/>
      <c r="H45" s="60"/>
    </row>
    <row r="46" customFormat="false" ht="12.75" hidden="false" customHeight="false" outlineLevel="0" collapsed="false">
      <c r="A46" s="64" t="s">
        <v>84</v>
      </c>
      <c r="B46" s="60"/>
      <c r="C46" s="60"/>
      <c r="D46" s="59"/>
      <c r="E46" s="62"/>
      <c r="F46" s="60"/>
      <c r="G46" s="60"/>
      <c r="H46" s="60"/>
    </row>
    <row r="47" customFormat="false" ht="12.75" hidden="false" customHeight="false" outlineLevel="0" collapsed="false">
      <c r="A47" s="64" t="s">
        <v>85</v>
      </c>
      <c r="E47" s="65"/>
    </row>
    <row r="48" customFormat="false" ht="12.75" hidden="false" customHeight="false" outlineLevel="0" collapsed="false">
      <c r="A48" s="64" t="s">
        <v>86</v>
      </c>
      <c r="E48" s="65"/>
    </row>
    <row r="49" customFormat="false" ht="12.75" hidden="false" customHeight="false" outlineLevel="0" collapsed="false">
      <c r="A49" s="64" t="s">
        <v>87</v>
      </c>
      <c r="E49" s="61"/>
      <c r="F49" s="61"/>
      <c r="G49" s="61"/>
    </row>
    <row r="50" customFormat="false" ht="12.75" hidden="false" customHeight="false" outlineLevel="0" collapsed="false">
      <c r="A50" s="64"/>
      <c r="E50" s="65"/>
    </row>
    <row r="51" customFormat="false" ht="12.75" hidden="false" customHeight="false" outlineLevel="0" collapsed="false">
      <c r="A51" s="66"/>
      <c r="E51" s="65"/>
    </row>
    <row r="52" customFormat="false" ht="12.75" hidden="false" customHeight="false" outlineLevel="0" collapsed="false">
      <c r="A52" s="61"/>
      <c r="E52" s="65"/>
    </row>
    <row r="55" customFormat="false" ht="12.75" hidden="false" customHeight="false" outlineLevel="0" collapsed="false">
      <c r="A55" s="67"/>
    </row>
    <row r="63" customFormat="false" ht="12.75" hidden="false" customHeight="false" outlineLevel="0" collapsed="false">
      <c r="A63" s="67"/>
    </row>
    <row r="64" customFormat="false" ht="12.75" hidden="false" customHeight="false" outlineLevel="0" collapsed="false">
      <c r="A64" s="66"/>
    </row>
    <row r="65" customFormat="false" ht="12.75" hidden="false" customHeight="false" outlineLevel="0" collapsed="false">
      <c r="A65" s="68"/>
    </row>
    <row r="68" customFormat="false" ht="12.75" hidden="false" customHeight="false" outlineLevel="0" collapsed="false">
      <c r="A68" s="61"/>
    </row>
    <row r="69" customFormat="false" ht="12.75" hidden="false" customHeight="false" outlineLevel="0" collapsed="false">
      <c r="A69" s="68"/>
    </row>
    <row r="72" customFormat="false" ht="12" hidden="false" customHeight="true" outlineLevel="0" collapsed="false"/>
  </sheetData>
  <mergeCells count="6">
    <mergeCell ref="A1:L1"/>
    <mergeCell ref="C2:D2"/>
    <mergeCell ref="E2:F2"/>
    <mergeCell ref="G2:H2"/>
    <mergeCell ref="C21:D21"/>
    <mergeCell ref="E49:G49"/>
  </mergeCells>
  <printOptions headings="false" gridLines="false" gridLinesSet="true" horizontalCentered="false" verticalCentered="false"/>
  <pageMargins left="0.747916666666667" right="0.747916666666667" top="0.6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7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1" activeCellId="0" sqref="A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41"/>
    <col collapsed="false" customWidth="true" hidden="false" outlineLevel="0" max="11" min="2" style="0" width="7.7"/>
  </cols>
  <sheetData>
    <row r="1" customFormat="false" ht="24" hidden="false" customHeight="false" outlineLevel="0" collapsed="false">
      <c r="A1" s="1" t="s">
        <v>88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13.5" hidden="false" customHeight="false" outlineLevel="0" collapsed="false">
      <c r="A2" s="2" t="s">
        <v>89</v>
      </c>
      <c r="B2" s="3" t="s">
        <v>2</v>
      </c>
      <c r="C2" s="4" t="n">
        <v>36901</v>
      </c>
      <c r="D2" s="4"/>
      <c r="E2" s="4" t="n">
        <f aca="false">+C2+1</f>
        <v>36902</v>
      </c>
      <c r="F2" s="4"/>
      <c r="G2" s="5" t="n">
        <f aca="false">+E2+1</f>
        <v>36903</v>
      </c>
      <c r="H2" s="5"/>
      <c r="I2" s="6"/>
      <c r="J2" s="6"/>
      <c r="K2" s="6"/>
    </row>
    <row r="3" customFormat="false" ht="13.5" hidden="false" customHeight="false" outlineLevel="0" collapsed="false">
      <c r="A3" s="7" t="s">
        <v>4</v>
      </c>
      <c r="B3" s="8" t="s">
        <v>5</v>
      </c>
      <c r="C3" s="9" t="s">
        <v>6</v>
      </c>
      <c r="D3" s="10" t="s">
        <v>7</v>
      </c>
      <c r="E3" s="9" t="s">
        <v>6</v>
      </c>
      <c r="F3" s="10" t="s">
        <v>7</v>
      </c>
      <c r="G3" s="9" t="s">
        <v>6</v>
      </c>
      <c r="H3" s="10" t="s">
        <v>7</v>
      </c>
      <c r="I3" s="11"/>
    </row>
    <row r="4" customFormat="false" ht="13.5" hidden="false" customHeight="false" outlineLevel="0" collapsed="false">
      <c r="A4" s="12" t="s">
        <v>8</v>
      </c>
      <c r="B4" s="13" t="n">
        <v>23128</v>
      </c>
      <c r="C4" s="14"/>
      <c r="D4" s="15"/>
      <c r="E4" s="16" t="n">
        <v>16100</v>
      </c>
      <c r="F4" s="17"/>
      <c r="G4" s="16"/>
      <c r="H4" s="17"/>
      <c r="I4" s="18"/>
      <c r="J4" s="19"/>
      <c r="K4" s="19"/>
      <c r="L4" s="19"/>
    </row>
    <row r="5" customFormat="false" ht="12.75" hidden="false" customHeight="false" outlineLevel="0" collapsed="false">
      <c r="A5" s="20" t="s">
        <v>10</v>
      </c>
      <c r="B5" s="21" t="n">
        <v>19935</v>
      </c>
      <c r="C5" s="22"/>
      <c r="D5" s="23"/>
      <c r="E5" s="24" t="n">
        <v>13350</v>
      </c>
      <c r="F5" s="23"/>
      <c r="G5" s="24"/>
      <c r="H5" s="23"/>
      <c r="I5" s="18"/>
      <c r="J5" s="19"/>
      <c r="K5" s="19"/>
      <c r="L5" s="19"/>
    </row>
    <row r="6" customFormat="false" ht="12.75" hidden="false" customHeight="false" outlineLevel="0" collapsed="false">
      <c r="A6" s="20" t="s">
        <v>11</v>
      </c>
      <c r="B6" s="21"/>
      <c r="C6" s="22"/>
      <c r="D6" s="23"/>
      <c r="E6" s="24" t="n">
        <v>2950</v>
      </c>
      <c r="F6" s="23"/>
      <c r="G6" s="24"/>
      <c r="H6" s="23"/>
      <c r="I6" s="18"/>
      <c r="J6" s="19"/>
      <c r="K6" s="19"/>
      <c r="L6" s="19"/>
    </row>
    <row r="7" customFormat="false" ht="12.75" hidden="false" customHeight="false" outlineLevel="0" collapsed="false">
      <c r="A7" s="20" t="s">
        <v>12</v>
      </c>
      <c r="B7" s="21" t="n">
        <v>45884</v>
      </c>
      <c r="C7" s="22" t="n">
        <v>32623</v>
      </c>
      <c r="D7" s="23"/>
      <c r="E7" s="24" t="n">
        <v>32589</v>
      </c>
      <c r="F7" s="23"/>
      <c r="G7" s="24"/>
      <c r="H7" s="23"/>
      <c r="I7" s="18"/>
      <c r="J7" s="19"/>
      <c r="K7" s="19"/>
      <c r="L7" s="19"/>
    </row>
    <row r="8" customFormat="false" ht="12.75" hidden="false" customHeight="false" outlineLevel="0" collapsed="false">
      <c r="A8" s="20" t="s">
        <v>13</v>
      </c>
      <c r="B8" s="21"/>
      <c r="C8" s="22"/>
      <c r="D8" s="23"/>
      <c r="E8" s="24" t="n">
        <v>24424</v>
      </c>
      <c r="F8" s="23"/>
      <c r="G8" s="24"/>
      <c r="H8" s="23"/>
      <c r="I8" s="18" t="n">
        <v>8165</v>
      </c>
      <c r="J8" s="19"/>
      <c r="K8" s="19"/>
      <c r="L8" s="19"/>
    </row>
    <row r="9" customFormat="false" ht="12.75" hidden="false" customHeight="false" outlineLevel="0" collapsed="false">
      <c r="A9" s="20" t="s">
        <v>15</v>
      </c>
      <c r="B9" s="21" t="n">
        <v>2759</v>
      </c>
      <c r="C9" s="22"/>
      <c r="D9" s="23"/>
      <c r="E9" s="24"/>
      <c r="F9" s="23"/>
      <c r="G9" s="24"/>
      <c r="H9" s="23"/>
      <c r="I9" s="18"/>
      <c r="J9" s="19"/>
      <c r="K9" s="19"/>
      <c r="L9" s="19"/>
    </row>
    <row r="10" customFormat="false" ht="12.75" hidden="false" customHeight="false" outlineLevel="0" collapsed="false">
      <c r="A10" s="20" t="s">
        <v>16</v>
      </c>
      <c r="B10" s="21"/>
      <c r="C10" s="22" t="n">
        <v>3775</v>
      </c>
      <c r="D10" s="23"/>
      <c r="E10" s="24" t="n">
        <v>3700</v>
      </c>
      <c r="F10" s="23"/>
      <c r="G10" s="24"/>
      <c r="H10" s="23"/>
      <c r="I10" s="18"/>
      <c r="J10" s="19"/>
      <c r="K10" s="19"/>
      <c r="L10" s="19"/>
    </row>
    <row r="11" customFormat="false" ht="12.75" hidden="false" customHeight="false" outlineLevel="0" collapsed="false">
      <c r="A11" s="20" t="s">
        <v>17</v>
      </c>
      <c r="B11" s="21"/>
      <c r="C11" s="22"/>
      <c r="D11" s="23"/>
      <c r="E11" s="24"/>
      <c r="F11" s="23"/>
      <c r="G11" s="24"/>
      <c r="H11" s="23"/>
      <c r="I11" s="18"/>
      <c r="J11" s="19"/>
      <c r="K11" s="19"/>
      <c r="L11" s="19"/>
    </row>
    <row r="12" customFormat="false" ht="12.75" hidden="false" customHeight="false" outlineLevel="0" collapsed="false">
      <c r="A12" s="20" t="s">
        <v>18</v>
      </c>
      <c r="B12" s="21"/>
      <c r="C12" s="22"/>
      <c r="D12" s="23"/>
      <c r="E12" s="24"/>
      <c r="F12" s="23"/>
      <c r="G12" s="24"/>
      <c r="H12" s="23"/>
      <c r="I12" s="18"/>
      <c r="J12" s="19"/>
      <c r="K12" s="19"/>
      <c r="L12" s="19"/>
    </row>
    <row r="13" customFormat="false" ht="12.75" hidden="false" customHeight="false" outlineLevel="0" collapsed="false">
      <c r="A13" s="20" t="s">
        <v>19</v>
      </c>
      <c r="B13" s="21"/>
      <c r="C13" s="22" t="n">
        <v>400</v>
      </c>
      <c r="D13" s="23"/>
      <c r="E13" s="24" t="n">
        <v>800</v>
      </c>
      <c r="F13" s="23"/>
      <c r="G13" s="24"/>
      <c r="H13" s="23"/>
      <c r="I13" s="18"/>
      <c r="J13" s="19"/>
      <c r="K13" s="19"/>
      <c r="L13" s="19"/>
    </row>
    <row r="14" customFormat="false" ht="12.75" hidden="false" customHeight="false" outlineLevel="0" collapsed="false">
      <c r="A14" s="20" t="s">
        <v>20</v>
      </c>
      <c r="B14" s="21"/>
      <c r="C14" s="22"/>
      <c r="D14" s="23"/>
      <c r="E14" s="24" t="n">
        <v>400</v>
      </c>
      <c r="F14" s="23"/>
      <c r="G14" s="24"/>
      <c r="H14" s="23"/>
      <c r="I14" s="18"/>
      <c r="J14" s="19"/>
      <c r="K14" s="19"/>
      <c r="L14" s="19"/>
    </row>
    <row r="15" customFormat="false" ht="12.75" hidden="false" customHeight="false" outlineLevel="0" collapsed="false">
      <c r="A15" s="20" t="s">
        <v>21</v>
      </c>
      <c r="B15" s="25"/>
      <c r="C15" s="26" t="n">
        <v>0.052</v>
      </c>
      <c r="D15" s="27"/>
      <c r="E15" s="28" t="n">
        <v>0.015</v>
      </c>
      <c r="F15" s="27"/>
      <c r="G15" s="28"/>
      <c r="H15" s="27"/>
      <c r="I15" s="18" t="s">
        <v>74</v>
      </c>
      <c r="J15" s="19" t="s">
        <v>75</v>
      </c>
      <c r="K15" s="19"/>
      <c r="L15" s="19"/>
    </row>
    <row r="16" customFormat="false" ht="12.75" hidden="false" customHeight="false" outlineLevel="0" collapsed="false">
      <c r="A16" s="20" t="s">
        <v>76</v>
      </c>
      <c r="B16" s="20"/>
      <c r="C16" s="30"/>
      <c r="D16" s="31"/>
      <c r="E16" s="24" t="n">
        <v>4905</v>
      </c>
      <c r="F16" s="31"/>
      <c r="G16" s="24"/>
      <c r="H16" s="31"/>
      <c r="I16" s="11" t="n">
        <v>2237</v>
      </c>
      <c r="J16" s="0" t="n">
        <v>2668</v>
      </c>
    </row>
    <row r="17" customFormat="false" ht="12.75" hidden="false" customHeight="false" outlineLevel="0" collapsed="false">
      <c r="A17" s="20" t="s">
        <v>77</v>
      </c>
      <c r="B17" s="32"/>
      <c r="C17" s="33"/>
      <c r="D17" s="34"/>
      <c r="E17" s="24" t="n">
        <v>9741</v>
      </c>
      <c r="F17" s="31"/>
      <c r="G17" s="24"/>
      <c r="H17" s="31"/>
      <c r="I17" s="11" t="n">
        <v>2355</v>
      </c>
      <c r="J17" s="0" t="n">
        <v>7386</v>
      </c>
    </row>
    <row r="18" customFormat="false" ht="12.75" hidden="false" customHeight="false" outlineLevel="0" collapsed="false">
      <c r="A18" s="20" t="s">
        <v>23</v>
      </c>
      <c r="B18" s="35"/>
      <c r="C18" s="36"/>
      <c r="D18" s="37"/>
      <c r="E18" s="24"/>
      <c r="F18" s="31"/>
      <c r="G18" s="24"/>
      <c r="H18" s="31"/>
      <c r="I18" s="11"/>
      <c r="J18" s="0" t="n">
        <v>800</v>
      </c>
    </row>
    <row r="19" customFormat="false" ht="13.5" hidden="false" customHeight="false" outlineLevel="0" collapsed="false">
      <c r="A19" s="7" t="s">
        <v>25</v>
      </c>
      <c r="B19" s="38"/>
      <c r="C19" s="39"/>
      <c r="D19" s="40"/>
      <c r="E19" s="41" t="n">
        <v>14646</v>
      </c>
      <c r="F19" s="10"/>
      <c r="G19" s="41"/>
      <c r="H19" s="10"/>
      <c r="I19" s="11"/>
    </row>
    <row r="20" customFormat="false" ht="14.25" hidden="false" customHeight="false" outlineLevel="0" collapsed="false">
      <c r="C20" s="11"/>
      <c r="D20" s="11"/>
      <c r="E20" s="11"/>
      <c r="F20" s="11"/>
      <c r="G20" s="11"/>
      <c r="H20" s="11"/>
      <c r="I20" s="11"/>
      <c r="J20" s="11"/>
      <c r="K20" s="11"/>
      <c r="L20" s="11"/>
    </row>
    <row r="21" customFormat="false" ht="13.5" hidden="false" customHeight="false" outlineLevel="0" collapsed="false">
      <c r="A21" s="2"/>
      <c r="B21" s="3" t="s">
        <v>2</v>
      </c>
      <c r="C21" s="42" t="n">
        <f aca="false">+E2</f>
        <v>36902</v>
      </c>
      <c r="D21" s="42"/>
      <c r="E21" s="43" t="n">
        <v>0.416666666666667</v>
      </c>
      <c r="F21" s="43" t="n">
        <v>0.5625</v>
      </c>
      <c r="G21" s="43" t="n">
        <v>0.645833333333333</v>
      </c>
      <c r="H21" s="44" t="n">
        <v>0.6875</v>
      </c>
    </row>
    <row r="22" customFormat="false" ht="13.5" hidden="false" customHeight="false" outlineLevel="0" collapsed="false">
      <c r="A22" s="7" t="s">
        <v>26</v>
      </c>
      <c r="B22" s="8" t="s">
        <v>5</v>
      </c>
      <c r="C22" s="8" t="s">
        <v>6</v>
      </c>
      <c r="D22" s="45" t="s">
        <v>7</v>
      </c>
      <c r="E22" s="8" t="s">
        <v>6</v>
      </c>
      <c r="F22" s="8" t="s">
        <v>6</v>
      </c>
      <c r="G22" s="8" t="s">
        <v>6</v>
      </c>
      <c r="H22" s="45" t="s">
        <v>6</v>
      </c>
    </row>
    <row r="23" customFormat="false" ht="13.5" hidden="false" customHeight="false" outlineLevel="0" collapsed="false">
      <c r="A23" s="46" t="s">
        <v>8</v>
      </c>
      <c r="B23" s="47" t="n">
        <v>23128</v>
      </c>
      <c r="C23" s="13" t="n">
        <f aca="false">+E4</f>
        <v>16100</v>
      </c>
      <c r="D23" s="48" t="n">
        <f aca="false">+F4</f>
        <v>0</v>
      </c>
      <c r="E23" s="0" t="n">
        <v>16100</v>
      </c>
      <c r="F23" s="47"/>
      <c r="G23" s="49"/>
      <c r="H23" s="50"/>
    </row>
    <row r="24" customFormat="false" ht="12.75" hidden="false" customHeight="false" outlineLevel="0" collapsed="false">
      <c r="A24" s="20" t="s">
        <v>10</v>
      </c>
      <c r="B24" s="21" t="n">
        <v>19935</v>
      </c>
      <c r="C24" s="21" t="n">
        <f aca="false">+E5</f>
        <v>13350</v>
      </c>
      <c r="D24" s="48" t="n">
        <f aca="false">+F5</f>
        <v>0</v>
      </c>
      <c r="E24" s="0" t="n">
        <v>13350</v>
      </c>
      <c r="F24" s="21"/>
      <c r="G24" s="51"/>
      <c r="H24" s="52"/>
    </row>
    <row r="25" customFormat="false" ht="12.75" hidden="false" customHeight="false" outlineLevel="0" collapsed="false">
      <c r="A25" s="20" t="s">
        <v>11</v>
      </c>
      <c r="B25" s="21"/>
      <c r="C25" s="21" t="n">
        <f aca="false">+E6</f>
        <v>2950</v>
      </c>
      <c r="D25" s="48" t="n">
        <f aca="false">+F6</f>
        <v>0</v>
      </c>
      <c r="E25" s="0" t="n">
        <v>3000</v>
      </c>
      <c r="F25" s="21"/>
      <c r="G25" s="51"/>
      <c r="H25" s="52"/>
    </row>
    <row r="26" customFormat="false" ht="12.75" hidden="false" customHeight="false" outlineLevel="0" collapsed="false">
      <c r="A26" s="20" t="s">
        <v>12</v>
      </c>
      <c r="B26" s="21" t="n">
        <v>45884</v>
      </c>
      <c r="C26" s="21" t="n">
        <f aca="false">+E7</f>
        <v>32589</v>
      </c>
      <c r="D26" s="48" t="s">
        <v>9</v>
      </c>
      <c r="E26" s="0" t="n">
        <v>32488</v>
      </c>
      <c r="F26" s="21"/>
      <c r="G26" s="53"/>
      <c r="H26" s="52"/>
    </row>
    <row r="27" customFormat="false" ht="12.75" hidden="false" customHeight="false" outlineLevel="0" collapsed="false">
      <c r="A27" s="20" t="s">
        <v>13</v>
      </c>
      <c r="B27" s="21"/>
      <c r="C27" s="21" t="n">
        <f aca="false">+E8</f>
        <v>24424</v>
      </c>
      <c r="D27" s="48" t="s">
        <v>9</v>
      </c>
      <c r="E27" s="21"/>
      <c r="F27" s="21"/>
      <c r="G27" s="51"/>
      <c r="H27" s="52"/>
    </row>
    <row r="28" customFormat="false" ht="12.75" hidden="false" customHeight="false" outlineLevel="0" collapsed="false">
      <c r="A28" s="20" t="s">
        <v>15</v>
      </c>
      <c r="B28" s="21" t="n">
        <v>2759</v>
      </c>
      <c r="C28" s="21" t="n">
        <f aca="false">+E9</f>
        <v>0</v>
      </c>
      <c r="D28" s="48" t="n">
        <f aca="false">+F9</f>
        <v>0</v>
      </c>
      <c r="E28" s="21"/>
      <c r="F28" s="21"/>
      <c r="G28" s="51"/>
      <c r="H28" s="52"/>
    </row>
    <row r="29" customFormat="false" ht="12.75" hidden="false" customHeight="false" outlineLevel="0" collapsed="false">
      <c r="A29" s="20" t="s">
        <v>16</v>
      </c>
      <c r="B29" s="21"/>
      <c r="C29" s="21" t="n">
        <f aca="false">+E10</f>
        <v>3700</v>
      </c>
      <c r="D29" s="48" t="n">
        <f aca="false">+F10</f>
        <v>0</v>
      </c>
      <c r="E29" s="0" t="n">
        <v>3700</v>
      </c>
      <c r="F29" s="21"/>
      <c r="G29" s="12"/>
      <c r="H29" s="52"/>
    </row>
    <row r="30" customFormat="false" ht="12.75" hidden="false" customHeight="false" outlineLevel="0" collapsed="false">
      <c r="A30" s="20" t="s">
        <v>17</v>
      </c>
      <c r="B30" s="21"/>
      <c r="C30" s="21" t="n">
        <f aca="false">+E11</f>
        <v>0</v>
      </c>
      <c r="D30" s="48"/>
      <c r="E30" s="21" t="n">
        <v>5063</v>
      </c>
      <c r="F30" s="21"/>
      <c r="G30" s="21"/>
      <c r="H30" s="52"/>
    </row>
    <row r="31" customFormat="false" ht="12.75" hidden="false" customHeight="false" outlineLevel="0" collapsed="false">
      <c r="A31" s="20" t="s">
        <v>18</v>
      </c>
      <c r="B31" s="21"/>
      <c r="C31" s="13" t="n">
        <f aca="false">+E12</f>
        <v>0</v>
      </c>
      <c r="D31" s="48"/>
      <c r="E31" s="21"/>
      <c r="F31" s="21"/>
      <c r="G31" s="21"/>
      <c r="H31" s="52"/>
    </row>
    <row r="32" customFormat="false" ht="12.75" hidden="false" customHeight="false" outlineLevel="0" collapsed="false">
      <c r="A32" s="20" t="s">
        <v>19</v>
      </c>
      <c r="B32" s="21"/>
      <c r="C32" s="13" t="n">
        <f aca="false">+E13</f>
        <v>800</v>
      </c>
      <c r="D32" s="48"/>
      <c r="E32" s="21"/>
      <c r="F32" s="21"/>
      <c r="G32" s="21"/>
      <c r="H32" s="52"/>
      <c r="I32" s="0" t="n">
        <v>1700</v>
      </c>
      <c r="J32" s="0" t="n">
        <v>1800</v>
      </c>
      <c r="K32" s="19" t="n">
        <v>1900</v>
      </c>
      <c r="L32" s="0" t="n">
        <v>2000</v>
      </c>
    </row>
    <row r="33" customFormat="false" ht="12.75" hidden="false" customHeight="false" outlineLevel="0" collapsed="false">
      <c r="A33" s="20" t="s">
        <v>20</v>
      </c>
      <c r="B33" s="21"/>
      <c r="C33" s="13" t="n">
        <f aca="false">+E14</f>
        <v>400</v>
      </c>
      <c r="D33" s="48"/>
      <c r="E33" s="21" t="n">
        <v>2000</v>
      </c>
      <c r="F33" s="21"/>
      <c r="G33" s="21"/>
      <c r="H33" s="52"/>
      <c r="I33" s="0" t="n">
        <v>500</v>
      </c>
      <c r="J33" s="0" t="n">
        <v>2000</v>
      </c>
      <c r="K33" s="0" t="n">
        <v>1400</v>
      </c>
      <c r="L33" s="0" t="n">
        <v>1200</v>
      </c>
    </row>
    <row r="34" customFormat="false" ht="12.75" hidden="false" customHeight="false" outlineLevel="0" collapsed="false">
      <c r="A34" s="20" t="s">
        <v>21</v>
      </c>
      <c r="B34" s="25"/>
      <c r="C34" s="25" t="n">
        <f aca="false">+E15</f>
        <v>0.015</v>
      </c>
      <c r="D34" s="48" t="s">
        <v>9</v>
      </c>
      <c r="E34" s="25" t="n">
        <v>0.022</v>
      </c>
      <c r="F34" s="25"/>
      <c r="G34" s="25"/>
      <c r="H34" s="54"/>
      <c r="I34" s="0" t="s">
        <v>9</v>
      </c>
      <c r="J34" s="0" t="s">
        <v>9</v>
      </c>
      <c r="K34" s="0" t="s">
        <v>9</v>
      </c>
      <c r="L34" s="0" t="s">
        <v>9</v>
      </c>
    </row>
    <row r="35" customFormat="false" ht="12.75" hidden="false" customHeight="false" outlineLevel="0" collapsed="false">
      <c r="A35" s="20" t="s">
        <v>22</v>
      </c>
      <c r="B35" s="21"/>
      <c r="C35" s="21" t="n">
        <f aca="false">+E16</f>
        <v>4905</v>
      </c>
      <c r="D35" s="48"/>
      <c r="E35" s="21"/>
      <c r="F35" s="21"/>
      <c r="G35" s="21"/>
      <c r="H35" s="52"/>
    </row>
    <row r="36" customFormat="false" ht="12.75" hidden="false" customHeight="false" outlineLevel="0" collapsed="false">
      <c r="A36" s="20" t="s">
        <v>24</v>
      </c>
      <c r="B36" s="21"/>
      <c r="C36" s="21" t="n">
        <f aca="false">+E18</f>
        <v>0</v>
      </c>
      <c r="D36" s="48"/>
      <c r="E36" s="21"/>
      <c r="F36" s="21"/>
      <c r="G36" s="55"/>
      <c r="H36" s="52"/>
    </row>
    <row r="37" customFormat="false" ht="13.5" hidden="false" customHeight="false" outlineLevel="0" collapsed="false">
      <c r="A37" s="7" t="s">
        <v>25</v>
      </c>
      <c r="B37" s="56"/>
      <c r="C37" s="56" t="n">
        <f aca="false">+E19</f>
        <v>14646</v>
      </c>
      <c r="D37" s="56"/>
      <c r="E37" s="56"/>
      <c r="F37" s="56"/>
      <c r="G37" s="57"/>
      <c r="H37" s="58"/>
    </row>
    <row r="38" customFormat="false" ht="13.5" hidden="false" customHeight="false" outlineLevel="0" collapsed="false">
      <c r="A38" s="59"/>
      <c r="B38" s="60"/>
      <c r="C38" s="60"/>
      <c r="D38" s="60"/>
      <c r="E38" s="60"/>
      <c r="F38" s="60"/>
      <c r="G38" s="60"/>
      <c r="H38" s="60"/>
    </row>
    <row r="39" customFormat="false" ht="12.75" hidden="false" customHeight="false" outlineLevel="0" collapsed="false">
      <c r="A39" s="61" t="n">
        <v>0.3125</v>
      </c>
      <c r="B39" s="60"/>
      <c r="C39" s="60"/>
      <c r="D39" s="60"/>
      <c r="H39" s="60"/>
    </row>
    <row r="40" customFormat="false" ht="12.75" hidden="false" customHeight="false" outlineLevel="0" collapsed="false">
      <c r="A40" s="62" t="s">
        <v>90</v>
      </c>
      <c r="B40" s="60"/>
      <c r="C40" s="60"/>
      <c r="D40" s="60"/>
      <c r="E40" s="60"/>
      <c r="F40" s="60"/>
      <c r="G40" s="60"/>
      <c r="H40" s="60"/>
    </row>
    <row r="41" customFormat="false" ht="12.75" hidden="false" customHeight="false" outlineLevel="0" collapsed="false">
      <c r="A41" s="63" t="s">
        <v>91</v>
      </c>
      <c r="B41" s="60"/>
      <c r="C41" s="60"/>
      <c r="D41" s="59"/>
      <c r="E41" s="62"/>
      <c r="G41" s="60"/>
      <c r="H41" s="60"/>
    </row>
    <row r="42" customFormat="false" ht="12.75" hidden="false" customHeight="false" outlineLevel="0" collapsed="false">
      <c r="A42" s="63" t="s">
        <v>92</v>
      </c>
      <c r="B42" s="60"/>
      <c r="C42" s="60"/>
      <c r="D42" s="59"/>
      <c r="E42" s="62"/>
      <c r="G42" s="60"/>
      <c r="H42" s="60"/>
    </row>
    <row r="43" customFormat="false" ht="12.75" hidden="false" customHeight="false" outlineLevel="0" collapsed="false">
      <c r="A43" s="64" t="s">
        <v>93</v>
      </c>
      <c r="B43" s="60"/>
      <c r="C43" s="60"/>
      <c r="D43" s="59"/>
      <c r="E43" s="62"/>
      <c r="F43" s="60"/>
      <c r="G43" s="60"/>
      <c r="H43" s="60"/>
    </row>
    <row r="44" customFormat="false" ht="12.75" hidden="false" customHeight="false" outlineLevel="0" collapsed="false">
      <c r="A44" s="64" t="s">
        <v>94</v>
      </c>
      <c r="B44" s="60"/>
      <c r="C44" s="60"/>
      <c r="D44" s="59"/>
      <c r="E44" s="62"/>
      <c r="F44" s="60"/>
      <c r="G44" s="60"/>
      <c r="H44" s="60"/>
    </row>
    <row r="45" customFormat="false" ht="12.75" hidden="false" customHeight="false" outlineLevel="0" collapsed="false">
      <c r="A45" s="64" t="s">
        <v>95</v>
      </c>
      <c r="B45" s="60"/>
      <c r="C45" s="60"/>
      <c r="D45" s="59"/>
      <c r="E45" s="62"/>
      <c r="F45" s="60"/>
      <c r="G45" s="60"/>
      <c r="H45" s="60"/>
    </row>
    <row r="46" customFormat="false" ht="12.75" hidden="false" customHeight="false" outlineLevel="0" collapsed="false">
      <c r="A46" s="64" t="s">
        <v>96</v>
      </c>
      <c r="B46" s="60"/>
      <c r="C46" s="60"/>
      <c r="D46" s="59"/>
      <c r="E46" s="62"/>
      <c r="F46" s="60"/>
      <c r="G46" s="60"/>
      <c r="H46" s="60"/>
    </row>
    <row r="47" customFormat="false" ht="12.75" hidden="false" customHeight="false" outlineLevel="0" collapsed="false">
      <c r="A47" s="64" t="s">
        <v>97</v>
      </c>
      <c r="E47" s="65"/>
    </row>
    <row r="48" customFormat="false" ht="12.75" hidden="false" customHeight="false" outlineLevel="0" collapsed="false">
      <c r="A48" s="64" t="s">
        <v>98</v>
      </c>
      <c r="E48" s="65"/>
    </row>
    <row r="49" customFormat="false" ht="12.75" hidden="false" customHeight="false" outlineLevel="0" collapsed="false">
      <c r="A49" s="64" t="s">
        <v>99</v>
      </c>
      <c r="E49" s="61"/>
      <c r="F49" s="61"/>
      <c r="G49" s="61"/>
    </row>
    <row r="50" customFormat="false" ht="12.75" hidden="false" customHeight="false" outlineLevel="0" collapsed="false">
      <c r="A50" s="64" t="s">
        <v>100</v>
      </c>
      <c r="E50" s="65"/>
    </row>
    <row r="51" customFormat="false" ht="12.75" hidden="false" customHeight="false" outlineLevel="0" collapsed="false">
      <c r="A51" s="66" t="s">
        <v>101</v>
      </c>
      <c r="E51" s="65"/>
    </row>
    <row r="52" customFormat="false" ht="12.75" hidden="false" customHeight="false" outlineLevel="0" collapsed="false">
      <c r="A52" s="61" t="s">
        <v>102</v>
      </c>
      <c r="E52" s="65"/>
    </row>
    <row r="53" customFormat="false" ht="12.75" hidden="false" customHeight="false" outlineLevel="0" collapsed="false">
      <c r="A53" s="0" t="s">
        <v>103</v>
      </c>
    </row>
    <row r="55" customFormat="false" ht="12.75" hidden="false" customHeight="false" outlineLevel="0" collapsed="false">
      <c r="A55" s="67" t="n">
        <v>0.416666666666667</v>
      </c>
    </row>
    <row r="56" customFormat="false" ht="12.75" hidden="false" customHeight="false" outlineLevel="0" collapsed="false">
      <c r="A56" s="0" t="s">
        <v>104</v>
      </c>
    </row>
    <row r="57" customFormat="false" ht="12.75" hidden="false" customHeight="false" outlineLevel="0" collapsed="false">
      <c r="A57" s="0" t="s">
        <v>105</v>
      </c>
    </row>
    <row r="58" customFormat="false" ht="12.75" hidden="false" customHeight="false" outlineLevel="0" collapsed="false">
      <c r="A58" s="0" t="s">
        <v>106</v>
      </c>
    </row>
    <row r="59" customFormat="false" ht="12.75" hidden="false" customHeight="false" outlineLevel="0" collapsed="false">
      <c r="A59" s="0" t="s">
        <v>107</v>
      </c>
    </row>
    <row r="60" customFormat="false" ht="12.75" hidden="false" customHeight="false" outlineLevel="0" collapsed="false">
      <c r="A60" s="0" t="s">
        <v>108</v>
      </c>
    </row>
    <row r="61" customFormat="false" ht="12.75" hidden="false" customHeight="false" outlineLevel="0" collapsed="false">
      <c r="A61" s="0" t="s">
        <v>109</v>
      </c>
    </row>
    <row r="62" customFormat="false" ht="12.75" hidden="false" customHeight="false" outlineLevel="0" collapsed="false">
      <c r="A62" s="0" t="s">
        <v>110</v>
      </c>
    </row>
    <row r="63" customFormat="false" ht="12.75" hidden="false" customHeight="false" outlineLevel="0" collapsed="false">
      <c r="A63" s="67" t="s">
        <v>111</v>
      </c>
    </row>
    <row r="64" customFormat="false" ht="12.75" hidden="false" customHeight="false" outlineLevel="0" collapsed="false">
      <c r="A64" s="66" t="n">
        <v>403</v>
      </c>
    </row>
    <row r="65" customFormat="false" ht="12.75" hidden="false" customHeight="false" outlineLevel="0" collapsed="false">
      <c r="A65" s="68"/>
    </row>
    <row r="68" customFormat="false" ht="12.75" hidden="false" customHeight="false" outlineLevel="0" collapsed="false">
      <c r="A68" s="61"/>
    </row>
    <row r="69" customFormat="false" ht="12.75" hidden="false" customHeight="false" outlineLevel="0" collapsed="false">
      <c r="A69" s="68"/>
    </row>
    <row r="72" customFormat="false" ht="12" hidden="false" customHeight="true" outlineLevel="0" collapsed="false"/>
  </sheetData>
  <mergeCells count="6">
    <mergeCell ref="A1:L1"/>
    <mergeCell ref="C2:D2"/>
    <mergeCell ref="E2:F2"/>
    <mergeCell ref="G2:H2"/>
    <mergeCell ref="C21:D21"/>
    <mergeCell ref="E49:G49"/>
  </mergeCells>
  <printOptions headings="false" gridLines="false" gridLinesSet="true" horizontalCentered="false" verticalCentered="false"/>
  <pageMargins left="0.747916666666667" right="0.747916666666667" top="0.6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9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4" activeCellId="0" sqref="A9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41"/>
    <col collapsed="false" customWidth="true" hidden="false" outlineLevel="0" max="8" min="2" style="0" width="7.7"/>
    <col collapsed="false" customWidth="true" hidden="false" outlineLevel="0" max="9" min="9" style="0" width="10.56"/>
    <col collapsed="false" customWidth="true" hidden="false" outlineLevel="0" max="11" min="10" style="0" width="7.7"/>
  </cols>
  <sheetData>
    <row r="1" customFormat="false" ht="24" hidden="false" customHeight="false" outlineLevel="0" collapsed="false">
      <c r="A1" s="1" t="s">
        <v>112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13.5" hidden="false" customHeight="false" outlineLevel="0" collapsed="false">
      <c r="A2" s="2" t="s">
        <v>113</v>
      </c>
      <c r="B2" s="3" t="s">
        <v>2</v>
      </c>
      <c r="C2" s="4" t="n">
        <v>36907</v>
      </c>
      <c r="D2" s="4"/>
      <c r="E2" s="4" t="n">
        <f aca="false">+C2+1</f>
        <v>36908</v>
      </c>
      <c r="F2" s="4"/>
      <c r="G2" s="5" t="n">
        <f aca="false">+E2+1</f>
        <v>36909</v>
      </c>
      <c r="H2" s="5"/>
      <c r="I2" s="6"/>
      <c r="J2" s="6"/>
      <c r="K2" s="6"/>
    </row>
    <row r="3" customFormat="false" ht="13.5" hidden="false" customHeight="false" outlineLevel="0" collapsed="false">
      <c r="A3" s="7" t="s">
        <v>4</v>
      </c>
      <c r="B3" s="8" t="s">
        <v>5</v>
      </c>
      <c r="C3" s="9" t="s">
        <v>6</v>
      </c>
      <c r="D3" s="10" t="s">
        <v>7</v>
      </c>
      <c r="E3" s="9" t="s">
        <v>6</v>
      </c>
      <c r="F3" s="10" t="s">
        <v>7</v>
      </c>
      <c r="G3" s="9" t="s">
        <v>6</v>
      </c>
      <c r="H3" s="10" t="s">
        <v>7</v>
      </c>
      <c r="I3" s="11"/>
    </row>
    <row r="4" customFormat="false" ht="13.5" hidden="false" customHeight="false" outlineLevel="0" collapsed="false">
      <c r="A4" s="12" t="s">
        <v>8</v>
      </c>
      <c r="B4" s="13" t="n">
        <v>23128</v>
      </c>
      <c r="C4" s="14"/>
      <c r="D4" s="15"/>
      <c r="E4" s="16" t="n">
        <v>15600</v>
      </c>
      <c r="F4" s="17"/>
      <c r="G4" s="16"/>
      <c r="H4" s="17"/>
      <c r="I4" s="18"/>
      <c r="J4" s="19"/>
      <c r="K4" s="19"/>
      <c r="L4" s="19"/>
    </row>
    <row r="5" customFormat="false" ht="12.75" hidden="false" customHeight="false" outlineLevel="0" collapsed="false">
      <c r="A5" s="20" t="s">
        <v>10</v>
      </c>
      <c r="B5" s="21" t="n">
        <v>19935</v>
      </c>
      <c r="C5" s="22"/>
      <c r="D5" s="23"/>
      <c r="E5" s="24" t="n">
        <v>13000</v>
      </c>
      <c r="F5" s="23"/>
      <c r="G5" s="24"/>
      <c r="H5" s="23"/>
      <c r="I5" s="18"/>
      <c r="J5" s="19"/>
      <c r="K5" s="19"/>
      <c r="L5" s="19"/>
    </row>
    <row r="6" customFormat="false" ht="12.75" hidden="false" customHeight="false" outlineLevel="0" collapsed="false">
      <c r="A6" s="20" t="s">
        <v>11</v>
      </c>
      <c r="B6" s="21"/>
      <c r="C6" s="22"/>
      <c r="D6" s="23"/>
      <c r="E6" s="24" t="n">
        <v>2950</v>
      </c>
      <c r="F6" s="23"/>
      <c r="G6" s="24"/>
      <c r="H6" s="23"/>
      <c r="I6" s="18"/>
      <c r="J6" s="19"/>
      <c r="K6" s="19"/>
      <c r="L6" s="19"/>
    </row>
    <row r="7" customFormat="false" ht="12.75" hidden="false" customHeight="false" outlineLevel="0" collapsed="false">
      <c r="A7" s="20" t="s">
        <v>12</v>
      </c>
      <c r="B7" s="21" t="n">
        <v>45884</v>
      </c>
      <c r="C7" s="22" t="n">
        <v>30979</v>
      </c>
      <c r="D7" s="23"/>
      <c r="E7" s="24" t="n">
        <v>32279</v>
      </c>
      <c r="F7" s="23"/>
      <c r="G7" s="24" t="n">
        <v>31856</v>
      </c>
      <c r="H7" s="23"/>
      <c r="I7" s="18" t="n">
        <v>31376</v>
      </c>
      <c r="J7" s="19"/>
      <c r="K7" s="19"/>
      <c r="L7" s="19"/>
    </row>
    <row r="8" customFormat="false" ht="12.75" hidden="false" customHeight="false" outlineLevel="0" collapsed="false">
      <c r="A8" s="20" t="s">
        <v>13</v>
      </c>
      <c r="B8" s="21"/>
      <c r="C8" s="22"/>
      <c r="D8" s="23"/>
      <c r="E8" s="24" t="n">
        <v>23205</v>
      </c>
      <c r="F8" s="23"/>
      <c r="G8" s="24"/>
      <c r="H8" s="23"/>
      <c r="I8" s="18" t="n">
        <v>9100</v>
      </c>
      <c r="J8" s="19" t="n">
        <v>0.72</v>
      </c>
      <c r="K8" s="19"/>
      <c r="L8" s="19"/>
    </row>
    <row r="9" customFormat="false" ht="12.75" hidden="false" customHeight="false" outlineLevel="0" collapsed="false">
      <c r="A9" s="20" t="s">
        <v>15</v>
      </c>
      <c r="B9" s="21" t="n">
        <v>2759</v>
      </c>
      <c r="C9" s="22"/>
      <c r="D9" s="23"/>
      <c r="E9" s="24"/>
      <c r="F9" s="23"/>
      <c r="G9" s="24"/>
      <c r="H9" s="23"/>
      <c r="I9" s="18"/>
      <c r="J9" s="19"/>
      <c r="K9" s="19"/>
      <c r="L9" s="19"/>
    </row>
    <row r="10" customFormat="false" ht="12.75" hidden="false" customHeight="false" outlineLevel="0" collapsed="false">
      <c r="A10" s="20" t="s">
        <v>16</v>
      </c>
      <c r="B10" s="21"/>
      <c r="C10" s="22"/>
      <c r="D10" s="23"/>
      <c r="E10" s="24" t="n">
        <v>3600</v>
      </c>
      <c r="F10" s="23"/>
      <c r="G10" s="24"/>
      <c r="H10" s="23"/>
      <c r="I10" s="18"/>
      <c r="J10" s="19"/>
      <c r="K10" s="19"/>
      <c r="L10" s="19"/>
    </row>
    <row r="11" customFormat="false" ht="12.75" hidden="false" customHeight="false" outlineLevel="0" collapsed="false">
      <c r="A11" s="20" t="s">
        <v>17</v>
      </c>
      <c r="B11" s="21"/>
      <c r="C11" s="22"/>
      <c r="D11" s="23"/>
      <c r="E11" s="24" t="n">
        <v>691</v>
      </c>
      <c r="F11" s="23"/>
      <c r="G11" s="24"/>
      <c r="H11" s="23"/>
      <c r="I11" s="18"/>
      <c r="J11" s="19"/>
      <c r="K11" s="19"/>
      <c r="L11" s="19"/>
    </row>
    <row r="12" customFormat="false" ht="12.75" hidden="false" customHeight="false" outlineLevel="0" collapsed="false">
      <c r="A12" s="20" t="s">
        <v>18</v>
      </c>
      <c r="B12" s="21"/>
      <c r="C12" s="22"/>
      <c r="D12" s="23"/>
      <c r="E12" s="24"/>
      <c r="F12" s="23"/>
      <c r="G12" s="24"/>
      <c r="H12" s="23"/>
      <c r="I12" s="18"/>
      <c r="J12" s="19"/>
      <c r="K12" s="19"/>
      <c r="L12" s="19"/>
    </row>
    <row r="13" customFormat="false" ht="12.75" hidden="false" customHeight="false" outlineLevel="0" collapsed="false">
      <c r="A13" s="20" t="s">
        <v>19</v>
      </c>
      <c r="B13" s="21"/>
      <c r="C13" s="22" t="n">
        <v>1440</v>
      </c>
      <c r="D13" s="23"/>
      <c r="E13" s="24" t="n">
        <v>1600</v>
      </c>
      <c r="F13" s="23"/>
      <c r="G13" s="24"/>
      <c r="H13" s="23"/>
      <c r="I13" s="18"/>
      <c r="J13" s="19"/>
      <c r="K13" s="19"/>
      <c r="L13" s="19"/>
    </row>
    <row r="14" customFormat="false" ht="12.75" hidden="false" customHeight="false" outlineLevel="0" collapsed="false">
      <c r="A14" s="20" t="s">
        <v>20</v>
      </c>
      <c r="B14" s="21"/>
      <c r="C14" s="22"/>
      <c r="D14" s="23"/>
      <c r="E14" s="24" t="n">
        <v>500</v>
      </c>
      <c r="F14" s="23"/>
      <c r="G14" s="24"/>
      <c r="H14" s="23"/>
      <c r="I14" s="18"/>
      <c r="J14" s="19"/>
      <c r="K14" s="19"/>
      <c r="L14" s="19"/>
    </row>
    <row r="15" customFormat="false" ht="12.75" hidden="false" customHeight="false" outlineLevel="0" collapsed="false">
      <c r="A15" s="20" t="s">
        <v>21</v>
      </c>
      <c r="B15" s="25"/>
      <c r="C15" s="26" t="n">
        <v>0.044</v>
      </c>
      <c r="D15" s="27"/>
      <c r="E15" s="28" t="n">
        <v>0.03</v>
      </c>
      <c r="F15" s="27"/>
      <c r="G15" s="28"/>
      <c r="H15" s="27"/>
      <c r="I15" s="18"/>
      <c r="J15" s="19"/>
      <c r="K15" s="19"/>
      <c r="L15" s="19"/>
    </row>
    <row r="16" customFormat="false" ht="12.75" hidden="false" customHeight="false" outlineLevel="0" collapsed="false">
      <c r="A16" s="20" t="s">
        <v>76</v>
      </c>
      <c r="B16" s="20"/>
      <c r="C16" s="30"/>
      <c r="D16" s="31"/>
      <c r="E16" s="24" t="n">
        <v>4251</v>
      </c>
      <c r="F16" s="31"/>
      <c r="G16" s="24"/>
      <c r="H16" s="31"/>
      <c r="I16" s="11"/>
    </row>
    <row r="17" customFormat="false" ht="12.75" hidden="false" customHeight="false" outlineLevel="0" collapsed="false">
      <c r="A17" s="20" t="s">
        <v>114</v>
      </c>
      <c r="B17" s="32"/>
      <c r="C17" s="33"/>
      <c r="D17" s="34"/>
      <c r="E17" s="24" t="n">
        <v>1901</v>
      </c>
      <c r="F17" s="31"/>
      <c r="G17" s="24"/>
      <c r="H17" s="31"/>
      <c r="I17" s="11"/>
    </row>
    <row r="18" customFormat="false" ht="12.75" hidden="false" customHeight="false" outlineLevel="0" collapsed="false">
      <c r="A18" s="20" t="s">
        <v>115</v>
      </c>
      <c r="B18" s="32"/>
      <c r="C18" s="33"/>
      <c r="D18" s="34"/>
      <c r="E18" s="24" t="n">
        <v>1572</v>
      </c>
      <c r="F18" s="31"/>
      <c r="G18" s="24"/>
      <c r="H18" s="31"/>
      <c r="I18" s="11"/>
    </row>
    <row r="19" customFormat="false" ht="12.75" hidden="false" customHeight="false" outlineLevel="0" collapsed="false">
      <c r="A19" s="20" t="s">
        <v>77</v>
      </c>
      <c r="B19" s="32"/>
      <c r="C19" s="33"/>
      <c r="D19" s="34"/>
      <c r="E19" s="24" t="n">
        <v>6883</v>
      </c>
      <c r="F19" s="31"/>
      <c r="G19" s="24"/>
      <c r="H19" s="31"/>
      <c r="I19" s="11"/>
    </row>
    <row r="20" customFormat="false" ht="12.75" hidden="false" customHeight="false" outlineLevel="0" collapsed="false">
      <c r="A20" s="20" t="s">
        <v>114</v>
      </c>
      <c r="B20" s="32"/>
      <c r="C20" s="33"/>
      <c r="D20" s="34"/>
      <c r="E20" s="24" t="n">
        <v>2350</v>
      </c>
      <c r="F20" s="31"/>
      <c r="G20" s="24"/>
      <c r="H20" s="31"/>
      <c r="I20" s="11"/>
    </row>
    <row r="21" customFormat="false" ht="12.75" hidden="false" customHeight="false" outlineLevel="0" collapsed="false">
      <c r="A21" s="20" t="s">
        <v>115</v>
      </c>
      <c r="B21" s="32"/>
      <c r="C21" s="33"/>
      <c r="D21" s="34"/>
      <c r="E21" s="24" t="n">
        <v>5311</v>
      </c>
      <c r="F21" s="31"/>
      <c r="G21" s="24"/>
      <c r="H21" s="31"/>
      <c r="I21" s="11"/>
    </row>
    <row r="22" customFormat="false" ht="12.75" hidden="false" customHeight="false" outlineLevel="0" collapsed="false">
      <c r="A22" s="20" t="s">
        <v>23</v>
      </c>
      <c r="B22" s="35"/>
      <c r="C22" s="36"/>
      <c r="D22" s="37"/>
      <c r="E22" s="24" t="n">
        <f aca="false">+E16+E19</f>
        <v>11134</v>
      </c>
      <c r="F22" s="31"/>
      <c r="G22" s="24"/>
      <c r="H22" s="31"/>
      <c r="I22" s="11"/>
    </row>
    <row r="23" customFormat="false" ht="13.5" hidden="false" customHeight="false" outlineLevel="0" collapsed="false">
      <c r="A23" s="7" t="s">
        <v>25</v>
      </c>
      <c r="B23" s="41" t="n">
        <v>14646</v>
      </c>
      <c r="C23" s="39"/>
      <c r="D23" s="40"/>
      <c r="E23" s="41"/>
      <c r="F23" s="10"/>
      <c r="G23" s="41"/>
      <c r="H23" s="10"/>
      <c r="I23" s="11"/>
    </row>
    <row r="24" customFormat="false" ht="14.25" hidden="false" customHeight="false" outlineLevel="0" collapsed="false"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customFormat="false" ht="13.5" hidden="false" customHeight="false" outlineLevel="0" collapsed="false">
      <c r="A25" s="2"/>
      <c r="B25" s="3" t="s">
        <v>2</v>
      </c>
      <c r="C25" s="42" t="n">
        <f aca="false">+E2</f>
        <v>36908</v>
      </c>
      <c r="D25" s="42"/>
      <c r="E25" s="43" t="n">
        <v>0.416666666666667</v>
      </c>
      <c r="F25" s="43" t="n">
        <v>0.541666666666667</v>
      </c>
      <c r="G25" s="43" t="n">
        <v>0.666666666666667</v>
      </c>
      <c r="H25" s="44" t="n">
        <v>0.6875</v>
      </c>
    </row>
    <row r="26" customFormat="false" ht="13.5" hidden="false" customHeight="false" outlineLevel="0" collapsed="false">
      <c r="A26" s="7" t="s">
        <v>26</v>
      </c>
      <c r="B26" s="8" t="s">
        <v>5</v>
      </c>
      <c r="C26" s="8" t="s">
        <v>6</v>
      </c>
      <c r="D26" s="45" t="s">
        <v>7</v>
      </c>
      <c r="E26" s="8" t="s">
        <v>6</v>
      </c>
      <c r="F26" s="8" t="s">
        <v>6</v>
      </c>
      <c r="G26" s="8" t="s">
        <v>6</v>
      </c>
      <c r="H26" s="45" t="s">
        <v>6</v>
      </c>
    </row>
    <row r="27" customFormat="false" ht="13.5" hidden="false" customHeight="false" outlineLevel="0" collapsed="false">
      <c r="A27" s="12" t="s">
        <v>8</v>
      </c>
      <c r="B27" s="13" t="n">
        <v>23128</v>
      </c>
      <c r="C27" s="13" t="n">
        <f aca="false">+E4</f>
        <v>15600</v>
      </c>
      <c r="D27" s="48" t="n">
        <f aca="false">+F4</f>
        <v>0</v>
      </c>
      <c r="E27" s="69"/>
      <c r="F27" s="47"/>
      <c r="G27" s="49"/>
      <c r="H27" s="50"/>
    </row>
    <row r="28" customFormat="false" ht="12.75" hidden="false" customHeight="false" outlineLevel="0" collapsed="false">
      <c r="A28" s="20" t="s">
        <v>10</v>
      </c>
      <c r="B28" s="21" t="n">
        <v>19935</v>
      </c>
      <c r="C28" s="21" t="n">
        <f aca="false">+E5</f>
        <v>13000</v>
      </c>
      <c r="D28" s="52" t="n">
        <f aca="false">+F5</f>
        <v>0</v>
      </c>
      <c r="E28" s="70"/>
      <c r="F28" s="21"/>
      <c r="G28" s="51"/>
      <c r="H28" s="52"/>
    </row>
    <row r="29" customFormat="false" ht="12.75" hidden="false" customHeight="false" outlineLevel="0" collapsed="false">
      <c r="A29" s="20" t="s">
        <v>11</v>
      </c>
      <c r="B29" s="21"/>
      <c r="C29" s="21" t="n">
        <f aca="false">+E6</f>
        <v>2950</v>
      </c>
      <c r="D29" s="52" t="n">
        <f aca="false">+F6</f>
        <v>0</v>
      </c>
      <c r="E29" s="70"/>
      <c r="F29" s="21"/>
      <c r="G29" s="51"/>
      <c r="H29" s="52"/>
    </row>
    <row r="30" customFormat="false" ht="12.75" hidden="false" customHeight="false" outlineLevel="0" collapsed="false">
      <c r="A30" s="20" t="s">
        <v>12</v>
      </c>
      <c r="B30" s="21" t="n">
        <v>45884</v>
      </c>
      <c r="C30" s="21" t="n">
        <f aca="false">+E7</f>
        <v>32279</v>
      </c>
      <c r="D30" s="52" t="s">
        <v>9</v>
      </c>
      <c r="E30" s="70" t="n">
        <v>32279</v>
      </c>
      <c r="F30" s="21" t="n">
        <v>32279</v>
      </c>
      <c r="G30" s="53"/>
      <c r="H30" s="52"/>
    </row>
    <row r="31" customFormat="false" ht="12.75" hidden="false" customHeight="false" outlineLevel="0" collapsed="false">
      <c r="A31" s="20" t="s">
        <v>13</v>
      </c>
      <c r="B31" s="21"/>
      <c r="C31" s="21" t="n">
        <f aca="false">+E8</f>
        <v>23205</v>
      </c>
      <c r="D31" s="52" t="s">
        <v>9</v>
      </c>
      <c r="E31" s="21"/>
      <c r="F31" s="21"/>
      <c r="G31" s="51"/>
      <c r="H31" s="52"/>
    </row>
    <row r="32" customFormat="false" ht="12.75" hidden="false" customHeight="false" outlineLevel="0" collapsed="false">
      <c r="A32" s="20" t="s">
        <v>15</v>
      </c>
      <c r="B32" s="21" t="n">
        <v>2759</v>
      </c>
      <c r="C32" s="21" t="n">
        <f aca="false">+E9</f>
        <v>0</v>
      </c>
      <c r="D32" s="52" t="n">
        <f aca="false">+F9</f>
        <v>0</v>
      </c>
      <c r="E32" s="21"/>
      <c r="F32" s="21"/>
      <c r="G32" s="51"/>
      <c r="H32" s="52"/>
    </row>
    <row r="33" customFormat="false" ht="12.75" hidden="false" customHeight="false" outlineLevel="0" collapsed="false">
      <c r="A33" s="20" t="s">
        <v>16</v>
      </c>
      <c r="B33" s="21"/>
      <c r="C33" s="21" t="n">
        <f aca="false">+E10</f>
        <v>3600</v>
      </c>
      <c r="D33" s="52" t="n">
        <f aca="false">+F10</f>
        <v>0</v>
      </c>
      <c r="E33" s="70"/>
      <c r="F33" s="21"/>
      <c r="G33" s="12"/>
      <c r="H33" s="52"/>
      <c r="I33" s="0" t="s">
        <v>116</v>
      </c>
      <c r="J33" s="0" t="n">
        <v>1100</v>
      </c>
      <c r="K33" s="0" t="n">
        <v>1200</v>
      </c>
      <c r="L33" s="0" t="n">
        <v>1300</v>
      </c>
      <c r="M33" s="0" t="n">
        <v>1400</v>
      </c>
      <c r="N33" s="0" t="n">
        <v>1500</v>
      </c>
      <c r="O33" s="0" t="n">
        <v>1600</v>
      </c>
      <c r="P33" s="0" t="n">
        <v>1700</v>
      </c>
      <c r="Q33" s="0" t="n">
        <v>1800</v>
      </c>
      <c r="R33" s="0" t="n">
        <v>1900</v>
      </c>
      <c r="S33" s="0" t="n">
        <v>2000</v>
      </c>
    </row>
    <row r="34" customFormat="false" ht="12.75" hidden="false" customHeight="false" outlineLevel="0" collapsed="false">
      <c r="A34" s="20" t="s">
        <v>17</v>
      </c>
      <c r="B34" s="21"/>
      <c r="C34" s="21" t="n">
        <f aca="false">+E11</f>
        <v>691</v>
      </c>
      <c r="D34" s="52"/>
      <c r="E34" s="21" t="n">
        <v>2247</v>
      </c>
      <c r="F34" s="21" t="n">
        <v>2247</v>
      </c>
      <c r="G34" s="21"/>
      <c r="H34" s="52"/>
      <c r="J34" s="0" t="n">
        <v>2247</v>
      </c>
      <c r="K34" s="0" t="n">
        <v>1515</v>
      </c>
      <c r="L34" s="0" t="n">
        <v>1480</v>
      </c>
      <c r="M34" s="0" t="n">
        <v>1497</v>
      </c>
      <c r="N34" s="0" t="n">
        <v>1474</v>
      </c>
      <c r="O34" s="0" t="n">
        <v>1362</v>
      </c>
      <c r="P34" s="0" t="n">
        <v>1268</v>
      </c>
      <c r="Q34" s="0" t="n">
        <v>1339</v>
      </c>
      <c r="R34" s="0" t="n">
        <v>1445</v>
      </c>
      <c r="S34" s="0" t="n">
        <v>1326</v>
      </c>
    </row>
    <row r="35" customFormat="false" ht="12.75" hidden="false" customHeight="false" outlineLevel="0" collapsed="false">
      <c r="A35" s="20" t="s">
        <v>18</v>
      </c>
      <c r="B35" s="21"/>
      <c r="C35" s="21" t="n">
        <f aca="false">+E12</f>
        <v>0</v>
      </c>
      <c r="D35" s="52"/>
      <c r="E35" s="21"/>
      <c r="F35" s="21"/>
      <c r="G35" s="21"/>
      <c r="H35" s="52"/>
    </row>
    <row r="36" customFormat="false" ht="12.75" hidden="false" customHeight="false" outlineLevel="0" collapsed="false">
      <c r="A36" s="20" t="s">
        <v>19</v>
      </c>
      <c r="B36" s="21"/>
      <c r="C36" s="21" t="n">
        <f aca="false">+E13</f>
        <v>1600</v>
      </c>
      <c r="D36" s="52"/>
      <c r="E36" s="21" t="n">
        <v>1250</v>
      </c>
      <c r="F36" s="21" t="n">
        <v>1600</v>
      </c>
      <c r="G36" s="21"/>
      <c r="H36" s="52"/>
      <c r="J36" s="71" t="n">
        <v>0.3125</v>
      </c>
      <c r="K36" s="19"/>
      <c r="L36" s="71" t="n">
        <v>0.416666666666667</v>
      </c>
      <c r="M36" s="71" t="s">
        <v>9</v>
      </c>
      <c r="N36" s="71" t="n">
        <v>0.541666666666667</v>
      </c>
    </row>
    <row r="37" customFormat="false" ht="12.75" hidden="false" customHeight="false" outlineLevel="0" collapsed="false">
      <c r="A37" s="20" t="s">
        <v>20</v>
      </c>
      <c r="B37" s="21"/>
      <c r="C37" s="21" t="n">
        <f aca="false">+E14</f>
        <v>500</v>
      </c>
      <c r="D37" s="52"/>
      <c r="E37" s="21"/>
      <c r="F37" s="21" t="n">
        <v>2000</v>
      </c>
      <c r="G37" s="21"/>
      <c r="H37" s="52"/>
      <c r="I37" s="0" t="s">
        <v>117</v>
      </c>
      <c r="J37" s="0" t="s">
        <v>118</v>
      </c>
      <c r="K37" s="0" t="s">
        <v>119</v>
      </c>
      <c r="M37" s="0" t="s">
        <v>119</v>
      </c>
    </row>
    <row r="38" customFormat="false" ht="12.75" hidden="false" customHeight="false" outlineLevel="0" collapsed="false">
      <c r="A38" s="20" t="s">
        <v>21</v>
      </c>
      <c r="B38" s="25"/>
      <c r="C38" s="25" t="n">
        <f aca="false">+E15</f>
        <v>0.03</v>
      </c>
      <c r="D38" s="52" t="s">
        <v>9</v>
      </c>
      <c r="E38" s="25" t="n">
        <v>0.027</v>
      </c>
      <c r="F38" s="25" t="n">
        <v>0.032</v>
      </c>
      <c r="G38" s="25" t="n">
        <v>0.06</v>
      </c>
      <c r="H38" s="54"/>
      <c r="I38" s="0" t="s">
        <v>120</v>
      </c>
      <c r="J38" s="0" t="n">
        <v>500</v>
      </c>
      <c r="K38" s="0" t="n">
        <v>30</v>
      </c>
      <c r="N38" s="0" t="s">
        <v>9</v>
      </c>
    </row>
    <row r="39" customFormat="false" ht="12.75" hidden="false" customHeight="false" outlineLevel="0" collapsed="false">
      <c r="A39" s="20" t="s">
        <v>76</v>
      </c>
      <c r="B39" s="21"/>
      <c r="C39" s="21" t="n">
        <f aca="false">+E16</f>
        <v>4251</v>
      </c>
      <c r="D39" s="52"/>
      <c r="E39" s="21"/>
      <c r="F39" s="21"/>
      <c r="G39" s="21"/>
      <c r="H39" s="52"/>
      <c r="I39" s="0" t="s">
        <v>121</v>
      </c>
      <c r="J39" s="0" t="n">
        <v>500</v>
      </c>
      <c r="K39" s="0" t="n">
        <v>30</v>
      </c>
      <c r="L39" s="0" t="n">
        <v>500</v>
      </c>
      <c r="M39" s="0" t="n">
        <v>30</v>
      </c>
    </row>
    <row r="40" customFormat="false" ht="12.75" hidden="false" customHeight="false" outlineLevel="0" collapsed="false">
      <c r="A40" s="20" t="s">
        <v>114</v>
      </c>
      <c r="B40" s="21"/>
      <c r="C40" s="21" t="n">
        <f aca="false">+E17</f>
        <v>1901</v>
      </c>
      <c r="D40" s="52"/>
      <c r="E40" s="21"/>
      <c r="F40" s="21" t="s">
        <v>9</v>
      </c>
      <c r="G40" s="72"/>
      <c r="H40" s="52"/>
      <c r="I40" s="0" t="s">
        <v>122</v>
      </c>
      <c r="J40" s="0" t="n">
        <v>1000</v>
      </c>
      <c r="K40" s="0" t="n">
        <v>59</v>
      </c>
      <c r="L40" s="0" t="n">
        <v>2000</v>
      </c>
      <c r="M40" s="0" t="n">
        <v>119</v>
      </c>
    </row>
    <row r="41" customFormat="false" ht="12.75" hidden="false" customHeight="false" outlineLevel="0" collapsed="false">
      <c r="A41" s="20" t="s">
        <v>115</v>
      </c>
      <c r="B41" s="21"/>
      <c r="C41" s="21" t="n">
        <f aca="false">+E18</f>
        <v>1572</v>
      </c>
      <c r="D41" s="52"/>
      <c r="E41" s="21"/>
      <c r="F41" s="21" t="s">
        <v>9</v>
      </c>
      <c r="G41" s="72"/>
      <c r="H41" s="52"/>
      <c r="I41" s="0" t="s">
        <v>123</v>
      </c>
      <c r="J41" s="0" t="n">
        <v>500</v>
      </c>
      <c r="K41" s="0" t="n">
        <v>30</v>
      </c>
      <c r="L41" s="0" t="n">
        <v>1500</v>
      </c>
      <c r="M41" s="0" t="n">
        <v>89</v>
      </c>
    </row>
    <row r="42" customFormat="false" ht="12.75" hidden="false" customHeight="false" outlineLevel="0" collapsed="false">
      <c r="A42" s="20" t="s">
        <v>77</v>
      </c>
      <c r="B42" s="21"/>
      <c r="C42" s="21" t="n">
        <f aca="false">+E19</f>
        <v>6883</v>
      </c>
      <c r="D42" s="52"/>
      <c r="E42" s="21"/>
      <c r="F42" s="21"/>
      <c r="G42" s="72"/>
      <c r="H42" s="52"/>
      <c r="I42" s="0" t="s">
        <v>124</v>
      </c>
      <c r="J42" s="0" t="n">
        <v>0</v>
      </c>
      <c r="K42" s="0" t="n">
        <v>0</v>
      </c>
      <c r="L42" s="0" t="n">
        <v>1000</v>
      </c>
      <c r="M42" s="0" t="n">
        <v>59</v>
      </c>
    </row>
    <row r="43" customFormat="false" ht="12.75" hidden="false" customHeight="false" outlineLevel="0" collapsed="false">
      <c r="A43" s="20" t="s">
        <v>114</v>
      </c>
      <c r="B43" s="21"/>
      <c r="C43" s="21" t="n">
        <f aca="false">+E20</f>
        <v>2350</v>
      </c>
      <c r="D43" s="52"/>
      <c r="E43" s="21"/>
      <c r="F43" s="21" t="n">
        <v>175</v>
      </c>
      <c r="G43" s="72"/>
      <c r="H43" s="52"/>
      <c r="I43" s="0" t="s">
        <v>125</v>
      </c>
      <c r="J43" s="0" t="n">
        <v>0</v>
      </c>
      <c r="K43" s="0" t="n">
        <v>0</v>
      </c>
      <c r="L43" s="0" t="n">
        <v>800</v>
      </c>
    </row>
    <row r="44" customFormat="false" ht="12.75" hidden="false" customHeight="false" outlineLevel="0" collapsed="false">
      <c r="A44" s="20" t="s">
        <v>115</v>
      </c>
      <c r="B44" s="21"/>
      <c r="C44" s="21" t="n">
        <f aca="false">+E21</f>
        <v>5311</v>
      </c>
      <c r="D44" s="52"/>
      <c r="E44" s="21"/>
      <c r="F44" s="21" t="n">
        <v>300</v>
      </c>
      <c r="G44" s="72"/>
      <c r="H44" s="52"/>
      <c r="I44" s="0" t="s">
        <v>126</v>
      </c>
      <c r="J44" s="0" t="n">
        <v>0</v>
      </c>
      <c r="K44" s="0" t="n">
        <v>0</v>
      </c>
      <c r="L44" s="0" t="n">
        <v>0</v>
      </c>
    </row>
    <row r="45" customFormat="false" ht="12.75" hidden="false" customHeight="false" outlineLevel="0" collapsed="false">
      <c r="A45" s="20" t="s">
        <v>23</v>
      </c>
      <c r="B45" s="21"/>
      <c r="C45" s="21" t="n">
        <f aca="false">+E22</f>
        <v>11134</v>
      </c>
      <c r="D45" s="52"/>
      <c r="E45" s="21"/>
      <c r="F45" s="21"/>
      <c r="G45" s="55"/>
      <c r="H45" s="52"/>
      <c r="I45" s="0" t="s">
        <v>127</v>
      </c>
      <c r="J45" s="0" t="n">
        <v>0</v>
      </c>
      <c r="K45" s="0" t="n">
        <v>0</v>
      </c>
      <c r="L45" s="0" t="n">
        <v>0</v>
      </c>
    </row>
    <row r="46" customFormat="false" ht="13.5" hidden="false" customHeight="false" outlineLevel="0" collapsed="false">
      <c r="A46" s="7" t="s">
        <v>25</v>
      </c>
      <c r="B46" s="41" t="n">
        <v>14646</v>
      </c>
      <c r="C46" s="56" t="n">
        <f aca="false">+E23</f>
        <v>0</v>
      </c>
      <c r="D46" s="56"/>
      <c r="E46" s="56"/>
      <c r="F46" s="56"/>
      <c r="G46" s="57"/>
      <c r="H46" s="58"/>
      <c r="I46" s="0" t="s">
        <v>128</v>
      </c>
      <c r="J46" s="0" t="n">
        <v>2000</v>
      </c>
      <c r="K46" s="0" t="n">
        <v>119</v>
      </c>
      <c r="L46" s="0" t="n">
        <v>2000</v>
      </c>
      <c r="M46" s="0" t="n">
        <v>119</v>
      </c>
      <c r="N46" s="0" t="n">
        <v>2000</v>
      </c>
    </row>
    <row r="47" customFormat="false" ht="13.5" hidden="false" customHeight="false" outlineLevel="0" collapsed="false">
      <c r="A47" s="59"/>
      <c r="B47" s="60"/>
      <c r="C47" s="60"/>
      <c r="D47" s="60"/>
      <c r="E47" s="60"/>
      <c r="F47" s="60"/>
      <c r="G47" s="60"/>
      <c r="H47" s="60"/>
      <c r="I47" s="0" t="s">
        <v>129</v>
      </c>
      <c r="J47" s="0" t="n">
        <v>1500</v>
      </c>
      <c r="K47" s="0" t="n">
        <v>89</v>
      </c>
      <c r="L47" s="0" t="n">
        <v>1500</v>
      </c>
      <c r="M47" s="0" t="n">
        <v>89</v>
      </c>
      <c r="N47" s="0" t="n">
        <v>1500</v>
      </c>
    </row>
    <row r="48" customFormat="false" ht="12.75" hidden="false" customHeight="false" outlineLevel="0" collapsed="false">
      <c r="A48" s="61" t="n">
        <v>0.3125</v>
      </c>
      <c r="B48" s="60"/>
      <c r="C48" s="60"/>
      <c r="D48" s="60"/>
      <c r="H48" s="60"/>
      <c r="I48" s="0" t="s">
        <v>130</v>
      </c>
      <c r="J48" s="0" t="n">
        <v>1000</v>
      </c>
      <c r="K48" s="0" t="n">
        <v>59</v>
      </c>
      <c r="L48" s="0" t="n">
        <v>1000</v>
      </c>
      <c r="M48" s="0" t="n">
        <v>59</v>
      </c>
      <c r="N48" s="0" t="n">
        <v>1000</v>
      </c>
    </row>
    <row r="49" customFormat="false" ht="12.75" hidden="false" customHeight="false" outlineLevel="0" collapsed="false">
      <c r="A49" s="62" t="s">
        <v>131</v>
      </c>
      <c r="B49" s="60"/>
      <c r="C49" s="60"/>
      <c r="D49" s="60"/>
      <c r="E49" s="60"/>
      <c r="F49" s="60"/>
      <c r="G49" s="60"/>
      <c r="H49" s="60"/>
      <c r="I49" s="0" t="s">
        <v>132</v>
      </c>
      <c r="J49" s="0" t="n">
        <v>0</v>
      </c>
      <c r="L49" s="0" t="n">
        <v>0</v>
      </c>
    </row>
    <row r="50" customFormat="false" ht="12.75" hidden="false" customHeight="false" outlineLevel="0" collapsed="false">
      <c r="A50" s="63" t="s">
        <v>133</v>
      </c>
      <c r="B50" s="60"/>
      <c r="C50" s="60"/>
      <c r="D50" s="59"/>
      <c r="E50" s="62"/>
      <c r="G50" s="60"/>
      <c r="H50" s="60"/>
    </row>
    <row r="51" customFormat="false" ht="12.75" hidden="false" customHeight="false" outlineLevel="0" collapsed="false">
      <c r="A51" s="63" t="s">
        <v>134</v>
      </c>
      <c r="B51" s="60"/>
      <c r="C51" s="60"/>
      <c r="D51" s="59"/>
      <c r="E51" s="62"/>
      <c r="G51" s="60"/>
      <c r="H51" s="60"/>
    </row>
    <row r="52" customFormat="false" ht="12.75" hidden="false" customHeight="false" outlineLevel="0" collapsed="false">
      <c r="A52" s="64" t="s">
        <v>135</v>
      </c>
      <c r="B52" s="60"/>
      <c r="C52" s="60"/>
      <c r="D52" s="59"/>
      <c r="E52" s="62"/>
      <c r="F52" s="60"/>
      <c r="G52" s="60"/>
      <c r="H52" s="60"/>
    </row>
    <row r="53" customFormat="false" ht="13.5" hidden="false" customHeight="false" outlineLevel="0" collapsed="false">
      <c r="A53" s="64" t="s">
        <v>136</v>
      </c>
      <c r="B53" s="60"/>
      <c r="C53" s="60"/>
      <c r="D53" s="59"/>
      <c r="E53" s="62"/>
      <c r="F53" s="60"/>
      <c r="G53" s="60"/>
      <c r="H53" s="60"/>
    </row>
    <row r="54" customFormat="false" ht="25.5" hidden="false" customHeight="false" outlineLevel="0" collapsed="false">
      <c r="A54" s="61" t="s">
        <v>137</v>
      </c>
      <c r="E54" s="65"/>
      <c r="I54" s="73"/>
      <c r="J54" s="74" t="s">
        <v>138</v>
      </c>
      <c r="K54" s="75" t="s">
        <v>139</v>
      </c>
    </row>
    <row r="55" customFormat="false" ht="12.75" hidden="false" customHeight="false" outlineLevel="0" collapsed="false">
      <c r="A55" s="0" t="s">
        <v>140</v>
      </c>
      <c r="E55" s="65"/>
      <c r="I55" s="76" t="s">
        <v>141</v>
      </c>
      <c r="J55" s="77" t="n">
        <v>2000</v>
      </c>
      <c r="K55" s="78" t="n">
        <v>119</v>
      </c>
    </row>
    <row r="56" customFormat="false" ht="12.75" hidden="false" customHeight="false" outlineLevel="0" collapsed="false">
      <c r="A56" s="64" t="s">
        <v>142</v>
      </c>
      <c r="I56" s="76" t="s">
        <v>143</v>
      </c>
      <c r="J56" s="77" t="n">
        <v>1500</v>
      </c>
      <c r="K56" s="78" t="n">
        <v>89</v>
      </c>
    </row>
    <row r="57" customFormat="false" ht="12.75" hidden="false" customHeight="false" outlineLevel="0" collapsed="false">
      <c r="A57" s="0" t="s">
        <v>144</v>
      </c>
      <c r="I57" s="76" t="s">
        <v>145</v>
      </c>
      <c r="J57" s="77" t="n">
        <v>1000</v>
      </c>
      <c r="K57" s="78" t="n">
        <v>59</v>
      </c>
    </row>
    <row r="58" customFormat="false" ht="13.5" hidden="false" customHeight="false" outlineLevel="0" collapsed="false">
      <c r="A58" s="67" t="s">
        <v>146</v>
      </c>
      <c r="I58" s="79" t="s">
        <v>147</v>
      </c>
      <c r="J58" s="80" t="n">
        <v>0</v>
      </c>
      <c r="K58" s="81"/>
    </row>
    <row r="59" customFormat="false" ht="12.75" hidden="false" customHeight="false" outlineLevel="0" collapsed="false">
      <c r="A59" s="0" t="s">
        <v>148</v>
      </c>
    </row>
    <row r="61" customFormat="false" ht="12.75" hidden="false" customHeight="false" outlineLevel="0" collapsed="false">
      <c r="A61" s="0" t="s">
        <v>149</v>
      </c>
    </row>
    <row r="62" customFormat="false" ht="12.75" hidden="false" customHeight="false" outlineLevel="0" collapsed="false">
      <c r="A62" s="0" t="s">
        <v>150</v>
      </c>
    </row>
    <row r="63" customFormat="false" ht="12.75" hidden="false" customHeight="false" outlineLevel="0" collapsed="false">
      <c r="A63" s="0" t="s">
        <v>151</v>
      </c>
    </row>
    <row r="64" customFormat="false" ht="12.75" hidden="false" customHeight="false" outlineLevel="0" collapsed="false">
      <c r="A64" s="0" t="s">
        <v>152</v>
      </c>
    </row>
    <row r="65" customFormat="false" ht="12.75" hidden="false" customHeight="false" outlineLevel="0" collapsed="false">
      <c r="A65" s="0" t="s">
        <v>153</v>
      </c>
    </row>
    <row r="66" customFormat="false" ht="12.75" hidden="false" customHeight="false" outlineLevel="0" collapsed="false">
      <c r="A66" s="0" t="s">
        <v>49</v>
      </c>
    </row>
    <row r="67" customFormat="false" ht="12.75" hidden="false" customHeight="false" outlineLevel="0" collapsed="false">
      <c r="A67" s="0" t="s">
        <v>154</v>
      </c>
    </row>
    <row r="68" customFormat="false" ht="12.75" hidden="false" customHeight="false" outlineLevel="0" collapsed="false">
      <c r="A68" s="0" t="s">
        <v>155</v>
      </c>
    </row>
    <row r="69" customFormat="false" ht="12.75" hidden="false" customHeight="false" outlineLevel="0" collapsed="false">
      <c r="A69" s="0" t="s">
        <v>156</v>
      </c>
    </row>
    <row r="71" customFormat="false" ht="12.75" hidden="false" customHeight="false" outlineLevel="0" collapsed="false">
      <c r="A71" s="0" t="s">
        <v>38</v>
      </c>
    </row>
    <row r="72" customFormat="false" ht="12.75" hidden="false" customHeight="false" outlineLevel="0" collapsed="false">
      <c r="A72" s="0" t="s">
        <v>157</v>
      </c>
    </row>
    <row r="73" customFormat="false" ht="12.75" hidden="false" customHeight="false" outlineLevel="0" collapsed="false">
      <c r="A73" s="68" t="s">
        <v>158</v>
      </c>
    </row>
    <row r="74" customFormat="false" ht="12.75" hidden="false" customHeight="false" outlineLevel="0" collapsed="false">
      <c r="A74" s="0" t="s">
        <v>159</v>
      </c>
    </row>
    <row r="75" customFormat="false" ht="12.75" hidden="false" customHeight="false" outlineLevel="0" collapsed="false">
      <c r="A75" s="0" t="s">
        <v>160</v>
      </c>
    </row>
    <row r="76" customFormat="false" ht="12" hidden="false" customHeight="true" outlineLevel="0" collapsed="false">
      <c r="A76" s="0" t="s">
        <v>161</v>
      </c>
    </row>
    <row r="77" customFormat="false" ht="12.75" hidden="false" customHeight="false" outlineLevel="0" collapsed="false">
      <c r="A77" s="0" t="s">
        <v>162</v>
      </c>
    </row>
    <row r="78" customFormat="false" ht="12.75" hidden="false" customHeight="false" outlineLevel="0" collapsed="false">
      <c r="A78" s="0" t="s">
        <v>163</v>
      </c>
    </row>
    <row r="79" customFormat="false" ht="12.75" hidden="false" customHeight="false" outlineLevel="0" collapsed="false">
      <c r="A79" s="0" t="s">
        <v>164</v>
      </c>
    </row>
    <row r="80" customFormat="false" ht="12.75" hidden="false" customHeight="false" outlineLevel="0" collapsed="false">
      <c r="A80" s="0" t="s">
        <v>165</v>
      </c>
    </row>
    <row r="81" customFormat="false" ht="12.75" hidden="false" customHeight="false" outlineLevel="0" collapsed="false">
      <c r="A81" s="0" t="s">
        <v>166</v>
      </c>
    </row>
    <row r="82" customFormat="false" ht="12.75" hidden="false" customHeight="false" outlineLevel="0" collapsed="false">
      <c r="A82" s="0" t="s">
        <v>167</v>
      </c>
    </row>
    <row r="83" customFormat="false" ht="12.75" hidden="false" customHeight="false" outlineLevel="0" collapsed="false">
      <c r="A83" s="0" t="s">
        <v>168</v>
      </c>
    </row>
    <row r="84" customFormat="false" ht="12.75" hidden="false" customHeight="false" outlineLevel="0" collapsed="false">
      <c r="A84" s="0" t="s">
        <v>169</v>
      </c>
    </row>
    <row r="85" customFormat="false" ht="12.75" hidden="false" customHeight="false" outlineLevel="0" collapsed="false">
      <c r="A85" s="0" t="s">
        <v>170</v>
      </c>
    </row>
    <row r="87" customFormat="false" ht="12.75" hidden="false" customHeight="false" outlineLevel="0" collapsed="false">
      <c r="A87" s="0" t="s">
        <v>171</v>
      </c>
    </row>
    <row r="88" customFormat="false" ht="12.75" hidden="false" customHeight="false" outlineLevel="0" collapsed="false">
      <c r="A88" s="0" t="s">
        <v>172</v>
      </c>
    </row>
    <row r="89" customFormat="false" ht="12.75" hidden="false" customHeight="false" outlineLevel="0" collapsed="false">
      <c r="A89" s="0" t="s">
        <v>173</v>
      </c>
    </row>
    <row r="90" customFormat="false" ht="12.75" hidden="false" customHeight="false" outlineLevel="0" collapsed="false">
      <c r="A90" s="0" t="s">
        <v>174</v>
      </c>
    </row>
    <row r="91" customFormat="false" ht="12.75" hidden="false" customHeight="false" outlineLevel="0" collapsed="false">
      <c r="A91" s="0" t="s">
        <v>175</v>
      </c>
    </row>
    <row r="92" customFormat="false" ht="12.75" hidden="false" customHeight="false" outlineLevel="0" collapsed="false">
      <c r="A92" s="0" t="s">
        <v>176</v>
      </c>
    </row>
    <row r="93" customFormat="false" ht="12.75" hidden="false" customHeight="false" outlineLevel="0" collapsed="false">
      <c r="A93" s="0" t="s">
        <v>177</v>
      </c>
    </row>
  </sheetData>
  <mergeCells count="5">
    <mergeCell ref="A1:L1"/>
    <mergeCell ref="C2:D2"/>
    <mergeCell ref="E2:F2"/>
    <mergeCell ref="G2:H2"/>
    <mergeCell ref="C25:D25"/>
  </mergeCells>
  <printOptions headings="false" gridLines="false" gridLinesSet="true" horizontalCentered="false" verticalCentered="false"/>
  <pageMargins left="0.747916666666667" right="0.747916666666667" top="0.6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10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07" activeCellId="0" sqref="A10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41"/>
    <col collapsed="false" customWidth="true" hidden="false" outlineLevel="0" max="8" min="2" style="0" width="7.7"/>
    <col collapsed="false" customWidth="true" hidden="false" outlineLevel="0" max="9" min="9" style="0" width="10.56"/>
    <col collapsed="false" customWidth="true" hidden="false" outlineLevel="0" max="11" min="10" style="0" width="7.7"/>
  </cols>
  <sheetData>
    <row r="1" customFormat="false" ht="24" hidden="false" customHeight="false" outlineLevel="0" collapsed="false">
      <c r="A1" s="1" t="s">
        <v>178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13.5" hidden="false" customHeight="false" outlineLevel="0" collapsed="false">
      <c r="A2" s="2" t="s">
        <v>179</v>
      </c>
      <c r="B2" s="3" t="s">
        <v>2</v>
      </c>
      <c r="C2" s="4" t="n">
        <v>36908</v>
      </c>
      <c r="D2" s="4"/>
      <c r="E2" s="4" t="n">
        <f aca="false">+C2+1</f>
        <v>36909</v>
      </c>
      <c r="F2" s="4"/>
      <c r="G2" s="5" t="n">
        <f aca="false">+E2+1</f>
        <v>36910</v>
      </c>
      <c r="H2" s="5"/>
      <c r="I2" s="6"/>
      <c r="J2" s="6"/>
      <c r="K2" s="6"/>
    </row>
    <row r="3" customFormat="false" ht="13.5" hidden="false" customHeight="false" outlineLevel="0" collapsed="false">
      <c r="A3" s="7" t="s">
        <v>4</v>
      </c>
      <c r="B3" s="8" t="s">
        <v>5</v>
      </c>
      <c r="C3" s="9" t="s">
        <v>6</v>
      </c>
      <c r="D3" s="10" t="s">
        <v>7</v>
      </c>
      <c r="E3" s="9" t="s">
        <v>6</v>
      </c>
      <c r="F3" s="10" t="s">
        <v>7</v>
      </c>
      <c r="G3" s="9" t="s">
        <v>6</v>
      </c>
      <c r="H3" s="10" t="s">
        <v>7</v>
      </c>
      <c r="I3" s="11"/>
    </row>
    <row r="4" customFormat="false" ht="13.5" hidden="false" customHeight="false" outlineLevel="0" collapsed="false">
      <c r="A4" s="12" t="s">
        <v>8</v>
      </c>
      <c r="B4" s="13" t="n">
        <v>23128</v>
      </c>
      <c r="C4" s="14"/>
      <c r="D4" s="15"/>
      <c r="E4" s="16" t="n">
        <v>15000</v>
      </c>
      <c r="F4" s="17"/>
      <c r="G4" s="16"/>
      <c r="H4" s="17"/>
      <c r="I4" s="18"/>
      <c r="J4" s="19"/>
      <c r="K4" s="19"/>
      <c r="L4" s="19"/>
    </row>
    <row r="5" customFormat="false" ht="12.75" hidden="false" customHeight="false" outlineLevel="0" collapsed="false">
      <c r="A5" s="20" t="s">
        <v>10</v>
      </c>
      <c r="B5" s="21" t="n">
        <v>19935</v>
      </c>
      <c r="C5" s="22"/>
      <c r="D5" s="23"/>
      <c r="E5" s="24" t="n">
        <v>12600</v>
      </c>
      <c r="F5" s="23"/>
      <c r="G5" s="24"/>
      <c r="H5" s="23"/>
      <c r="I5" s="18"/>
      <c r="J5" s="19"/>
      <c r="K5" s="19"/>
      <c r="L5" s="19"/>
    </row>
    <row r="6" customFormat="false" ht="12.75" hidden="false" customHeight="false" outlineLevel="0" collapsed="false">
      <c r="A6" s="20" t="s">
        <v>11</v>
      </c>
      <c r="B6" s="21"/>
      <c r="C6" s="22"/>
      <c r="D6" s="23"/>
      <c r="E6" s="24" t="n">
        <v>2850</v>
      </c>
      <c r="F6" s="23"/>
      <c r="G6" s="24"/>
      <c r="H6" s="23"/>
      <c r="I6" s="18"/>
      <c r="J6" s="19"/>
      <c r="K6" s="19"/>
      <c r="L6" s="19"/>
    </row>
    <row r="7" customFormat="false" ht="12.75" hidden="false" customHeight="false" outlineLevel="0" collapsed="false">
      <c r="A7" s="20" t="s">
        <v>12</v>
      </c>
      <c r="B7" s="21" t="n">
        <v>45884</v>
      </c>
      <c r="C7" s="22" t="n">
        <v>29724</v>
      </c>
      <c r="D7" s="23"/>
      <c r="E7" s="24" t="n">
        <v>31856</v>
      </c>
      <c r="F7" s="23"/>
      <c r="G7" s="24" t="n">
        <v>30758</v>
      </c>
      <c r="H7" s="23"/>
      <c r="I7" s="18"/>
      <c r="J7" s="19"/>
      <c r="K7" s="19"/>
      <c r="L7" s="19"/>
    </row>
    <row r="8" customFormat="false" ht="12.75" hidden="false" customHeight="false" outlineLevel="0" collapsed="false">
      <c r="A8" s="20" t="s">
        <v>13</v>
      </c>
      <c r="B8" s="21"/>
      <c r="C8" s="22"/>
      <c r="D8" s="23"/>
      <c r="E8" s="24" t="n">
        <v>23451</v>
      </c>
      <c r="F8" s="23"/>
      <c r="G8" s="24"/>
      <c r="H8" s="23"/>
      <c r="I8" s="18" t="n">
        <v>8405</v>
      </c>
      <c r="J8" s="19" t="n">
        <v>2500</v>
      </c>
      <c r="K8" s="19"/>
      <c r="L8" s="19"/>
    </row>
    <row r="9" customFormat="false" ht="12.75" hidden="false" customHeight="false" outlineLevel="0" collapsed="false">
      <c r="A9" s="20" t="s">
        <v>15</v>
      </c>
      <c r="B9" s="21" t="n">
        <v>2759</v>
      </c>
      <c r="C9" s="22"/>
      <c r="D9" s="23"/>
      <c r="E9" s="24"/>
      <c r="F9" s="23"/>
      <c r="G9" s="24"/>
      <c r="H9" s="23"/>
      <c r="I9" s="18"/>
      <c r="J9" s="19"/>
      <c r="K9" s="19"/>
      <c r="L9" s="19"/>
    </row>
    <row r="10" customFormat="false" ht="12.75" hidden="false" customHeight="false" outlineLevel="0" collapsed="false">
      <c r="A10" s="20" t="s">
        <v>16</v>
      </c>
      <c r="B10" s="21"/>
      <c r="C10" s="22"/>
      <c r="D10" s="23"/>
      <c r="E10" s="24" t="n">
        <v>3600</v>
      </c>
      <c r="F10" s="23"/>
      <c r="G10" s="24"/>
      <c r="H10" s="23"/>
      <c r="I10" s="18"/>
      <c r="J10" s="19"/>
      <c r="K10" s="19"/>
      <c r="L10" s="19"/>
    </row>
    <row r="11" customFormat="false" ht="12.75" hidden="false" customHeight="false" outlineLevel="0" collapsed="false">
      <c r="A11" s="20" t="s">
        <v>17</v>
      </c>
      <c r="B11" s="21"/>
      <c r="C11" s="22"/>
      <c r="D11" s="23"/>
      <c r="E11" s="24" t="n">
        <v>1138</v>
      </c>
      <c r="F11" s="23"/>
      <c r="G11" s="24"/>
      <c r="H11" s="23"/>
      <c r="I11" s="18"/>
      <c r="J11" s="19"/>
      <c r="K11" s="19"/>
      <c r="L11" s="19"/>
    </row>
    <row r="12" customFormat="false" ht="12.75" hidden="false" customHeight="false" outlineLevel="0" collapsed="false">
      <c r="A12" s="20" t="s">
        <v>18</v>
      </c>
      <c r="B12" s="21"/>
      <c r="C12" s="22"/>
      <c r="D12" s="23"/>
      <c r="E12" s="24"/>
      <c r="F12" s="23"/>
      <c r="G12" s="24"/>
      <c r="H12" s="23"/>
      <c r="I12" s="18"/>
      <c r="J12" s="19"/>
      <c r="K12" s="19"/>
      <c r="L12" s="19"/>
    </row>
    <row r="13" customFormat="false" ht="12.75" hidden="false" customHeight="false" outlineLevel="0" collapsed="false">
      <c r="A13" s="20" t="s">
        <v>19</v>
      </c>
      <c r="B13" s="21"/>
      <c r="C13" s="22" t="n">
        <v>1400</v>
      </c>
      <c r="D13" s="23"/>
      <c r="E13" s="24"/>
      <c r="F13" s="23"/>
      <c r="G13" s="24"/>
      <c r="H13" s="23"/>
      <c r="I13" s="18" t="n">
        <v>500</v>
      </c>
      <c r="J13" s="19" t="s">
        <v>180</v>
      </c>
      <c r="K13" s="19"/>
      <c r="L13" s="19"/>
    </row>
    <row r="14" customFormat="false" ht="12.75" hidden="false" customHeight="false" outlineLevel="0" collapsed="false">
      <c r="A14" s="20" t="s">
        <v>20</v>
      </c>
      <c r="B14" s="21"/>
      <c r="C14" s="22"/>
      <c r="D14" s="23"/>
      <c r="E14" s="24" t="n">
        <v>1800</v>
      </c>
      <c r="F14" s="23"/>
      <c r="G14" s="24"/>
      <c r="H14" s="23"/>
      <c r="I14" s="18"/>
      <c r="J14" s="19"/>
      <c r="K14" s="19"/>
      <c r="L14" s="19"/>
    </row>
    <row r="15" customFormat="false" ht="12.75" hidden="false" customHeight="false" outlineLevel="0" collapsed="false">
      <c r="A15" s="20" t="s">
        <v>21</v>
      </c>
      <c r="B15" s="25"/>
      <c r="C15" s="26" t="n">
        <v>0.041</v>
      </c>
      <c r="D15" s="27"/>
      <c r="E15" s="28" t="n">
        <v>0.043</v>
      </c>
      <c r="F15" s="27"/>
      <c r="G15" s="28"/>
      <c r="H15" s="27"/>
      <c r="I15" s="18"/>
      <c r="J15" s="19"/>
      <c r="K15" s="19"/>
      <c r="L15" s="19"/>
    </row>
    <row r="16" customFormat="false" ht="12.75" hidden="false" customHeight="false" outlineLevel="0" collapsed="false">
      <c r="A16" s="20" t="s">
        <v>76</v>
      </c>
      <c r="B16" s="20"/>
      <c r="C16" s="30"/>
      <c r="D16" s="31"/>
      <c r="E16" s="24" t="n">
        <v>3243</v>
      </c>
      <c r="F16" s="31"/>
      <c r="G16" s="24"/>
      <c r="H16" s="31"/>
      <c r="I16" s="11"/>
    </row>
    <row r="17" customFormat="false" ht="12.75" hidden="false" customHeight="false" outlineLevel="0" collapsed="false">
      <c r="A17" s="20" t="s">
        <v>114</v>
      </c>
      <c r="B17" s="32"/>
      <c r="C17" s="33"/>
      <c r="D17" s="34"/>
      <c r="E17" s="24" t="n">
        <v>902</v>
      </c>
      <c r="F17" s="31"/>
      <c r="G17" s="24"/>
      <c r="H17" s="31"/>
      <c r="I17" s="11"/>
    </row>
    <row r="18" customFormat="false" ht="12.75" hidden="false" customHeight="false" outlineLevel="0" collapsed="false">
      <c r="A18" s="20" t="s">
        <v>115</v>
      </c>
      <c r="B18" s="32"/>
      <c r="C18" s="33"/>
      <c r="D18" s="34"/>
      <c r="E18" s="24" t="n">
        <v>2341</v>
      </c>
      <c r="F18" s="31"/>
      <c r="G18" s="24"/>
      <c r="H18" s="31"/>
      <c r="I18" s="11"/>
    </row>
    <row r="19" customFormat="false" ht="12.75" hidden="false" customHeight="false" outlineLevel="0" collapsed="false">
      <c r="A19" s="20" t="s">
        <v>77</v>
      </c>
      <c r="B19" s="32"/>
      <c r="C19" s="33"/>
      <c r="D19" s="34"/>
      <c r="E19" s="24" t="n">
        <v>7850</v>
      </c>
      <c r="F19" s="31"/>
      <c r="G19" s="24"/>
      <c r="H19" s="31"/>
      <c r="I19" s="11"/>
    </row>
    <row r="20" customFormat="false" ht="12.75" hidden="false" customHeight="false" outlineLevel="0" collapsed="false">
      <c r="A20" s="20" t="s">
        <v>114</v>
      </c>
      <c r="B20" s="32"/>
      <c r="C20" s="33"/>
      <c r="D20" s="34"/>
      <c r="E20" s="24" t="n">
        <v>3273</v>
      </c>
      <c r="F20" s="31"/>
      <c r="G20" s="24"/>
      <c r="H20" s="31"/>
      <c r="I20" s="11"/>
    </row>
    <row r="21" customFormat="false" ht="12.75" hidden="false" customHeight="false" outlineLevel="0" collapsed="false">
      <c r="A21" s="20" t="s">
        <v>115</v>
      </c>
      <c r="B21" s="32"/>
      <c r="C21" s="33"/>
      <c r="D21" s="34"/>
      <c r="E21" s="24" t="n">
        <v>4577</v>
      </c>
      <c r="F21" s="31"/>
      <c r="G21" s="24"/>
      <c r="H21" s="31"/>
      <c r="I21" s="11"/>
    </row>
    <row r="22" customFormat="false" ht="12.75" hidden="false" customHeight="false" outlineLevel="0" collapsed="false">
      <c r="A22" s="20" t="s">
        <v>23</v>
      </c>
      <c r="B22" s="35"/>
      <c r="C22" s="36"/>
      <c r="D22" s="37"/>
      <c r="E22" s="24"/>
      <c r="F22" s="31"/>
      <c r="G22" s="24"/>
      <c r="H22" s="31"/>
      <c r="I22" s="11"/>
    </row>
    <row r="23" customFormat="false" ht="13.5" hidden="false" customHeight="false" outlineLevel="0" collapsed="false">
      <c r="A23" s="7" t="s">
        <v>25</v>
      </c>
      <c r="B23" s="41" t="n">
        <v>14646</v>
      </c>
      <c r="C23" s="39"/>
      <c r="D23" s="40"/>
      <c r="E23" s="41" t="n">
        <f aca="false">+E16+E19</f>
        <v>11093</v>
      </c>
      <c r="F23" s="10"/>
      <c r="G23" s="41"/>
      <c r="H23" s="10"/>
      <c r="I23" s="11"/>
    </row>
    <row r="24" customFormat="false" ht="14.25" hidden="false" customHeight="false" outlineLevel="0" collapsed="false"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customFormat="false" ht="13.5" hidden="false" customHeight="false" outlineLevel="0" collapsed="false">
      <c r="A25" s="2"/>
      <c r="B25" s="3" t="s">
        <v>2</v>
      </c>
      <c r="C25" s="42" t="n">
        <f aca="false">+E2</f>
        <v>36909</v>
      </c>
      <c r="D25" s="42"/>
      <c r="E25" s="43" t="n">
        <v>0.416666666666667</v>
      </c>
      <c r="F25" s="43" t="n">
        <v>0.5625</v>
      </c>
      <c r="G25" s="43" t="n">
        <v>0.666666666666667</v>
      </c>
      <c r="H25" s="44" t="n">
        <v>0.6875</v>
      </c>
    </row>
    <row r="26" customFormat="false" ht="13.5" hidden="false" customHeight="false" outlineLevel="0" collapsed="false">
      <c r="A26" s="7" t="s">
        <v>26</v>
      </c>
      <c r="B26" s="8" t="s">
        <v>5</v>
      </c>
      <c r="C26" s="8" t="s">
        <v>6</v>
      </c>
      <c r="D26" s="45" t="s">
        <v>7</v>
      </c>
      <c r="E26" s="8" t="s">
        <v>6</v>
      </c>
      <c r="F26" s="8" t="s">
        <v>6</v>
      </c>
      <c r="G26" s="8" t="s">
        <v>6</v>
      </c>
      <c r="H26" s="45" t="s">
        <v>6</v>
      </c>
    </row>
    <row r="27" customFormat="false" ht="13.5" hidden="false" customHeight="false" outlineLevel="0" collapsed="false">
      <c r="A27" s="12" t="s">
        <v>8</v>
      </c>
      <c r="B27" s="13" t="n">
        <v>23128</v>
      </c>
      <c r="C27" s="13" t="n">
        <f aca="false">+E4</f>
        <v>15000</v>
      </c>
      <c r="D27" s="48" t="n">
        <f aca="false">+F4</f>
        <v>0</v>
      </c>
      <c r="E27" s="69"/>
      <c r="F27" s="47"/>
      <c r="G27" s="49"/>
      <c r="H27" s="50"/>
    </row>
    <row r="28" customFormat="false" ht="12.75" hidden="false" customHeight="false" outlineLevel="0" collapsed="false">
      <c r="A28" s="20" t="s">
        <v>10</v>
      </c>
      <c r="B28" s="21" t="n">
        <v>19935</v>
      </c>
      <c r="C28" s="21" t="n">
        <f aca="false">+E5</f>
        <v>12600</v>
      </c>
      <c r="D28" s="52" t="n">
        <f aca="false">+F5</f>
        <v>0</v>
      </c>
      <c r="E28" s="70"/>
      <c r="F28" s="21"/>
      <c r="G28" s="51"/>
      <c r="H28" s="52"/>
    </row>
    <row r="29" customFormat="false" ht="12.75" hidden="false" customHeight="false" outlineLevel="0" collapsed="false">
      <c r="A29" s="20" t="s">
        <v>11</v>
      </c>
      <c r="B29" s="21"/>
      <c r="C29" s="21" t="n">
        <f aca="false">+E6</f>
        <v>2850</v>
      </c>
      <c r="D29" s="52" t="n">
        <f aca="false">+F6</f>
        <v>0</v>
      </c>
      <c r="E29" s="70"/>
      <c r="F29" s="21"/>
      <c r="G29" s="51"/>
      <c r="H29" s="52"/>
    </row>
    <row r="30" customFormat="false" ht="12.75" hidden="false" customHeight="false" outlineLevel="0" collapsed="false">
      <c r="A30" s="20" t="s">
        <v>12</v>
      </c>
      <c r="B30" s="21" t="n">
        <v>45884</v>
      </c>
      <c r="C30" s="21" t="n">
        <f aca="false">+E7</f>
        <v>31856</v>
      </c>
      <c r="D30" s="52" t="s">
        <v>9</v>
      </c>
      <c r="E30" s="70" t="n">
        <v>31856</v>
      </c>
      <c r="F30" s="21" t="n">
        <v>31856</v>
      </c>
      <c r="G30" s="53"/>
      <c r="H30" s="52"/>
    </row>
    <row r="31" customFormat="false" ht="12.75" hidden="false" customHeight="false" outlineLevel="0" collapsed="false">
      <c r="A31" s="20" t="s">
        <v>13</v>
      </c>
      <c r="B31" s="21"/>
      <c r="C31" s="21" t="n">
        <f aca="false">+E8</f>
        <v>23451</v>
      </c>
      <c r="D31" s="52" t="s">
        <v>9</v>
      </c>
      <c r="E31" s="21"/>
      <c r="F31" s="21"/>
      <c r="G31" s="51"/>
      <c r="H31" s="52"/>
    </row>
    <row r="32" customFormat="false" ht="12.75" hidden="false" customHeight="false" outlineLevel="0" collapsed="false">
      <c r="A32" s="20" t="s">
        <v>15</v>
      </c>
      <c r="B32" s="21" t="n">
        <v>2759</v>
      </c>
      <c r="C32" s="21" t="n">
        <f aca="false">+E9</f>
        <v>0</v>
      </c>
      <c r="D32" s="52" t="n">
        <f aca="false">+F9</f>
        <v>0</v>
      </c>
      <c r="E32" s="21"/>
      <c r="F32" s="21"/>
      <c r="G32" s="51"/>
      <c r="H32" s="52"/>
    </row>
    <row r="33" customFormat="false" ht="12.75" hidden="false" customHeight="false" outlineLevel="0" collapsed="false">
      <c r="A33" s="20" t="s">
        <v>16</v>
      </c>
      <c r="B33" s="21"/>
      <c r="C33" s="21" t="n">
        <f aca="false">+E10</f>
        <v>3600</v>
      </c>
      <c r="D33" s="52" t="n">
        <f aca="false">+F10</f>
        <v>0</v>
      </c>
      <c r="E33" s="70"/>
      <c r="F33" s="21"/>
      <c r="G33" s="12"/>
      <c r="H33" s="52"/>
      <c r="I33" s="0" t="s">
        <v>116</v>
      </c>
      <c r="J33" s="0" t="n">
        <v>1100</v>
      </c>
      <c r="K33" s="0" t="n">
        <v>1200</v>
      </c>
      <c r="L33" s="0" t="n">
        <v>1300</v>
      </c>
      <c r="M33" s="0" t="n">
        <v>1400</v>
      </c>
      <c r="N33" s="0" t="n">
        <v>1500</v>
      </c>
      <c r="O33" s="0" t="n">
        <v>1600</v>
      </c>
      <c r="P33" s="0" t="n">
        <v>1700</v>
      </c>
      <c r="Q33" s="0" t="n">
        <v>1800</v>
      </c>
      <c r="R33" s="0" t="n">
        <v>1900</v>
      </c>
      <c r="S33" s="0" t="n">
        <v>2000</v>
      </c>
    </row>
    <row r="34" customFormat="false" ht="12.75" hidden="false" customHeight="false" outlineLevel="0" collapsed="false">
      <c r="A34" s="20" t="s">
        <v>17</v>
      </c>
      <c r="B34" s="21"/>
      <c r="C34" s="21" t="n">
        <f aca="false">+E11</f>
        <v>1138</v>
      </c>
      <c r="D34" s="52"/>
      <c r="E34" s="21"/>
      <c r="F34" s="21" t="n">
        <v>3802</v>
      </c>
      <c r="G34" s="21" t="n">
        <v>3942</v>
      </c>
      <c r="H34" s="52"/>
      <c r="I34" s="0" t="n">
        <v>1507</v>
      </c>
      <c r="J34" s="0" t="s">
        <v>181</v>
      </c>
    </row>
    <row r="35" customFormat="false" ht="12.75" hidden="false" customHeight="false" outlineLevel="0" collapsed="false">
      <c r="A35" s="20" t="s">
        <v>18</v>
      </c>
      <c r="B35" s="21"/>
      <c r="C35" s="21" t="n">
        <f aca="false">+E12</f>
        <v>0</v>
      </c>
      <c r="D35" s="52"/>
      <c r="E35" s="21"/>
      <c r="F35" s="21"/>
      <c r="G35" s="21"/>
      <c r="H35" s="52"/>
    </row>
    <row r="36" customFormat="false" ht="12.75" hidden="false" customHeight="false" outlineLevel="0" collapsed="false">
      <c r="A36" s="20" t="s">
        <v>19</v>
      </c>
      <c r="B36" s="21"/>
      <c r="C36" s="21" t="n">
        <f aca="false">+E13</f>
        <v>0</v>
      </c>
      <c r="D36" s="52"/>
      <c r="E36" s="21"/>
      <c r="F36" s="21"/>
      <c r="G36" s="21"/>
      <c r="H36" s="52"/>
      <c r="J36" s="71" t="n">
        <v>0.3125</v>
      </c>
      <c r="K36" s="19"/>
      <c r="L36" s="71" t="n">
        <v>0.416666666666667</v>
      </c>
      <c r="M36" s="71" t="s">
        <v>9</v>
      </c>
      <c r="N36" s="71" t="n">
        <v>0.541666666666667</v>
      </c>
    </row>
    <row r="37" customFormat="false" ht="12.75" hidden="false" customHeight="false" outlineLevel="0" collapsed="false">
      <c r="A37" s="20" t="s">
        <v>20</v>
      </c>
      <c r="B37" s="21"/>
      <c r="C37" s="21" t="n">
        <f aca="false">+E14</f>
        <v>1800</v>
      </c>
      <c r="D37" s="52"/>
      <c r="E37" s="21"/>
      <c r="F37" s="21"/>
      <c r="G37" s="21"/>
      <c r="H37" s="52"/>
      <c r="I37" s="0" t="s">
        <v>117</v>
      </c>
      <c r="J37" s="0" t="s">
        <v>118</v>
      </c>
      <c r="K37" s="0" t="s">
        <v>119</v>
      </c>
      <c r="M37" s="0" t="s">
        <v>119</v>
      </c>
    </row>
    <row r="38" customFormat="false" ht="12.75" hidden="false" customHeight="false" outlineLevel="0" collapsed="false">
      <c r="A38" s="20" t="s">
        <v>21</v>
      </c>
      <c r="B38" s="25"/>
      <c r="C38" s="25" t="n">
        <f aca="false">+E15</f>
        <v>0.043</v>
      </c>
      <c r="D38" s="52" t="s">
        <v>9</v>
      </c>
      <c r="E38" s="25" t="n">
        <v>0.049</v>
      </c>
      <c r="F38" s="25"/>
      <c r="G38" s="25" t="n">
        <v>0.063</v>
      </c>
      <c r="H38" s="54"/>
      <c r="I38" s="0" t="s">
        <v>120</v>
      </c>
    </row>
    <row r="39" customFormat="false" ht="12.75" hidden="false" customHeight="false" outlineLevel="0" collapsed="false">
      <c r="A39" s="20" t="s">
        <v>76</v>
      </c>
      <c r="B39" s="21"/>
      <c r="C39" s="21" t="n">
        <f aca="false">+E16</f>
        <v>3243</v>
      </c>
      <c r="D39" s="52"/>
      <c r="E39" s="21"/>
      <c r="F39" s="21"/>
      <c r="G39" s="21"/>
      <c r="H39" s="52"/>
      <c r="I39" s="0" t="s">
        <v>121</v>
      </c>
    </row>
    <row r="40" customFormat="false" ht="12.75" hidden="false" customHeight="false" outlineLevel="0" collapsed="false">
      <c r="A40" s="20" t="s">
        <v>114</v>
      </c>
      <c r="B40" s="21"/>
      <c r="C40" s="21" t="n">
        <f aca="false">+E17</f>
        <v>902</v>
      </c>
      <c r="D40" s="52"/>
      <c r="E40" s="21"/>
      <c r="F40" s="21"/>
      <c r="G40" s="72"/>
      <c r="H40" s="52"/>
      <c r="I40" s="0" t="s">
        <v>122</v>
      </c>
    </row>
    <row r="41" customFormat="false" ht="12.75" hidden="false" customHeight="false" outlineLevel="0" collapsed="false">
      <c r="A41" s="20" t="s">
        <v>115</v>
      </c>
      <c r="B41" s="21"/>
      <c r="C41" s="21" t="n">
        <f aca="false">+E18</f>
        <v>2341</v>
      </c>
      <c r="D41" s="52"/>
      <c r="E41" s="21"/>
      <c r="F41" s="21"/>
      <c r="G41" s="72"/>
      <c r="H41" s="52"/>
      <c r="I41" s="0" t="s">
        <v>123</v>
      </c>
    </row>
    <row r="42" customFormat="false" ht="12.75" hidden="false" customHeight="false" outlineLevel="0" collapsed="false">
      <c r="A42" s="20" t="s">
        <v>77</v>
      </c>
      <c r="B42" s="21"/>
      <c r="C42" s="21" t="n">
        <f aca="false">+E19</f>
        <v>7850</v>
      </c>
      <c r="D42" s="52"/>
      <c r="E42" s="21"/>
      <c r="F42" s="21"/>
      <c r="G42" s="72"/>
      <c r="H42" s="52"/>
      <c r="I42" s="0" t="s">
        <v>124</v>
      </c>
    </row>
    <row r="43" customFormat="false" ht="12.75" hidden="false" customHeight="false" outlineLevel="0" collapsed="false">
      <c r="A43" s="20" t="s">
        <v>114</v>
      </c>
      <c r="B43" s="21"/>
      <c r="C43" s="21" t="n">
        <f aca="false">+E20</f>
        <v>3273</v>
      </c>
      <c r="D43" s="52"/>
      <c r="E43" s="21"/>
      <c r="F43" s="21"/>
      <c r="G43" s="72"/>
      <c r="H43" s="52"/>
      <c r="I43" s="0" t="s">
        <v>125</v>
      </c>
    </row>
    <row r="44" customFormat="false" ht="12.75" hidden="false" customHeight="false" outlineLevel="0" collapsed="false">
      <c r="A44" s="20" t="s">
        <v>115</v>
      </c>
      <c r="B44" s="21"/>
      <c r="C44" s="21" t="n">
        <f aca="false">+E21</f>
        <v>4577</v>
      </c>
      <c r="D44" s="52"/>
      <c r="E44" s="21"/>
      <c r="F44" s="21"/>
      <c r="G44" s="72"/>
      <c r="H44" s="52"/>
      <c r="I44" s="0" t="s">
        <v>126</v>
      </c>
    </row>
    <row r="45" customFormat="false" ht="12.75" hidden="false" customHeight="false" outlineLevel="0" collapsed="false">
      <c r="A45" s="20" t="s">
        <v>23</v>
      </c>
      <c r="B45" s="21"/>
      <c r="C45" s="21" t="n">
        <f aca="false">+E22</f>
        <v>0</v>
      </c>
      <c r="D45" s="52"/>
      <c r="E45" s="21"/>
      <c r="F45" s="21"/>
      <c r="G45" s="55"/>
      <c r="H45" s="52"/>
      <c r="I45" s="0" t="s">
        <v>127</v>
      </c>
    </row>
    <row r="46" customFormat="false" ht="13.5" hidden="false" customHeight="false" outlineLevel="0" collapsed="false">
      <c r="A46" s="7" t="s">
        <v>25</v>
      </c>
      <c r="B46" s="41" t="n">
        <v>14646</v>
      </c>
      <c r="C46" s="56" t="n">
        <f aca="false">+E23</f>
        <v>11093</v>
      </c>
      <c r="D46" s="56"/>
      <c r="E46" s="56"/>
      <c r="F46" s="56"/>
      <c r="G46" s="57"/>
      <c r="H46" s="58"/>
      <c r="I46" s="0" t="s">
        <v>128</v>
      </c>
      <c r="J46" s="0" t="n">
        <v>1800</v>
      </c>
    </row>
    <row r="47" customFormat="false" ht="13.5" hidden="false" customHeight="false" outlineLevel="0" collapsed="false">
      <c r="A47" s="59"/>
      <c r="B47" s="60"/>
      <c r="C47" s="60"/>
      <c r="D47" s="60"/>
      <c r="E47" s="60"/>
      <c r="F47" s="60"/>
      <c r="G47" s="60"/>
      <c r="H47" s="60"/>
      <c r="I47" s="0" t="s">
        <v>129</v>
      </c>
      <c r="J47" s="0" t="n">
        <v>1100</v>
      </c>
    </row>
    <row r="48" customFormat="false" ht="12.75" hidden="false" customHeight="false" outlineLevel="0" collapsed="false">
      <c r="A48" s="61" t="n">
        <v>0.3125</v>
      </c>
      <c r="B48" s="60"/>
      <c r="C48" s="60"/>
      <c r="D48" s="60"/>
      <c r="H48" s="60"/>
      <c r="I48" s="0" t="s">
        <v>130</v>
      </c>
      <c r="J48" s="0" t="n">
        <v>700</v>
      </c>
    </row>
    <row r="49" customFormat="false" ht="12.75" hidden="false" customHeight="false" outlineLevel="0" collapsed="false">
      <c r="A49" s="62" t="s">
        <v>182</v>
      </c>
      <c r="B49" s="60"/>
      <c r="C49" s="60"/>
      <c r="D49" s="60"/>
      <c r="E49" s="60"/>
      <c r="F49" s="60"/>
      <c r="G49" s="60"/>
      <c r="H49" s="60"/>
      <c r="I49" s="0" t="s">
        <v>132</v>
      </c>
    </row>
    <row r="50" customFormat="false" ht="12.75" hidden="false" customHeight="false" outlineLevel="0" collapsed="false">
      <c r="A50" s="63" t="s">
        <v>183</v>
      </c>
      <c r="B50" s="60"/>
      <c r="C50" s="60"/>
      <c r="D50" s="59"/>
      <c r="E50" s="62"/>
      <c r="G50" s="60"/>
      <c r="H50" s="60"/>
    </row>
    <row r="51" customFormat="false" ht="12.75" hidden="false" customHeight="false" outlineLevel="0" collapsed="false">
      <c r="A51" s="63" t="s">
        <v>184</v>
      </c>
      <c r="B51" s="60"/>
      <c r="C51" s="60"/>
      <c r="D51" s="59"/>
      <c r="E51" s="62"/>
      <c r="G51" s="60"/>
      <c r="H51" s="60"/>
    </row>
    <row r="52" customFormat="false" ht="12.75" hidden="false" customHeight="false" outlineLevel="0" collapsed="false">
      <c r="A52" s="64" t="s">
        <v>185</v>
      </c>
      <c r="B52" s="60"/>
      <c r="C52" s="60"/>
      <c r="D52" s="59"/>
      <c r="E52" s="62"/>
      <c r="F52" s="60"/>
      <c r="G52" s="60"/>
      <c r="H52" s="60"/>
    </row>
    <row r="53" customFormat="false" ht="13.5" hidden="false" customHeight="false" outlineLevel="0" collapsed="false">
      <c r="A53" s="64" t="s">
        <v>186</v>
      </c>
      <c r="B53" s="60"/>
      <c r="C53" s="60"/>
      <c r="D53" s="59"/>
      <c r="E53" s="62"/>
      <c r="F53" s="60"/>
      <c r="G53" s="60"/>
      <c r="H53" s="60"/>
    </row>
    <row r="54" customFormat="false" ht="25.5" hidden="false" customHeight="false" outlineLevel="0" collapsed="false">
      <c r="A54" s="61" t="s">
        <v>187</v>
      </c>
      <c r="E54" s="65"/>
      <c r="I54" s="73"/>
      <c r="J54" s="74" t="s">
        <v>138</v>
      </c>
      <c r="K54" s="75" t="s">
        <v>139</v>
      </c>
    </row>
    <row r="55" customFormat="false" ht="12.75" hidden="false" customHeight="false" outlineLevel="0" collapsed="false">
      <c r="A55" s="0" t="s">
        <v>188</v>
      </c>
      <c r="E55" s="65"/>
      <c r="I55" s="76" t="s">
        <v>141</v>
      </c>
      <c r="J55" s="0" t="n">
        <v>1800</v>
      </c>
      <c r="K55" s="78" t="n">
        <v>107</v>
      </c>
    </row>
    <row r="56" customFormat="false" ht="12.75" hidden="false" customHeight="false" outlineLevel="0" collapsed="false">
      <c r="A56" s="64" t="s">
        <v>189</v>
      </c>
      <c r="I56" s="76" t="s">
        <v>143</v>
      </c>
      <c r="J56" s="0" t="n">
        <v>1100</v>
      </c>
      <c r="K56" s="78" t="n">
        <v>65</v>
      </c>
    </row>
    <row r="57" customFormat="false" ht="12.75" hidden="false" customHeight="false" outlineLevel="0" collapsed="false">
      <c r="A57" s="0" t="s">
        <v>190</v>
      </c>
      <c r="I57" s="76" t="s">
        <v>145</v>
      </c>
      <c r="J57" s="0" t="n">
        <v>700</v>
      </c>
      <c r="K57" s="78" t="n">
        <v>42</v>
      </c>
    </row>
    <row r="58" customFormat="false" ht="13.5" hidden="false" customHeight="false" outlineLevel="0" collapsed="false">
      <c r="A58" s="67" t="s">
        <v>191</v>
      </c>
      <c r="I58" s="79" t="s">
        <v>147</v>
      </c>
      <c r="J58" s="80" t="n">
        <v>0</v>
      </c>
      <c r="K58" s="81"/>
    </row>
    <row r="59" customFormat="false" ht="12.75" hidden="false" customHeight="false" outlineLevel="0" collapsed="false">
      <c r="A59" s="0" t="s">
        <v>192</v>
      </c>
    </row>
    <row r="60" customFormat="false" ht="12.75" hidden="false" customHeight="false" outlineLevel="0" collapsed="false">
      <c r="A60" s="0" t="s">
        <v>193</v>
      </c>
    </row>
    <row r="61" customFormat="false" ht="12.75" hidden="false" customHeight="false" outlineLevel="0" collapsed="false">
      <c r="A61" s="0" t="s">
        <v>194</v>
      </c>
    </row>
    <row r="62" customFormat="false" ht="12.75" hidden="false" customHeight="false" outlineLevel="0" collapsed="false">
      <c r="A62" s="0" t="s">
        <v>195</v>
      </c>
    </row>
    <row r="63" customFormat="false" ht="12.75" hidden="false" customHeight="false" outlineLevel="0" collapsed="false">
      <c r="A63" s="0" t="s">
        <v>196</v>
      </c>
    </row>
    <row r="64" customFormat="false" ht="12.75" hidden="false" customHeight="false" outlineLevel="0" collapsed="false">
      <c r="A64" s="0" t="s">
        <v>103</v>
      </c>
    </row>
    <row r="65" customFormat="false" ht="12.75" hidden="false" customHeight="false" outlineLevel="0" collapsed="false">
      <c r="A65" s="0" t="s">
        <v>197</v>
      </c>
    </row>
    <row r="66" customFormat="false" ht="12.75" hidden="false" customHeight="false" outlineLevel="0" collapsed="false">
      <c r="A66" s="0" t="s">
        <v>198</v>
      </c>
    </row>
    <row r="68" customFormat="false" ht="12.75" hidden="false" customHeight="false" outlineLevel="0" collapsed="false">
      <c r="A68" s="0" t="s">
        <v>188</v>
      </c>
    </row>
    <row r="69" customFormat="false" ht="12.75" hidden="false" customHeight="false" outlineLevel="0" collapsed="false">
      <c r="A69" s="0" t="s">
        <v>199</v>
      </c>
    </row>
    <row r="70" customFormat="false" ht="12.75" hidden="false" customHeight="false" outlineLevel="0" collapsed="false">
      <c r="A70" s="0" t="s">
        <v>200</v>
      </c>
    </row>
    <row r="71" customFormat="false" ht="12.75" hidden="false" customHeight="false" outlineLevel="0" collapsed="false">
      <c r="A71" s="0" t="s">
        <v>201</v>
      </c>
    </row>
    <row r="72" customFormat="false" ht="12.75" hidden="false" customHeight="false" outlineLevel="0" collapsed="false">
      <c r="A72" s="0" t="s">
        <v>202</v>
      </c>
    </row>
    <row r="73" customFormat="false" ht="12.75" hidden="false" customHeight="false" outlineLevel="0" collapsed="false">
      <c r="A73" s="68" t="s">
        <v>203</v>
      </c>
    </row>
    <row r="74" customFormat="false" ht="12.75" hidden="false" customHeight="false" outlineLevel="0" collapsed="false">
      <c r="A74" s="0" t="s">
        <v>204</v>
      </c>
    </row>
    <row r="75" customFormat="false" ht="12.75" hidden="false" customHeight="false" outlineLevel="0" collapsed="false">
      <c r="A75" s="0" t="s">
        <v>205</v>
      </c>
    </row>
    <row r="76" customFormat="false" ht="12" hidden="false" customHeight="true" outlineLevel="0" collapsed="false"/>
    <row r="77" customFormat="false" ht="12.75" hidden="false" customHeight="false" outlineLevel="0" collapsed="false">
      <c r="A77" s="0" t="s">
        <v>38</v>
      </c>
    </row>
    <row r="78" customFormat="false" ht="12.75" hidden="false" customHeight="false" outlineLevel="0" collapsed="false">
      <c r="A78" s="0" t="s">
        <v>206</v>
      </c>
    </row>
    <row r="79" customFormat="false" ht="12.75" hidden="false" customHeight="false" outlineLevel="0" collapsed="false">
      <c r="A79" s="0" t="s">
        <v>207</v>
      </c>
    </row>
    <row r="80" customFormat="false" ht="12.75" hidden="false" customHeight="false" outlineLevel="0" collapsed="false">
      <c r="A80" s="0" t="s">
        <v>208</v>
      </c>
    </row>
    <row r="81" customFormat="false" ht="12.75" hidden="false" customHeight="false" outlineLevel="0" collapsed="false">
      <c r="A81" s="0" t="s">
        <v>209</v>
      </c>
    </row>
    <row r="82" customFormat="false" ht="12.75" hidden="false" customHeight="false" outlineLevel="0" collapsed="false">
      <c r="A82" s="0" t="s">
        <v>210</v>
      </c>
    </row>
    <row r="83" customFormat="false" ht="12.75" hidden="false" customHeight="false" outlineLevel="0" collapsed="false">
      <c r="A83" s="0" t="s">
        <v>211</v>
      </c>
    </row>
    <row r="84" customFormat="false" ht="12.75" hidden="false" customHeight="false" outlineLevel="0" collapsed="false">
      <c r="A84" s="0" t="s">
        <v>212</v>
      </c>
    </row>
    <row r="85" customFormat="false" ht="12.75" hidden="false" customHeight="false" outlineLevel="0" collapsed="false">
      <c r="A85" s="0" t="s">
        <v>213</v>
      </c>
    </row>
    <row r="86" customFormat="false" ht="12.75" hidden="false" customHeight="false" outlineLevel="0" collapsed="false">
      <c r="A86" s="0" t="s">
        <v>214</v>
      </c>
    </row>
    <row r="87" customFormat="false" ht="12.75" hidden="false" customHeight="false" outlineLevel="0" collapsed="false">
      <c r="A87" s="0" t="s">
        <v>215</v>
      </c>
    </row>
    <row r="89" customFormat="false" ht="12.75" hidden="false" customHeight="false" outlineLevel="0" collapsed="false">
      <c r="A89" s="0" t="s">
        <v>216</v>
      </c>
    </row>
    <row r="90" customFormat="false" ht="12.75" hidden="false" customHeight="false" outlineLevel="0" collapsed="false">
      <c r="A90" s="0" t="s">
        <v>217</v>
      </c>
    </row>
    <row r="91" customFormat="false" ht="12.75" hidden="false" customHeight="false" outlineLevel="0" collapsed="false">
      <c r="A91" s="0" t="s">
        <v>218</v>
      </c>
    </row>
    <row r="92" customFormat="false" ht="12.75" hidden="false" customHeight="false" outlineLevel="0" collapsed="false">
      <c r="A92" s="0" t="s">
        <v>219</v>
      </c>
    </row>
    <row r="93" customFormat="false" ht="12.75" hidden="false" customHeight="false" outlineLevel="0" collapsed="false">
      <c r="A93" s="0" t="s">
        <v>220</v>
      </c>
    </row>
    <row r="94" customFormat="false" ht="12.75" hidden="false" customHeight="false" outlineLevel="0" collapsed="false">
      <c r="A94" s="0" t="s">
        <v>221</v>
      </c>
    </row>
    <row r="95" customFormat="false" ht="12.75" hidden="false" customHeight="false" outlineLevel="0" collapsed="false">
      <c r="A95" s="0" t="s">
        <v>222</v>
      </c>
    </row>
    <row r="96" customFormat="false" ht="12.75" hidden="false" customHeight="false" outlineLevel="0" collapsed="false">
      <c r="A96" s="0" t="s">
        <v>223</v>
      </c>
    </row>
    <row r="97" customFormat="false" ht="12.75" hidden="false" customHeight="false" outlineLevel="0" collapsed="false">
      <c r="A97" s="0" t="s">
        <v>224</v>
      </c>
    </row>
    <row r="98" customFormat="false" ht="12.75" hidden="false" customHeight="false" outlineLevel="0" collapsed="false">
      <c r="A98" s="0" t="s">
        <v>225</v>
      </c>
    </row>
    <row r="100" customFormat="false" ht="12.75" hidden="false" customHeight="false" outlineLevel="0" collapsed="false">
      <c r="A100" s="0" t="s">
        <v>226</v>
      </c>
    </row>
    <row r="101" customFormat="false" ht="12.75" hidden="false" customHeight="false" outlineLevel="0" collapsed="false">
      <c r="A101" s="0" t="s">
        <v>227</v>
      </c>
    </row>
    <row r="102" customFormat="false" ht="12.75" hidden="false" customHeight="false" outlineLevel="0" collapsed="false">
      <c r="A102" s="0" t="s">
        <v>228</v>
      </c>
    </row>
    <row r="103" customFormat="false" ht="12.75" hidden="false" customHeight="false" outlineLevel="0" collapsed="false">
      <c r="A103" s="0" t="s">
        <v>229</v>
      </c>
    </row>
    <row r="104" customFormat="false" ht="12.75" hidden="false" customHeight="false" outlineLevel="0" collapsed="false">
      <c r="A104" s="0" t="s">
        <v>230</v>
      </c>
    </row>
    <row r="105" customFormat="false" ht="12.75" hidden="false" customHeight="false" outlineLevel="0" collapsed="false">
      <c r="A105" s="0" t="s">
        <v>231</v>
      </c>
    </row>
    <row r="106" customFormat="false" ht="12.75" hidden="false" customHeight="false" outlineLevel="0" collapsed="false">
      <c r="A106" s="0" t="s">
        <v>232</v>
      </c>
    </row>
    <row r="107" customFormat="false" ht="12.75" hidden="false" customHeight="false" outlineLevel="0" collapsed="false">
      <c r="A107" s="0" t="s">
        <v>233</v>
      </c>
    </row>
  </sheetData>
  <mergeCells count="5">
    <mergeCell ref="A1:L1"/>
    <mergeCell ref="C2:D2"/>
    <mergeCell ref="E2:F2"/>
    <mergeCell ref="G2:H2"/>
    <mergeCell ref="C25:D25"/>
  </mergeCells>
  <printOptions headings="false" gridLines="false" gridLinesSet="true" horizontalCentered="false" verticalCentered="false"/>
  <pageMargins left="0.747916666666667" right="0.747916666666667" top="0.6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32" activeCellId="0" sqref="J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41"/>
    <col collapsed="false" customWidth="true" hidden="false" outlineLevel="0" max="8" min="2" style="0" width="7.7"/>
    <col collapsed="false" customWidth="true" hidden="false" outlineLevel="0" max="9" min="9" style="0" width="10.56"/>
    <col collapsed="false" customWidth="true" hidden="false" outlineLevel="0" max="11" min="10" style="0" width="7.7"/>
  </cols>
  <sheetData>
    <row r="1" customFormat="false" ht="24" hidden="false" customHeight="false" outlineLevel="0" collapsed="false">
      <c r="A1" s="1" t="s">
        <v>234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13.5" hidden="false" customHeight="false" outlineLevel="0" collapsed="false">
      <c r="A2" s="2" t="s">
        <v>235</v>
      </c>
      <c r="B2" s="3" t="s">
        <v>2</v>
      </c>
      <c r="C2" s="4" t="n">
        <v>36909</v>
      </c>
      <c r="D2" s="4"/>
      <c r="E2" s="4" t="n">
        <f aca="false">+C2+1</f>
        <v>36910</v>
      </c>
      <c r="F2" s="4"/>
      <c r="G2" s="5" t="n">
        <f aca="false">+E2+1</f>
        <v>36911</v>
      </c>
      <c r="H2" s="5"/>
      <c r="I2" s="6"/>
      <c r="J2" s="6"/>
      <c r="K2" s="6"/>
    </row>
    <row r="3" customFormat="false" ht="13.5" hidden="false" customHeight="false" outlineLevel="0" collapsed="false">
      <c r="A3" s="7" t="s">
        <v>4</v>
      </c>
      <c r="B3" s="8" t="s">
        <v>5</v>
      </c>
      <c r="C3" s="9" t="s">
        <v>6</v>
      </c>
      <c r="D3" s="10" t="s">
        <v>7</v>
      </c>
      <c r="E3" s="9" t="s">
        <v>6</v>
      </c>
      <c r="F3" s="10" t="s">
        <v>7</v>
      </c>
      <c r="G3" s="9" t="s">
        <v>6</v>
      </c>
      <c r="H3" s="10" t="s">
        <v>7</v>
      </c>
      <c r="I3" s="11"/>
    </row>
    <row r="4" customFormat="false" ht="13.5" hidden="false" customHeight="false" outlineLevel="0" collapsed="false">
      <c r="A4" s="12" t="s">
        <v>8</v>
      </c>
      <c r="B4" s="13" t="n">
        <v>23128</v>
      </c>
      <c r="C4" s="14"/>
      <c r="D4" s="15"/>
      <c r="E4" s="16" t="n">
        <v>14900</v>
      </c>
      <c r="F4" s="17"/>
      <c r="G4" s="16"/>
      <c r="H4" s="17"/>
      <c r="I4" s="18"/>
      <c r="J4" s="19"/>
      <c r="K4" s="19"/>
      <c r="L4" s="19"/>
    </row>
    <row r="5" customFormat="false" ht="12.75" hidden="false" customHeight="false" outlineLevel="0" collapsed="false">
      <c r="A5" s="20" t="s">
        <v>10</v>
      </c>
      <c r="B5" s="21" t="n">
        <v>19935</v>
      </c>
      <c r="C5" s="22"/>
      <c r="D5" s="23"/>
      <c r="E5" s="24" t="n">
        <v>12300</v>
      </c>
      <c r="F5" s="23"/>
      <c r="G5" s="24"/>
      <c r="H5" s="23"/>
      <c r="I5" s="18"/>
      <c r="J5" s="19"/>
      <c r="K5" s="19"/>
      <c r="L5" s="19"/>
    </row>
    <row r="6" customFormat="false" ht="12.75" hidden="false" customHeight="false" outlineLevel="0" collapsed="false">
      <c r="A6" s="20" t="s">
        <v>11</v>
      </c>
      <c r="B6" s="21"/>
      <c r="C6" s="22"/>
      <c r="D6" s="23"/>
      <c r="E6" s="24" t="n">
        <v>2800</v>
      </c>
      <c r="F6" s="23"/>
      <c r="G6" s="24"/>
      <c r="H6" s="23"/>
      <c r="I6" s="18"/>
      <c r="J6" s="19"/>
      <c r="K6" s="19"/>
      <c r="L6" s="19"/>
    </row>
    <row r="7" customFormat="false" ht="12.75" hidden="false" customHeight="false" outlineLevel="0" collapsed="false">
      <c r="A7" s="20" t="s">
        <v>12</v>
      </c>
      <c r="B7" s="21" t="n">
        <v>45884</v>
      </c>
      <c r="C7" s="22" t="n">
        <v>29537</v>
      </c>
      <c r="D7" s="23"/>
      <c r="E7" s="24" t="n">
        <v>30798</v>
      </c>
      <c r="F7" s="23"/>
      <c r="G7" s="24"/>
      <c r="H7" s="23"/>
      <c r="I7" s="18"/>
      <c r="J7" s="19"/>
      <c r="K7" s="19"/>
      <c r="L7" s="19"/>
    </row>
    <row r="8" customFormat="false" ht="12.75" hidden="false" customHeight="false" outlineLevel="0" collapsed="false">
      <c r="A8" s="20" t="s">
        <v>13</v>
      </c>
      <c r="B8" s="21"/>
      <c r="C8" s="22"/>
      <c r="D8" s="23"/>
      <c r="E8" s="24" t="n">
        <v>22618</v>
      </c>
      <c r="F8" s="23"/>
      <c r="G8" s="24"/>
      <c r="H8" s="23"/>
      <c r="I8" s="18" t="n">
        <v>8180</v>
      </c>
      <c r="J8" s="19"/>
      <c r="K8" s="19"/>
      <c r="L8" s="19"/>
    </row>
    <row r="9" customFormat="false" ht="12.75" hidden="false" customHeight="false" outlineLevel="0" collapsed="false">
      <c r="A9" s="20" t="s">
        <v>15</v>
      </c>
      <c r="B9" s="21" t="n">
        <v>2759</v>
      </c>
      <c r="C9" s="22"/>
      <c r="D9" s="23"/>
      <c r="E9" s="24"/>
      <c r="F9" s="23"/>
      <c r="G9" s="24"/>
      <c r="H9" s="23"/>
      <c r="I9" s="18"/>
      <c r="J9" s="19"/>
      <c r="K9" s="19"/>
      <c r="L9" s="19"/>
    </row>
    <row r="10" customFormat="false" ht="12.75" hidden="false" customHeight="false" outlineLevel="0" collapsed="false">
      <c r="A10" s="20" t="s">
        <v>16</v>
      </c>
      <c r="B10" s="21"/>
      <c r="C10" s="22"/>
      <c r="D10" s="23"/>
      <c r="E10" s="24" t="n">
        <v>3500</v>
      </c>
      <c r="F10" s="23"/>
      <c r="G10" s="24"/>
      <c r="H10" s="23"/>
      <c r="I10" s="18"/>
      <c r="J10" s="19"/>
      <c r="K10" s="19"/>
      <c r="L10" s="19"/>
    </row>
    <row r="11" customFormat="false" ht="12.75" hidden="false" customHeight="false" outlineLevel="0" collapsed="false">
      <c r="A11" s="20" t="s">
        <v>17</v>
      </c>
      <c r="B11" s="21"/>
      <c r="C11" s="22"/>
      <c r="D11" s="23"/>
      <c r="E11" s="24" t="n">
        <v>3000</v>
      </c>
      <c r="F11" s="23"/>
      <c r="G11" s="24"/>
      <c r="H11" s="23"/>
      <c r="I11" s="18"/>
      <c r="J11" s="19"/>
      <c r="K11" s="19"/>
      <c r="L11" s="19"/>
    </row>
    <row r="12" customFormat="false" ht="12.75" hidden="false" customHeight="false" outlineLevel="0" collapsed="false">
      <c r="A12" s="20" t="s">
        <v>18</v>
      </c>
      <c r="B12" s="21"/>
      <c r="C12" s="22"/>
      <c r="D12" s="23"/>
      <c r="E12" s="24"/>
      <c r="F12" s="23"/>
      <c r="G12" s="24"/>
      <c r="H12" s="23"/>
      <c r="I12" s="18"/>
      <c r="J12" s="19"/>
      <c r="K12" s="19"/>
      <c r="L12" s="19"/>
    </row>
    <row r="13" customFormat="false" ht="12.75" hidden="false" customHeight="false" outlineLevel="0" collapsed="false">
      <c r="A13" s="20" t="s">
        <v>19</v>
      </c>
      <c r="B13" s="21"/>
      <c r="C13" s="22" t="n">
        <v>1204</v>
      </c>
      <c r="D13" s="23"/>
      <c r="E13" s="24" t="n">
        <v>1200</v>
      </c>
      <c r="F13" s="23"/>
      <c r="G13" s="24"/>
      <c r="H13" s="23"/>
      <c r="I13" s="18"/>
      <c r="J13" s="19"/>
      <c r="K13" s="19"/>
      <c r="L13" s="19"/>
    </row>
    <row r="14" customFormat="false" ht="12.75" hidden="false" customHeight="false" outlineLevel="0" collapsed="false">
      <c r="A14" s="20" t="s">
        <v>20</v>
      </c>
      <c r="B14" s="21"/>
      <c r="C14" s="22"/>
      <c r="D14" s="23"/>
      <c r="E14" s="24" t="s">
        <v>236</v>
      </c>
      <c r="F14" s="23"/>
      <c r="G14" s="24"/>
      <c r="H14" s="23"/>
      <c r="I14" s="18"/>
      <c r="J14" s="19"/>
      <c r="K14" s="19"/>
      <c r="L14" s="19"/>
    </row>
    <row r="15" customFormat="false" ht="12.75" hidden="false" customHeight="false" outlineLevel="0" collapsed="false">
      <c r="A15" s="20" t="s">
        <v>21</v>
      </c>
      <c r="B15" s="25"/>
      <c r="C15" s="26" t="n">
        <v>0.041</v>
      </c>
      <c r="D15" s="27"/>
      <c r="E15" s="28" t="n">
        <v>0.041</v>
      </c>
      <c r="F15" s="27"/>
      <c r="G15" s="28"/>
      <c r="H15" s="27"/>
      <c r="I15" s="18"/>
      <c r="J15" s="19"/>
      <c r="K15" s="19"/>
      <c r="L15" s="19"/>
    </row>
    <row r="16" customFormat="false" ht="12.75" hidden="false" customHeight="false" outlineLevel="0" collapsed="false">
      <c r="A16" s="20" t="s">
        <v>76</v>
      </c>
      <c r="B16" s="20"/>
      <c r="C16" s="30"/>
      <c r="D16" s="31"/>
      <c r="E16" s="24" t="n">
        <v>2347</v>
      </c>
      <c r="F16" s="31"/>
      <c r="G16" s="24"/>
      <c r="H16" s="31"/>
      <c r="I16" s="11"/>
    </row>
    <row r="17" customFormat="false" ht="12.75" hidden="false" customHeight="false" outlineLevel="0" collapsed="false">
      <c r="A17" s="20" t="s">
        <v>114</v>
      </c>
      <c r="B17" s="32"/>
      <c r="C17" s="33"/>
      <c r="D17" s="34"/>
      <c r="E17" s="24"/>
      <c r="F17" s="31"/>
      <c r="G17" s="24"/>
      <c r="H17" s="31"/>
      <c r="I17" s="11"/>
    </row>
    <row r="18" customFormat="false" ht="12.75" hidden="false" customHeight="false" outlineLevel="0" collapsed="false">
      <c r="A18" s="20" t="s">
        <v>115</v>
      </c>
      <c r="B18" s="32"/>
      <c r="C18" s="33"/>
      <c r="D18" s="34"/>
      <c r="E18" s="24" t="n">
        <v>753</v>
      </c>
      <c r="F18" s="31"/>
      <c r="G18" s="24"/>
      <c r="H18" s="31"/>
      <c r="I18" s="11"/>
    </row>
    <row r="19" customFormat="false" ht="12.75" hidden="false" customHeight="false" outlineLevel="0" collapsed="false">
      <c r="A19" s="20" t="s">
        <v>77</v>
      </c>
      <c r="B19" s="32"/>
      <c r="C19" s="33"/>
      <c r="D19" s="34"/>
      <c r="E19" s="24" t="n">
        <v>7850</v>
      </c>
      <c r="F19" s="31"/>
      <c r="G19" s="24"/>
      <c r="H19" s="31"/>
      <c r="I19" s="11"/>
    </row>
    <row r="20" customFormat="false" ht="12.75" hidden="false" customHeight="false" outlineLevel="0" collapsed="false">
      <c r="A20" s="20" t="s">
        <v>114</v>
      </c>
      <c r="B20" s="32"/>
      <c r="C20" s="33"/>
      <c r="D20" s="34"/>
      <c r="E20" s="24" t="n">
        <v>1508</v>
      </c>
      <c r="F20" s="31"/>
      <c r="G20" s="24"/>
      <c r="H20" s="31"/>
      <c r="I20" s="11"/>
    </row>
    <row r="21" customFormat="false" ht="12.75" hidden="false" customHeight="false" outlineLevel="0" collapsed="false">
      <c r="A21" s="20" t="s">
        <v>115</v>
      </c>
      <c r="B21" s="32"/>
      <c r="C21" s="33"/>
      <c r="D21" s="34"/>
      <c r="E21" s="24" t="n">
        <v>6300</v>
      </c>
      <c r="F21" s="31"/>
      <c r="G21" s="24"/>
      <c r="H21" s="31"/>
      <c r="I21" s="11"/>
    </row>
    <row r="22" customFormat="false" ht="12.75" hidden="false" customHeight="false" outlineLevel="0" collapsed="false">
      <c r="A22" s="20" t="s">
        <v>23</v>
      </c>
      <c r="B22" s="35"/>
      <c r="C22" s="36"/>
      <c r="D22" s="37"/>
      <c r="E22" s="24"/>
      <c r="F22" s="31"/>
      <c r="G22" s="24"/>
      <c r="H22" s="31"/>
      <c r="I22" s="11"/>
    </row>
    <row r="23" customFormat="false" ht="13.5" hidden="false" customHeight="false" outlineLevel="0" collapsed="false">
      <c r="A23" s="7" t="s">
        <v>25</v>
      </c>
      <c r="B23" s="41" t="n">
        <v>14646</v>
      </c>
      <c r="C23" s="39"/>
      <c r="D23" s="40"/>
      <c r="E23" s="41" t="n">
        <f aca="false">+E16+E19</f>
        <v>10197</v>
      </c>
      <c r="F23" s="10"/>
      <c r="G23" s="41"/>
      <c r="H23" s="10"/>
      <c r="I23" s="11"/>
    </row>
    <row r="24" customFormat="false" ht="14.25" hidden="false" customHeight="false" outlineLevel="0" collapsed="false"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customFormat="false" ht="13.5" hidden="false" customHeight="false" outlineLevel="0" collapsed="false">
      <c r="A25" s="2"/>
      <c r="B25" s="3" t="s">
        <v>2</v>
      </c>
      <c r="C25" s="42" t="n">
        <f aca="false">+E2</f>
        <v>36910</v>
      </c>
      <c r="D25" s="42"/>
      <c r="E25" s="43" t="n">
        <v>0.416666666666667</v>
      </c>
      <c r="F25" s="43" t="n">
        <v>0.5625</v>
      </c>
      <c r="G25" s="43" t="n">
        <v>0.666666666666667</v>
      </c>
      <c r="H25" s="44" t="n">
        <v>0.6875</v>
      </c>
    </row>
    <row r="26" customFormat="false" ht="13.5" hidden="false" customHeight="false" outlineLevel="0" collapsed="false">
      <c r="A26" s="7" t="s">
        <v>26</v>
      </c>
      <c r="B26" s="8" t="s">
        <v>5</v>
      </c>
      <c r="C26" s="8" t="s">
        <v>6</v>
      </c>
      <c r="D26" s="45" t="s">
        <v>7</v>
      </c>
      <c r="E26" s="8" t="s">
        <v>6</v>
      </c>
      <c r="F26" s="8" t="s">
        <v>6</v>
      </c>
      <c r="G26" s="8" t="s">
        <v>6</v>
      </c>
      <c r="H26" s="45" t="s">
        <v>6</v>
      </c>
    </row>
    <row r="27" customFormat="false" ht="13.5" hidden="false" customHeight="false" outlineLevel="0" collapsed="false">
      <c r="A27" s="12" t="s">
        <v>8</v>
      </c>
      <c r="B27" s="13" t="n">
        <v>23128</v>
      </c>
      <c r="C27" s="13" t="n">
        <f aca="false">+E4</f>
        <v>14900</v>
      </c>
      <c r="D27" s="48" t="n">
        <f aca="false">+F4</f>
        <v>0</v>
      </c>
      <c r="E27" s="69"/>
      <c r="F27" s="47"/>
      <c r="G27" s="49"/>
      <c r="H27" s="50"/>
    </row>
    <row r="28" customFormat="false" ht="12.75" hidden="false" customHeight="false" outlineLevel="0" collapsed="false">
      <c r="A28" s="20" t="s">
        <v>10</v>
      </c>
      <c r="B28" s="21" t="n">
        <v>19935</v>
      </c>
      <c r="C28" s="21" t="n">
        <f aca="false">+E5</f>
        <v>12300</v>
      </c>
      <c r="D28" s="52" t="n">
        <f aca="false">+F5</f>
        <v>0</v>
      </c>
      <c r="E28" s="70"/>
      <c r="F28" s="21"/>
      <c r="G28" s="51"/>
      <c r="H28" s="52"/>
    </row>
    <row r="29" customFormat="false" ht="12.75" hidden="false" customHeight="false" outlineLevel="0" collapsed="false">
      <c r="A29" s="20" t="s">
        <v>11</v>
      </c>
      <c r="B29" s="21"/>
      <c r="C29" s="21" t="n">
        <f aca="false">+E6</f>
        <v>2800</v>
      </c>
      <c r="D29" s="52" t="n">
        <f aca="false">+F6</f>
        <v>0</v>
      </c>
      <c r="E29" s="70"/>
      <c r="F29" s="21"/>
      <c r="G29" s="51"/>
      <c r="H29" s="52"/>
    </row>
    <row r="30" customFormat="false" ht="12.75" hidden="false" customHeight="false" outlineLevel="0" collapsed="false">
      <c r="A30" s="20" t="s">
        <v>12</v>
      </c>
      <c r="B30" s="21" t="n">
        <v>45884</v>
      </c>
      <c r="C30" s="21" t="n">
        <f aca="false">+E7</f>
        <v>30798</v>
      </c>
      <c r="D30" s="52" t="s">
        <v>9</v>
      </c>
      <c r="E30" s="70"/>
      <c r="F30" s="21"/>
      <c r="G30" s="53"/>
      <c r="H30" s="52"/>
    </row>
    <row r="31" customFormat="false" ht="12.75" hidden="false" customHeight="false" outlineLevel="0" collapsed="false">
      <c r="A31" s="20" t="s">
        <v>13</v>
      </c>
      <c r="B31" s="21"/>
      <c r="C31" s="21" t="n">
        <f aca="false">+E8</f>
        <v>22618</v>
      </c>
      <c r="D31" s="52" t="s">
        <v>9</v>
      </c>
      <c r="E31" s="21"/>
      <c r="F31" s="21"/>
      <c r="G31" s="51"/>
      <c r="H31" s="52"/>
    </row>
    <row r="32" customFormat="false" ht="12.75" hidden="false" customHeight="false" outlineLevel="0" collapsed="false">
      <c r="A32" s="20" t="s">
        <v>15</v>
      </c>
      <c r="B32" s="21" t="n">
        <v>2759</v>
      </c>
      <c r="C32" s="21" t="n">
        <f aca="false">+E9</f>
        <v>0</v>
      </c>
      <c r="D32" s="52" t="n">
        <f aca="false">+F9</f>
        <v>0</v>
      </c>
      <c r="E32" s="21"/>
      <c r="F32" s="21"/>
      <c r="G32" s="51"/>
      <c r="H32" s="52"/>
    </row>
    <row r="33" customFormat="false" ht="12.75" hidden="false" customHeight="false" outlineLevel="0" collapsed="false">
      <c r="A33" s="20" t="s">
        <v>16</v>
      </c>
      <c r="B33" s="21"/>
      <c r="C33" s="21" t="n">
        <f aca="false">+E10</f>
        <v>3500</v>
      </c>
      <c r="D33" s="52" t="n">
        <f aca="false">+F10</f>
        <v>0</v>
      </c>
      <c r="E33" s="70"/>
      <c r="F33" s="21"/>
      <c r="G33" s="12"/>
      <c r="H33" s="52"/>
      <c r="I33" s="0" t="s">
        <v>116</v>
      </c>
      <c r="J33" s="0" t="n">
        <v>1100</v>
      </c>
      <c r="K33" s="0" t="n">
        <v>1200</v>
      </c>
      <c r="L33" s="0" t="n">
        <v>1300</v>
      </c>
      <c r="M33" s="0" t="n">
        <v>1400</v>
      </c>
      <c r="N33" s="0" t="n">
        <v>1500</v>
      </c>
      <c r="O33" s="0" t="n">
        <v>1600</v>
      </c>
      <c r="P33" s="0" t="n">
        <v>1700</v>
      </c>
      <c r="Q33" s="0" t="n">
        <v>1800</v>
      </c>
      <c r="R33" s="0" t="n">
        <v>1900</v>
      </c>
      <c r="S33" s="0" t="n">
        <v>2000</v>
      </c>
    </row>
    <row r="34" customFormat="false" ht="12.75" hidden="false" customHeight="false" outlineLevel="0" collapsed="false">
      <c r="A34" s="20" t="s">
        <v>17</v>
      </c>
      <c r="B34" s="21"/>
      <c r="C34" s="21" t="n">
        <f aca="false">+E11</f>
        <v>3000</v>
      </c>
      <c r="D34" s="52"/>
      <c r="E34" s="21"/>
      <c r="F34" s="21"/>
      <c r="G34" s="21"/>
      <c r="H34" s="52"/>
      <c r="I34" s="0" t="n">
        <v>1507</v>
      </c>
      <c r="J34" s="0" t="s">
        <v>181</v>
      </c>
    </row>
    <row r="35" customFormat="false" ht="12.75" hidden="false" customHeight="false" outlineLevel="0" collapsed="false">
      <c r="A35" s="20" t="s">
        <v>18</v>
      </c>
      <c r="B35" s="21"/>
      <c r="C35" s="21" t="n">
        <f aca="false">+E12</f>
        <v>0</v>
      </c>
      <c r="D35" s="52"/>
      <c r="E35" s="21"/>
      <c r="F35" s="21"/>
      <c r="G35" s="21"/>
      <c r="H35" s="52"/>
    </row>
    <row r="36" customFormat="false" ht="12.75" hidden="false" customHeight="false" outlineLevel="0" collapsed="false">
      <c r="A36" s="20" t="s">
        <v>19</v>
      </c>
      <c r="B36" s="21"/>
      <c r="C36" s="21" t="n">
        <f aca="false">+E13</f>
        <v>1200</v>
      </c>
      <c r="D36" s="52"/>
      <c r="E36" s="21"/>
      <c r="F36" s="21"/>
      <c r="G36" s="21"/>
      <c r="H36" s="52"/>
      <c r="J36" s="71" t="n">
        <v>0.3125</v>
      </c>
      <c r="K36" s="19"/>
      <c r="L36" s="71" t="n">
        <v>0.416666666666667</v>
      </c>
      <c r="M36" s="71" t="s">
        <v>9</v>
      </c>
      <c r="N36" s="71" t="n">
        <v>0.541666666666667</v>
      </c>
      <c r="O36" s="0" t="s">
        <v>237</v>
      </c>
    </row>
    <row r="37" customFormat="false" ht="12.75" hidden="false" customHeight="false" outlineLevel="0" collapsed="false">
      <c r="A37" s="20" t="s">
        <v>20</v>
      </c>
      <c r="B37" s="21"/>
      <c r="C37" s="21" t="str">
        <f aca="false">+E14</f>
        <v>?</v>
      </c>
      <c r="D37" s="52"/>
      <c r="E37" s="21"/>
      <c r="F37" s="21"/>
      <c r="G37" s="21"/>
      <c r="H37" s="52"/>
      <c r="I37" s="0" t="s">
        <v>117</v>
      </c>
      <c r="J37" s="0" t="s">
        <v>118</v>
      </c>
      <c r="K37" s="0" t="s">
        <v>119</v>
      </c>
      <c r="M37" s="0" t="s">
        <v>119</v>
      </c>
    </row>
    <row r="38" customFormat="false" ht="12.75" hidden="false" customHeight="false" outlineLevel="0" collapsed="false">
      <c r="A38" s="20" t="s">
        <v>21</v>
      </c>
      <c r="B38" s="25"/>
      <c r="C38" s="25" t="n">
        <f aca="false">+E15</f>
        <v>0.041</v>
      </c>
      <c r="D38" s="52" t="s">
        <v>9</v>
      </c>
      <c r="E38" s="25"/>
      <c r="F38" s="25"/>
      <c r="G38" s="25"/>
      <c r="H38" s="54"/>
      <c r="I38" s="0" t="s">
        <v>120</v>
      </c>
      <c r="O38" s="0" t="n">
        <v>500</v>
      </c>
    </row>
    <row r="39" customFormat="false" ht="12.75" hidden="false" customHeight="false" outlineLevel="0" collapsed="false">
      <c r="A39" s="20" t="s">
        <v>76</v>
      </c>
      <c r="B39" s="21"/>
      <c r="C39" s="21" t="n">
        <f aca="false">+E16</f>
        <v>2347</v>
      </c>
      <c r="D39" s="52"/>
      <c r="E39" s="21"/>
      <c r="F39" s="21"/>
      <c r="G39" s="21"/>
      <c r="H39" s="52"/>
      <c r="I39" s="0" t="s">
        <v>121</v>
      </c>
      <c r="O39" s="0" t="n">
        <v>1200</v>
      </c>
    </row>
    <row r="40" customFormat="false" ht="12.75" hidden="false" customHeight="false" outlineLevel="0" collapsed="false">
      <c r="A40" s="20" t="s">
        <v>114</v>
      </c>
      <c r="B40" s="21"/>
      <c r="C40" s="21" t="n">
        <f aca="false">+E17</f>
        <v>0</v>
      </c>
      <c r="D40" s="52"/>
      <c r="E40" s="21"/>
      <c r="F40" s="21"/>
      <c r="G40" s="72"/>
      <c r="H40" s="52"/>
      <c r="I40" s="0" t="s">
        <v>122</v>
      </c>
      <c r="O40" s="0" t="n">
        <v>1000</v>
      </c>
    </row>
    <row r="41" customFormat="false" ht="12.75" hidden="false" customHeight="false" outlineLevel="0" collapsed="false">
      <c r="A41" s="20" t="s">
        <v>115</v>
      </c>
      <c r="B41" s="21"/>
      <c r="C41" s="21" t="n">
        <f aca="false">+E18</f>
        <v>753</v>
      </c>
      <c r="D41" s="52"/>
      <c r="E41" s="21"/>
      <c r="F41" s="21"/>
      <c r="G41" s="72"/>
      <c r="H41" s="52"/>
      <c r="I41" s="0" t="s">
        <v>123</v>
      </c>
      <c r="O41" s="0" t="n">
        <v>700</v>
      </c>
    </row>
    <row r="42" customFormat="false" ht="12.75" hidden="false" customHeight="false" outlineLevel="0" collapsed="false">
      <c r="A42" s="20" t="s">
        <v>77</v>
      </c>
      <c r="B42" s="21"/>
      <c r="C42" s="21" t="n">
        <f aca="false">+E19</f>
        <v>7850</v>
      </c>
      <c r="D42" s="52"/>
      <c r="E42" s="21"/>
      <c r="F42" s="21"/>
      <c r="G42" s="72"/>
      <c r="H42" s="52"/>
      <c r="I42" s="0" t="s">
        <v>124</v>
      </c>
      <c r="O42" s="0" t="n">
        <v>400</v>
      </c>
    </row>
    <row r="43" customFormat="false" ht="12.75" hidden="false" customHeight="false" outlineLevel="0" collapsed="false">
      <c r="A43" s="20" t="s">
        <v>114</v>
      </c>
      <c r="B43" s="21"/>
      <c r="C43" s="21" t="n">
        <f aca="false">+E20</f>
        <v>1508</v>
      </c>
      <c r="D43" s="52"/>
      <c r="E43" s="21"/>
      <c r="F43" s="21"/>
      <c r="G43" s="72"/>
      <c r="H43" s="52"/>
      <c r="I43" s="0" t="s">
        <v>125</v>
      </c>
    </row>
    <row r="44" customFormat="false" ht="12.75" hidden="false" customHeight="false" outlineLevel="0" collapsed="false">
      <c r="A44" s="20" t="s">
        <v>115</v>
      </c>
      <c r="B44" s="21"/>
      <c r="C44" s="21" t="n">
        <f aca="false">+E21</f>
        <v>6300</v>
      </c>
      <c r="D44" s="52"/>
      <c r="E44" s="21"/>
      <c r="F44" s="21"/>
      <c r="G44" s="72"/>
      <c r="H44" s="52"/>
      <c r="I44" s="0" t="s">
        <v>126</v>
      </c>
    </row>
    <row r="45" customFormat="false" ht="12.75" hidden="false" customHeight="false" outlineLevel="0" collapsed="false">
      <c r="A45" s="20" t="s">
        <v>23</v>
      </c>
      <c r="B45" s="21"/>
      <c r="C45" s="21" t="n">
        <f aca="false">+E22</f>
        <v>0</v>
      </c>
      <c r="D45" s="52"/>
      <c r="E45" s="21"/>
      <c r="F45" s="21"/>
      <c r="G45" s="55"/>
      <c r="H45" s="52"/>
      <c r="I45" s="0" t="s">
        <v>127</v>
      </c>
    </row>
    <row r="46" customFormat="false" ht="13.5" hidden="false" customHeight="false" outlineLevel="0" collapsed="false">
      <c r="A46" s="7" t="s">
        <v>25</v>
      </c>
      <c r="B46" s="41" t="n">
        <v>14646</v>
      </c>
      <c r="C46" s="56" t="n">
        <f aca="false">+E23</f>
        <v>10197</v>
      </c>
      <c r="D46" s="56"/>
      <c r="E46" s="56"/>
      <c r="F46" s="56"/>
      <c r="G46" s="57"/>
      <c r="H46" s="58"/>
      <c r="I46" s="0" t="s">
        <v>128</v>
      </c>
      <c r="J46" s="0" t="n">
        <v>1800</v>
      </c>
      <c r="O46" s="0" t="n">
        <v>1200</v>
      </c>
    </row>
    <row r="47" customFormat="false" ht="13.5" hidden="false" customHeight="false" outlineLevel="0" collapsed="false">
      <c r="A47" s="59"/>
      <c r="B47" s="60"/>
      <c r="C47" s="60"/>
      <c r="D47" s="60"/>
      <c r="E47" s="60"/>
      <c r="F47" s="60"/>
      <c r="G47" s="60"/>
      <c r="H47" s="60"/>
      <c r="I47" s="0" t="s">
        <v>129</v>
      </c>
      <c r="J47" s="0" t="n">
        <v>1100</v>
      </c>
      <c r="O47" s="0" t="n">
        <v>500</v>
      </c>
    </row>
    <row r="48" customFormat="false" ht="12.75" hidden="false" customHeight="false" outlineLevel="0" collapsed="false">
      <c r="A48" s="61" t="n">
        <v>0.3125</v>
      </c>
      <c r="B48" s="60"/>
      <c r="C48" s="60"/>
      <c r="D48" s="60"/>
      <c r="H48" s="60"/>
      <c r="I48" s="0" t="s">
        <v>130</v>
      </c>
      <c r="J48" s="0" t="n">
        <v>700</v>
      </c>
      <c r="O48" s="0" t="n">
        <v>600</v>
      </c>
    </row>
    <row r="49" customFormat="false" ht="12.75" hidden="false" customHeight="false" outlineLevel="0" collapsed="false">
      <c r="A49" s="62" t="s">
        <v>238</v>
      </c>
      <c r="B49" s="60"/>
      <c r="C49" s="60"/>
      <c r="D49" s="60"/>
      <c r="E49" s="60"/>
      <c r="F49" s="60"/>
      <c r="G49" s="60"/>
      <c r="H49" s="60"/>
      <c r="I49" s="0" t="s">
        <v>132</v>
      </c>
    </row>
    <row r="50" customFormat="false" ht="12.75" hidden="false" customHeight="false" outlineLevel="0" collapsed="false">
      <c r="A50" s="63" t="s">
        <v>239</v>
      </c>
      <c r="B50" s="60"/>
      <c r="C50" s="60"/>
      <c r="D50" s="59"/>
      <c r="E50" s="62"/>
      <c r="G50" s="60"/>
      <c r="H50" s="60"/>
    </row>
    <row r="51" customFormat="false" ht="12.75" hidden="false" customHeight="false" outlineLevel="0" collapsed="false">
      <c r="A51" s="63" t="s">
        <v>240</v>
      </c>
      <c r="B51" s="60"/>
      <c r="C51" s="60"/>
      <c r="D51" s="59"/>
      <c r="E51" s="62"/>
      <c r="G51" s="60"/>
      <c r="H51" s="60"/>
    </row>
    <row r="52" customFormat="false" ht="12.75" hidden="false" customHeight="false" outlineLevel="0" collapsed="false">
      <c r="A52" s="64" t="s">
        <v>241</v>
      </c>
      <c r="B52" s="60"/>
      <c r="C52" s="60"/>
      <c r="D52" s="59"/>
      <c r="E52" s="62"/>
      <c r="F52" s="60"/>
      <c r="G52" s="60"/>
      <c r="H52" s="60"/>
    </row>
    <row r="53" customFormat="false" ht="13.5" hidden="false" customHeight="false" outlineLevel="0" collapsed="false">
      <c r="A53" s="64" t="s">
        <v>242</v>
      </c>
      <c r="B53" s="60"/>
      <c r="C53" s="60"/>
      <c r="D53" s="59"/>
      <c r="E53" s="62"/>
      <c r="F53" s="60"/>
      <c r="G53" s="60"/>
      <c r="H53" s="60"/>
    </row>
    <row r="54" customFormat="false" ht="25.5" hidden="false" customHeight="false" outlineLevel="0" collapsed="false">
      <c r="A54" s="61"/>
      <c r="E54" s="65"/>
      <c r="I54" s="73"/>
      <c r="J54" s="74" t="s">
        <v>138</v>
      </c>
      <c r="K54" s="75" t="s">
        <v>139</v>
      </c>
    </row>
    <row r="55" customFormat="false" ht="12.75" hidden="false" customHeight="false" outlineLevel="0" collapsed="false">
      <c r="A55" s="0" t="s">
        <v>243</v>
      </c>
      <c r="E55" s="65"/>
      <c r="I55" s="76" t="s">
        <v>141</v>
      </c>
      <c r="K55" s="78"/>
    </row>
    <row r="56" customFormat="false" ht="12.75" hidden="false" customHeight="false" outlineLevel="0" collapsed="false">
      <c r="A56" s="64" t="s">
        <v>244</v>
      </c>
      <c r="I56" s="76" t="s">
        <v>143</v>
      </c>
      <c r="K56" s="78"/>
    </row>
    <row r="57" customFormat="false" ht="12.75" hidden="false" customHeight="false" outlineLevel="0" collapsed="false">
      <c r="A57" s="0" t="s">
        <v>245</v>
      </c>
      <c r="I57" s="76" t="s">
        <v>145</v>
      </c>
      <c r="K57" s="78"/>
    </row>
    <row r="58" customFormat="false" ht="13.5" hidden="false" customHeight="false" outlineLevel="0" collapsed="false">
      <c r="A58" s="67" t="s">
        <v>246</v>
      </c>
      <c r="I58" s="79" t="s">
        <v>147</v>
      </c>
      <c r="J58" s="80"/>
      <c r="K58" s="81"/>
    </row>
    <row r="59" customFormat="false" ht="12.75" hidden="false" customHeight="false" outlineLevel="0" collapsed="false">
      <c r="A59" s="0" t="s">
        <v>247</v>
      </c>
    </row>
    <row r="60" customFormat="false" ht="12.75" hidden="false" customHeight="false" outlineLevel="0" collapsed="false">
      <c r="A60" s="0" t="s">
        <v>248</v>
      </c>
    </row>
    <row r="61" customFormat="false" ht="12.75" hidden="false" customHeight="false" outlineLevel="0" collapsed="false">
      <c r="A61" s="0" t="s">
        <v>249</v>
      </c>
    </row>
    <row r="62" customFormat="false" ht="12.75" hidden="false" customHeight="false" outlineLevel="0" collapsed="false">
      <c r="A62" s="0" t="s">
        <v>250</v>
      </c>
    </row>
    <row r="63" customFormat="false" ht="12.75" hidden="false" customHeight="false" outlineLevel="0" collapsed="false">
      <c r="A63" s="0" t="s">
        <v>251</v>
      </c>
    </row>
    <row r="73" customFormat="false" ht="12.75" hidden="false" customHeight="false" outlineLevel="0" collapsed="false">
      <c r="A73" s="68"/>
    </row>
    <row r="76" customFormat="false" ht="12" hidden="false" customHeight="true" outlineLevel="0" collapsed="false"/>
  </sheetData>
  <mergeCells count="5">
    <mergeCell ref="A1:L1"/>
    <mergeCell ref="C2:D2"/>
    <mergeCell ref="E2:F2"/>
    <mergeCell ref="G2:H2"/>
    <mergeCell ref="C25:D25"/>
  </mergeCells>
  <printOptions headings="false" gridLines="false" gridLinesSet="true" horizontalCentered="false" verticalCentered="false"/>
  <pageMargins left="0.747916666666667" right="0.747916666666667" top="0.6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8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6" activeCellId="0" sqref="A8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41"/>
    <col collapsed="false" customWidth="true" hidden="false" outlineLevel="0" max="8" min="2" style="0" width="7.7"/>
    <col collapsed="false" customWidth="true" hidden="false" outlineLevel="0" max="9" min="9" style="0" width="10.56"/>
    <col collapsed="false" customWidth="true" hidden="false" outlineLevel="0" max="11" min="10" style="0" width="7.7"/>
  </cols>
  <sheetData>
    <row r="1" customFormat="false" ht="24" hidden="false" customHeight="false" outlineLevel="0" collapsed="false">
      <c r="A1" s="1" t="s">
        <v>252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13.5" hidden="false" customHeight="false" outlineLevel="0" collapsed="false">
      <c r="A2" s="2" t="s">
        <v>253</v>
      </c>
      <c r="B2" s="3" t="s">
        <v>2</v>
      </c>
      <c r="C2" s="4" t="n">
        <v>36912</v>
      </c>
      <c r="D2" s="4"/>
      <c r="E2" s="4" t="n">
        <f aca="false">+C2+1</f>
        <v>36913</v>
      </c>
      <c r="F2" s="4"/>
      <c r="G2" s="5" t="n">
        <f aca="false">+E2+1</f>
        <v>36914</v>
      </c>
      <c r="H2" s="5"/>
      <c r="I2" s="5" t="n">
        <f aca="false">+G2+1</f>
        <v>36915</v>
      </c>
      <c r="J2" s="5"/>
      <c r="K2" s="5" t="n">
        <f aca="false">+I2+1</f>
        <v>36916</v>
      </c>
      <c r="L2" s="5"/>
    </row>
    <row r="3" customFormat="false" ht="13.5" hidden="false" customHeight="false" outlineLevel="0" collapsed="false">
      <c r="A3" s="7" t="s">
        <v>4</v>
      </c>
      <c r="B3" s="8" t="s">
        <v>5</v>
      </c>
      <c r="C3" s="9" t="s">
        <v>6</v>
      </c>
      <c r="D3" s="10" t="s">
        <v>7</v>
      </c>
      <c r="E3" s="9" t="s">
        <v>6</v>
      </c>
      <c r="F3" s="10" t="s">
        <v>7</v>
      </c>
      <c r="G3" s="9" t="s">
        <v>6</v>
      </c>
      <c r="H3" s="10" t="s">
        <v>7</v>
      </c>
      <c r="I3" s="10"/>
      <c r="J3" s="10"/>
      <c r="K3" s="10"/>
      <c r="L3" s="10"/>
    </row>
    <row r="4" customFormat="false" ht="13.5" hidden="false" customHeight="false" outlineLevel="0" collapsed="false">
      <c r="A4" s="12" t="s">
        <v>8</v>
      </c>
      <c r="B4" s="13" t="n">
        <v>23128</v>
      </c>
      <c r="C4" s="14"/>
      <c r="D4" s="15"/>
      <c r="E4" s="16" t="n">
        <v>15000</v>
      </c>
      <c r="F4" s="17"/>
      <c r="G4" s="16"/>
      <c r="H4" s="17"/>
      <c r="I4" s="18"/>
      <c r="J4" s="19"/>
      <c r="K4" s="19"/>
      <c r="L4" s="19"/>
    </row>
    <row r="5" customFormat="false" ht="12.75" hidden="false" customHeight="false" outlineLevel="0" collapsed="false">
      <c r="A5" s="20" t="s">
        <v>10</v>
      </c>
      <c r="B5" s="21" t="n">
        <v>19935</v>
      </c>
      <c r="C5" s="22"/>
      <c r="D5" s="23"/>
      <c r="E5" s="24" t="n">
        <v>12700</v>
      </c>
      <c r="F5" s="23"/>
      <c r="G5" s="24"/>
      <c r="H5" s="23"/>
      <c r="I5" s="18"/>
      <c r="J5" s="19"/>
      <c r="K5" s="19"/>
      <c r="L5" s="19"/>
    </row>
    <row r="6" customFormat="false" ht="12.75" hidden="false" customHeight="false" outlineLevel="0" collapsed="false">
      <c r="A6" s="20" t="s">
        <v>11</v>
      </c>
      <c r="B6" s="21"/>
      <c r="C6" s="22"/>
      <c r="D6" s="23"/>
      <c r="E6" s="24" t="n">
        <v>2800</v>
      </c>
      <c r="F6" s="23"/>
      <c r="G6" s="24"/>
      <c r="H6" s="23"/>
      <c r="I6" s="18"/>
      <c r="J6" s="19"/>
      <c r="K6" s="19"/>
      <c r="L6" s="19"/>
    </row>
    <row r="7" customFormat="false" ht="12.75" hidden="false" customHeight="false" outlineLevel="0" collapsed="false">
      <c r="A7" s="20" t="s">
        <v>12</v>
      </c>
      <c r="B7" s="21" t="n">
        <v>45884</v>
      </c>
      <c r="C7" s="22" t="n">
        <v>27657</v>
      </c>
      <c r="D7" s="23"/>
      <c r="E7" s="24" t="n">
        <v>32187</v>
      </c>
      <c r="F7" s="23"/>
      <c r="G7" s="24"/>
      <c r="H7" s="23"/>
      <c r="I7" s="18"/>
      <c r="J7" s="19"/>
      <c r="K7" s="19"/>
      <c r="L7" s="19"/>
    </row>
    <row r="8" customFormat="false" ht="12.75" hidden="false" customHeight="false" outlineLevel="0" collapsed="false">
      <c r="A8" s="20" t="s">
        <v>13</v>
      </c>
      <c r="B8" s="21"/>
      <c r="C8" s="22"/>
      <c r="D8" s="23"/>
      <c r="E8" s="24" t="n">
        <v>26988</v>
      </c>
      <c r="F8" s="23"/>
      <c r="G8" s="24"/>
      <c r="H8" s="23"/>
      <c r="I8" s="18" t="n">
        <v>5200</v>
      </c>
      <c r="J8" s="19"/>
      <c r="K8" s="19"/>
      <c r="L8" s="19"/>
    </row>
    <row r="9" customFormat="false" ht="12.75" hidden="false" customHeight="false" outlineLevel="0" collapsed="false">
      <c r="A9" s="20" t="s">
        <v>15</v>
      </c>
      <c r="B9" s="21" t="n">
        <v>2759</v>
      </c>
      <c r="C9" s="22"/>
      <c r="D9" s="23"/>
      <c r="E9" s="24"/>
      <c r="F9" s="23"/>
      <c r="G9" s="24"/>
      <c r="H9" s="23"/>
      <c r="I9" s="18"/>
      <c r="J9" s="19"/>
      <c r="K9" s="19"/>
      <c r="L9" s="19"/>
    </row>
    <row r="10" customFormat="false" ht="12.75" hidden="false" customHeight="false" outlineLevel="0" collapsed="false">
      <c r="A10" s="20" t="s">
        <v>16</v>
      </c>
      <c r="B10" s="21"/>
      <c r="C10" s="22"/>
      <c r="D10" s="23"/>
      <c r="E10" s="24" t="n">
        <v>3525</v>
      </c>
      <c r="F10" s="23"/>
      <c r="G10" s="24"/>
      <c r="H10" s="23"/>
      <c r="I10" s="18"/>
      <c r="J10" s="19"/>
      <c r="K10" s="19"/>
      <c r="L10" s="19"/>
    </row>
    <row r="11" customFormat="false" ht="12.75" hidden="false" customHeight="false" outlineLevel="0" collapsed="false">
      <c r="A11" s="20" t="s">
        <v>17</v>
      </c>
      <c r="B11" s="21"/>
      <c r="C11" s="22"/>
      <c r="D11" s="23"/>
      <c r="E11" s="24" t="n">
        <v>3670</v>
      </c>
      <c r="F11" s="23"/>
      <c r="G11" s="24"/>
      <c r="H11" s="23"/>
      <c r="I11" s="18"/>
      <c r="J11" s="19"/>
      <c r="K11" s="19"/>
      <c r="L11" s="19"/>
    </row>
    <row r="12" customFormat="false" ht="12.75" hidden="false" customHeight="false" outlineLevel="0" collapsed="false">
      <c r="A12" s="20" t="s">
        <v>18</v>
      </c>
      <c r="B12" s="21"/>
      <c r="C12" s="22"/>
      <c r="D12" s="23"/>
      <c r="E12" s="24"/>
      <c r="F12" s="23"/>
      <c r="G12" s="24"/>
      <c r="H12" s="23"/>
      <c r="I12" s="18"/>
      <c r="J12" s="19"/>
      <c r="K12" s="19"/>
      <c r="L12" s="19"/>
    </row>
    <row r="13" customFormat="false" ht="12.75" hidden="false" customHeight="false" outlineLevel="0" collapsed="false">
      <c r="A13" s="20" t="s">
        <v>19</v>
      </c>
      <c r="B13" s="21"/>
      <c r="C13" s="22" t="n">
        <v>250</v>
      </c>
      <c r="D13" s="23"/>
      <c r="E13" s="24" t="n">
        <v>0</v>
      </c>
      <c r="F13" s="23"/>
      <c r="G13" s="24"/>
      <c r="H13" s="23"/>
      <c r="I13" s="18"/>
      <c r="J13" s="19" t="s">
        <v>44</v>
      </c>
      <c r="K13" s="19"/>
      <c r="L13" s="19"/>
    </row>
    <row r="14" customFormat="false" ht="12.75" hidden="false" customHeight="false" outlineLevel="0" collapsed="false">
      <c r="A14" s="20" t="s">
        <v>20</v>
      </c>
      <c r="B14" s="21"/>
      <c r="C14" s="22"/>
      <c r="D14" s="23"/>
      <c r="E14" s="24"/>
      <c r="F14" s="23"/>
      <c r="G14" s="24"/>
      <c r="H14" s="23"/>
      <c r="I14" s="18"/>
      <c r="J14" s="19"/>
      <c r="K14" s="19"/>
      <c r="L14" s="19"/>
    </row>
    <row r="15" customFormat="false" ht="12.75" hidden="false" customHeight="false" outlineLevel="0" collapsed="false">
      <c r="A15" s="20" t="s">
        <v>21</v>
      </c>
      <c r="B15" s="25"/>
      <c r="C15" s="26" t="n">
        <v>0.069</v>
      </c>
      <c r="D15" s="27"/>
      <c r="E15" s="28" t="n">
        <v>0.056</v>
      </c>
      <c r="F15" s="27"/>
      <c r="G15" s="28"/>
      <c r="H15" s="27"/>
      <c r="I15" s="18"/>
      <c r="J15" s="19"/>
      <c r="K15" s="28"/>
      <c r="L15" s="19"/>
    </row>
    <row r="16" customFormat="false" ht="12.75" hidden="false" customHeight="false" outlineLevel="0" collapsed="false">
      <c r="A16" s="20" t="s">
        <v>76</v>
      </c>
      <c r="B16" s="20"/>
      <c r="C16" s="30"/>
      <c r="D16" s="31"/>
      <c r="E16" s="24" t="n">
        <v>2604</v>
      </c>
      <c r="F16" s="31"/>
      <c r="G16" s="24"/>
      <c r="H16" s="31"/>
      <c r="I16" s="11"/>
    </row>
    <row r="17" customFormat="false" ht="12.75" hidden="false" customHeight="false" outlineLevel="0" collapsed="false">
      <c r="A17" s="20" t="s">
        <v>114</v>
      </c>
      <c r="B17" s="32"/>
      <c r="C17" s="33"/>
      <c r="D17" s="34"/>
      <c r="E17" s="24" t="n">
        <v>764</v>
      </c>
      <c r="F17" s="31"/>
      <c r="G17" s="24"/>
      <c r="H17" s="31"/>
      <c r="I17" s="11"/>
    </row>
    <row r="18" customFormat="false" ht="12.75" hidden="false" customHeight="false" outlineLevel="0" collapsed="false">
      <c r="A18" s="20" t="s">
        <v>115</v>
      </c>
      <c r="B18" s="32"/>
      <c r="C18" s="33"/>
      <c r="D18" s="34"/>
      <c r="E18" s="24" t="n">
        <v>1840</v>
      </c>
      <c r="F18" s="31"/>
      <c r="G18" s="24"/>
      <c r="H18" s="31"/>
      <c r="I18" s="11"/>
    </row>
    <row r="19" customFormat="false" ht="12.75" hidden="false" customHeight="false" outlineLevel="0" collapsed="false">
      <c r="A19" s="20" t="s">
        <v>77</v>
      </c>
      <c r="B19" s="32"/>
      <c r="C19" s="33"/>
      <c r="D19" s="34"/>
      <c r="E19" s="24" t="n">
        <v>4464</v>
      </c>
      <c r="F19" s="31"/>
      <c r="G19" s="24"/>
      <c r="H19" s="31"/>
      <c r="I19" s="11"/>
    </row>
    <row r="20" customFormat="false" ht="12.75" hidden="false" customHeight="false" outlineLevel="0" collapsed="false">
      <c r="A20" s="20" t="s">
        <v>114</v>
      </c>
      <c r="B20" s="32"/>
      <c r="C20" s="33"/>
      <c r="D20" s="34"/>
      <c r="E20" s="24" t="n">
        <v>1622</v>
      </c>
      <c r="F20" s="31"/>
      <c r="G20" s="24"/>
      <c r="H20" s="31"/>
      <c r="I20" s="11"/>
    </row>
    <row r="21" customFormat="false" ht="12.75" hidden="false" customHeight="false" outlineLevel="0" collapsed="false">
      <c r="A21" s="20" t="s">
        <v>115</v>
      </c>
      <c r="B21" s="32"/>
      <c r="C21" s="33"/>
      <c r="D21" s="34"/>
      <c r="E21" s="24" t="n">
        <v>2842</v>
      </c>
      <c r="F21" s="31"/>
      <c r="G21" s="24"/>
      <c r="H21" s="31"/>
      <c r="I21" s="11"/>
    </row>
    <row r="22" customFormat="false" ht="12.75" hidden="false" customHeight="false" outlineLevel="0" collapsed="false">
      <c r="A22" s="20" t="s">
        <v>23</v>
      </c>
      <c r="B22" s="35"/>
      <c r="C22" s="36"/>
      <c r="D22" s="37"/>
      <c r="E22" s="24"/>
      <c r="F22" s="31"/>
      <c r="G22" s="24"/>
      <c r="H22" s="31"/>
      <c r="I22" s="11"/>
    </row>
    <row r="23" customFormat="false" ht="13.5" hidden="false" customHeight="false" outlineLevel="0" collapsed="false">
      <c r="A23" s="7" t="s">
        <v>25</v>
      </c>
      <c r="B23" s="41" t="n">
        <v>14646</v>
      </c>
      <c r="C23" s="39"/>
      <c r="D23" s="40"/>
      <c r="E23" s="41" t="n">
        <v>7068</v>
      </c>
      <c r="F23" s="10"/>
      <c r="G23" s="41"/>
      <c r="H23" s="10"/>
      <c r="I23" s="11"/>
    </row>
    <row r="24" customFormat="false" ht="14.25" hidden="false" customHeight="false" outlineLevel="0" collapsed="false"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customFormat="false" ht="13.5" hidden="false" customHeight="false" outlineLevel="0" collapsed="false">
      <c r="A25" s="2"/>
      <c r="B25" s="3" t="s">
        <v>2</v>
      </c>
      <c r="C25" s="42" t="n">
        <f aca="false">+E2</f>
        <v>36913</v>
      </c>
      <c r="D25" s="42"/>
      <c r="E25" s="43" t="n">
        <v>0.416666666666667</v>
      </c>
      <c r="F25" s="43" t="n">
        <v>0.5625</v>
      </c>
      <c r="G25" s="43" t="n">
        <v>0.666666666666667</v>
      </c>
      <c r="H25" s="44" t="n">
        <v>0.6875</v>
      </c>
    </row>
    <row r="26" customFormat="false" ht="13.5" hidden="false" customHeight="false" outlineLevel="0" collapsed="false">
      <c r="A26" s="7" t="s">
        <v>26</v>
      </c>
      <c r="B26" s="8" t="s">
        <v>5</v>
      </c>
      <c r="C26" s="8" t="s">
        <v>6</v>
      </c>
      <c r="D26" s="45" t="s">
        <v>7</v>
      </c>
      <c r="E26" s="8" t="s">
        <v>6</v>
      </c>
      <c r="F26" s="8" t="s">
        <v>6</v>
      </c>
      <c r="G26" s="8" t="s">
        <v>6</v>
      </c>
      <c r="H26" s="45" t="s">
        <v>6</v>
      </c>
    </row>
    <row r="27" customFormat="false" ht="13.5" hidden="false" customHeight="false" outlineLevel="0" collapsed="false">
      <c r="A27" s="12" t="s">
        <v>8</v>
      </c>
      <c r="B27" s="13" t="n">
        <v>23128</v>
      </c>
      <c r="C27" s="13" t="n">
        <f aca="false">+E4</f>
        <v>15000</v>
      </c>
      <c r="D27" s="48" t="n">
        <f aca="false">+F4</f>
        <v>0</v>
      </c>
      <c r="E27" s="69"/>
      <c r="F27" s="47" t="n">
        <v>14900</v>
      </c>
      <c r="G27" s="49"/>
      <c r="H27" s="50"/>
    </row>
    <row r="28" customFormat="false" ht="12.75" hidden="false" customHeight="false" outlineLevel="0" collapsed="false">
      <c r="A28" s="20" t="s">
        <v>10</v>
      </c>
      <c r="B28" s="21" t="n">
        <v>19935</v>
      </c>
      <c r="C28" s="21" t="n">
        <f aca="false">+E5</f>
        <v>12700</v>
      </c>
      <c r="D28" s="52" t="n">
        <f aca="false">+F5</f>
        <v>0</v>
      </c>
      <c r="E28" s="70"/>
      <c r="F28" s="21" t="n">
        <v>12700</v>
      </c>
      <c r="G28" s="51"/>
      <c r="H28" s="52"/>
    </row>
    <row r="29" customFormat="false" ht="12.75" hidden="false" customHeight="false" outlineLevel="0" collapsed="false">
      <c r="A29" s="20" t="s">
        <v>11</v>
      </c>
      <c r="B29" s="21"/>
      <c r="C29" s="21" t="n">
        <f aca="false">+E6</f>
        <v>2800</v>
      </c>
      <c r="D29" s="52" t="n">
        <f aca="false">+F6</f>
        <v>0</v>
      </c>
      <c r="E29" s="70"/>
      <c r="F29" s="21" t="n">
        <v>2700</v>
      </c>
      <c r="G29" s="51"/>
      <c r="H29" s="52"/>
    </row>
    <row r="30" customFormat="false" ht="12.75" hidden="false" customHeight="false" outlineLevel="0" collapsed="false">
      <c r="A30" s="20" t="s">
        <v>12</v>
      </c>
      <c r="B30" s="21" t="n">
        <v>45884</v>
      </c>
      <c r="C30" s="21" t="n">
        <f aca="false">+E7</f>
        <v>32187</v>
      </c>
      <c r="D30" s="52" t="s">
        <v>9</v>
      </c>
      <c r="E30" s="70"/>
      <c r="F30" s="21"/>
      <c r="G30" s="53"/>
      <c r="H30" s="52"/>
    </row>
    <row r="31" customFormat="false" ht="12.75" hidden="false" customHeight="false" outlineLevel="0" collapsed="false">
      <c r="A31" s="20" t="s">
        <v>13</v>
      </c>
      <c r="B31" s="21"/>
      <c r="C31" s="21" t="n">
        <f aca="false">+E8</f>
        <v>26988</v>
      </c>
      <c r="D31" s="52" t="s">
        <v>9</v>
      </c>
      <c r="E31" s="21"/>
      <c r="F31" s="21"/>
      <c r="G31" s="51"/>
      <c r="H31" s="52"/>
    </row>
    <row r="32" customFormat="false" ht="12.75" hidden="false" customHeight="false" outlineLevel="0" collapsed="false">
      <c r="A32" s="20" t="s">
        <v>15</v>
      </c>
      <c r="B32" s="21" t="n">
        <v>2759</v>
      </c>
      <c r="C32" s="21" t="n">
        <f aca="false">+E9</f>
        <v>0</v>
      </c>
      <c r="D32" s="52" t="n">
        <f aca="false">+F9</f>
        <v>0</v>
      </c>
      <c r="E32" s="21"/>
      <c r="F32" s="21"/>
      <c r="G32" s="51"/>
      <c r="H32" s="52"/>
    </row>
    <row r="33" customFormat="false" ht="12.75" hidden="false" customHeight="false" outlineLevel="0" collapsed="false">
      <c r="A33" s="20" t="s">
        <v>16</v>
      </c>
      <c r="B33" s="21"/>
      <c r="C33" s="21" t="n">
        <f aca="false">+E10</f>
        <v>3525</v>
      </c>
      <c r="D33" s="52" t="n">
        <f aca="false">+F10</f>
        <v>0</v>
      </c>
      <c r="E33" s="70"/>
      <c r="F33" s="21" t="n">
        <v>3525</v>
      </c>
      <c r="G33" s="12"/>
      <c r="H33" s="52"/>
      <c r="I33" s="0" t="s">
        <v>116</v>
      </c>
      <c r="J33" s="0" t="n">
        <v>1100</v>
      </c>
      <c r="K33" s="0" t="n">
        <v>1200</v>
      </c>
      <c r="L33" s="0" t="n">
        <v>1300</v>
      </c>
      <c r="M33" s="0" t="n">
        <v>1400</v>
      </c>
      <c r="N33" s="0" t="n">
        <v>1500</v>
      </c>
      <c r="O33" s="0" t="n">
        <v>1600</v>
      </c>
      <c r="P33" s="0" t="n">
        <v>1700</v>
      </c>
      <c r="Q33" s="0" t="n">
        <v>1800</v>
      </c>
      <c r="R33" s="0" t="n">
        <v>1900</v>
      </c>
      <c r="S33" s="0" t="n">
        <v>2000</v>
      </c>
    </row>
    <row r="34" customFormat="false" ht="12.75" hidden="false" customHeight="false" outlineLevel="0" collapsed="false">
      <c r="A34" s="20" t="s">
        <v>17</v>
      </c>
      <c r="B34" s="21"/>
      <c r="C34" s="21" t="n">
        <f aca="false">+E11</f>
        <v>3670</v>
      </c>
      <c r="D34" s="52"/>
      <c r="E34" s="21"/>
      <c r="F34" s="21"/>
      <c r="G34" s="21"/>
      <c r="H34" s="52"/>
      <c r="I34" s="0" t="n">
        <v>1507</v>
      </c>
      <c r="J34" s="0" t="s">
        <v>181</v>
      </c>
    </row>
    <row r="35" customFormat="false" ht="12.75" hidden="false" customHeight="false" outlineLevel="0" collapsed="false">
      <c r="A35" s="20" t="s">
        <v>18</v>
      </c>
      <c r="B35" s="21"/>
      <c r="C35" s="21" t="n">
        <f aca="false">+E12</f>
        <v>0</v>
      </c>
      <c r="D35" s="52"/>
      <c r="E35" s="21"/>
      <c r="F35" s="21"/>
      <c r="G35" s="21"/>
      <c r="H35" s="52"/>
    </row>
    <row r="36" customFormat="false" ht="12.75" hidden="false" customHeight="false" outlineLevel="0" collapsed="false">
      <c r="A36" s="20" t="s">
        <v>19</v>
      </c>
      <c r="B36" s="21"/>
      <c r="C36" s="21" t="n">
        <f aca="false">+E13</f>
        <v>0</v>
      </c>
      <c r="D36" s="52"/>
      <c r="E36" s="21" t="n">
        <v>250</v>
      </c>
      <c r="F36" s="21"/>
      <c r="G36" s="21"/>
      <c r="H36" s="52"/>
      <c r="J36" s="71" t="n">
        <v>0.3125</v>
      </c>
      <c r="K36" s="19"/>
      <c r="L36" s="71" t="n">
        <v>0.416666666666667</v>
      </c>
      <c r="M36" s="71" t="s">
        <v>9</v>
      </c>
      <c r="N36" s="71" t="n">
        <v>0.541666666666667</v>
      </c>
      <c r="O36" s="0" t="s">
        <v>237</v>
      </c>
    </row>
    <row r="37" customFormat="false" ht="12.75" hidden="false" customHeight="false" outlineLevel="0" collapsed="false">
      <c r="A37" s="20" t="s">
        <v>20</v>
      </c>
      <c r="B37" s="21"/>
      <c r="C37" s="21" t="n">
        <f aca="false">+E14</f>
        <v>0</v>
      </c>
      <c r="D37" s="52"/>
      <c r="E37" s="21"/>
      <c r="F37" s="21"/>
      <c r="G37" s="21"/>
      <c r="H37" s="52"/>
      <c r="I37" s="0" t="s">
        <v>117</v>
      </c>
      <c r="J37" s="0" t="s">
        <v>118</v>
      </c>
      <c r="K37" s="0" t="s">
        <v>119</v>
      </c>
      <c r="M37" s="0" t="s">
        <v>119</v>
      </c>
    </row>
    <row r="38" customFormat="false" ht="12.75" hidden="false" customHeight="false" outlineLevel="0" collapsed="false">
      <c r="A38" s="20" t="s">
        <v>21</v>
      </c>
      <c r="B38" s="25"/>
      <c r="C38" s="25" t="n">
        <f aca="false">+E15</f>
        <v>0.056</v>
      </c>
      <c r="D38" s="52" t="s">
        <v>9</v>
      </c>
      <c r="E38" s="25"/>
      <c r="F38" s="25"/>
      <c r="G38" s="25"/>
      <c r="H38" s="54"/>
      <c r="I38" s="0" t="s">
        <v>120</v>
      </c>
    </row>
    <row r="39" customFormat="false" ht="12.75" hidden="false" customHeight="false" outlineLevel="0" collapsed="false">
      <c r="A39" s="20" t="s">
        <v>76</v>
      </c>
      <c r="B39" s="21"/>
      <c r="C39" s="21" t="n">
        <f aca="false">+E16</f>
        <v>2604</v>
      </c>
      <c r="D39" s="52"/>
      <c r="E39" s="21"/>
      <c r="F39" s="21"/>
      <c r="G39" s="21"/>
      <c r="H39" s="52"/>
      <c r="I39" s="0" t="s">
        <v>121</v>
      </c>
    </row>
    <row r="40" customFormat="false" ht="12.75" hidden="false" customHeight="false" outlineLevel="0" collapsed="false">
      <c r="A40" s="20" t="s">
        <v>114</v>
      </c>
      <c r="B40" s="21"/>
      <c r="C40" s="21" t="n">
        <f aca="false">+E17</f>
        <v>764</v>
      </c>
      <c r="D40" s="52"/>
      <c r="E40" s="21"/>
      <c r="F40" s="21"/>
      <c r="G40" s="72"/>
      <c r="H40" s="52"/>
      <c r="I40" s="0" t="s">
        <v>122</v>
      </c>
    </row>
    <row r="41" customFormat="false" ht="12.75" hidden="false" customHeight="false" outlineLevel="0" collapsed="false">
      <c r="A41" s="20" t="s">
        <v>115</v>
      </c>
      <c r="B41" s="21"/>
      <c r="C41" s="21" t="n">
        <f aca="false">+E18</f>
        <v>1840</v>
      </c>
      <c r="D41" s="52"/>
      <c r="E41" s="21"/>
      <c r="F41" s="21"/>
      <c r="G41" s="72"/>
      <c r="H41" s="52"/>
      <c r="I41" s="0" t="s">
        <v>123</v>
      </c>
    </row>
    <row r="42" customFormat="false" ht="12.75" hidden="false" customHeight="false" outlineLevel="0" collapsed="false">
      <c r="A42" s="20" t="s">
        <v>77</v>
      </c>
      <c r="B42" s="21"/>
      <c r="C42" s="21" t="n">
        <f aca="false">+E19</f>
        <v>4464</v>
      </c>
      <c r="D42" s="52"/>
      <c r="E42" s="21"/>
      <c r="F42" s="21"/>
      <c r="G42" s="72"/>
      <c r="H42" s="52"/>
      <c r="I42" s="0" t="s">
        <v>124</v>
      </c>
    </row>
    <row r="43" customFormat="false" ht="12.75" hidden="false" customHeight="false" outlineLevel="0" collapsed="false">
      <c r="A43" s="20" t="s">
        <v>114</v>
      </c>
      <c r="B43" s="21"/>
      <c r="C43" s="21" t="n">
        <f aca="false">+E20</f>
        <v>1622</v>
      </c>
      <c r="D43" s="52"/>
      <c r="E43" s="21"/>
      <c r="F43" s="21"/>
      <c r="G43" s="72"/>
      <c r="H43" s="52"/>
      <c r="I43" s="0" t="s">
        <v>125</v>
      </c>
    </row>
    <row r="44" customFormat="false" ht="12.75" hidden="false" customHeight="false" outlineLevel="0" collapsed="false">
      <c r="A44" s="20" t="s">
        <v>115</v>
      </c>
      <c r="B44" s="21"/>
      <c r="C44" s="21" t="n">
        <f aca="false">+E21</f>
        <v>2842</v>
      </c>
      <c r="D44" s="52"/>
      <c r="E44" s="21"/>
      <c r="F44" s="21"/>
      <c r="G44" s="72"/>
      <c r="H44" s="52"/>
      <c r="I44" s="0" t="s">
        <v>126</v>
      </c>
    </row>
    <row r="45" customFormat="false" ht="12.75" hidden="false" customHeight="false" outlineLevel="0" collapsed="false">
      <c r="A45" s="20" t="s">
        <v>23</v>
      </c>
      <c r="B45" s="21"/>
      <c r="C45" s="21" t="n">
        <f aca="false">+E22</f>
        <v>0</v>
      </c>
      <c r="D45" s="52"/>
      <c r="E45" s="21"/>
      <c r="F45" s="21"/>
      <c r="G45" s="55"/>
      <c r="H45" s="52"/>
      <c r="I45" s="0" t="s">
        <v>127</v>
      </c>
    </row>
    <row r="46" customFormat="false" ht="13.5" hidden="false" customHeight="false" outlineLevel="0" collapsed="false">
      <c r="A46" s="7" t="s">
        <v>25</v>
      </c>
      <c r="B46" s="41" t="n">
        <v>14646</v>
      </c>
      <c r="C46" s="56" t="n">
        <f aca="false">+E23</f>
        <v>7068</v>
      </c>
      <c r="D46" s="56"/>
      <c r="E46" s="56"/>
      <c r="F46" s="56"/>
      <c r="G46" s="57"/>
      <c r="H46" s="58"/>
      <c r="I46" s="0" t="s">
        <v>128</v>
      </c>
    </row>
    <row r="47" customFormat="false" ht="13.5" hidden="false" customHeight="false" outlineLevel="0" collapsed="false">
      <c r="A47" s="59"/>
      <c r="B47" s="60"/>
      <c r="C47" s="60"/>
      <c r="D47" s="60"/>
      <c r="E47" s="60"/>
      <c r="F47" s="60"/>
      <c r="G47" s="60"/>
      <c r="H47" s="60"/>
      <c r="I47" s="0" t="s">
        <v>129</v>
      </c>
    </row>
    <row r="48" customFormat="false" ht="12.75" hidden="false" customHeight="false" outlineLevel="0" collapsed="false">
      <c r="A48" s="61" t="n">
        <v>0.3125</v>
      </c>
      <c r="B48" s="60"/>
      <c r="C48" s="60"/>
      <c r="D48" s="60"/>
      <c r="H48" s="60"/>
      <c r="I48" s="0" t="s">
        <v>130</v>
      </c>
    </row>
    <row r="49" customFormat="false" ht="12.75" hidden="false" customHeight="false" outlineLevel="0" collapsed="false">
      <c r="A49" s="62" t="s">
        <v>254</v>
      </c>
      <c r="B49" s="60"/>
      <c r="C49" s="60"/>
      <c r="D49" s="60"/>
      <c r="E49" s="60"/>
      <c r="F49" s="60"/>
      <c r="G49" s="60"/>
      <c r="H49" s="60"/>
      <c r="I49" s="0" t="s">
        <v>132</v>
      </c>
    </row>
    <row r="50" customFormat="false" ht="12.75" hidden="false" customHeight="false" outlineLevel="0" collapsed="false">
      <c r="A50" s="63" t="s">
        <v>255</v>
      </c>
      <c r="B50" s="60"/>
      <c r="C50" s="60"/>
      <c r="D50" s="59"/>
      <c r="E50" s="62"/>
      <c r="G50" s="60"/>
      <c r="H50" s="60"/>
    </row>
    <row r="51" customFormat="false" ht="12.75" hidden="false" customHeight="false" outlineLevel="0" collapsed="false">
      <c r="A51" s="63" t="s">
        <v>256</v>
      </c>
      <c r="B51" s="60"/>
      <c r="C51" s="60"/>
      <c r="D51" s="59"/>
      <c r="E51" s="62"/>
      <c r="G51" s="60"/>
      <c r="H51" s="60"/>
    </row>
    <row r="52" customFormat="false" ht="12.75" hidden="false" customHeight="false" outlineLevel="0" collapsed="false">
      <c r="A52" s="64" t="s">
        <v>257</v>
      </c>
      <c r="B52" s="60"/>
      <c r="C52" s="60"/>
      <c r="D52" s="59"/>
      <c r="E52" s="62"/>
      <c r="F52" s="60"/>
      <c r="G52" s="60"/>
      <c r="H52" s="60"/>
    </row>
    <row r="53" customFormat="false" ht="13.5" hidden="false" customHeight="false" outlineLevel="0" collapsed="false">
      <c r="A53" s="64" t="s">
        <v>258</v>
      </c>
      <c r="B53" s="60"/>
      <c r="C53" s="60"/>
      <c r="D53" s="59"/>
      <c r="E53" s="62"/>
      <c r="F53" s="60"/>
      <c r="G53" s="60"/>
      <c r="H53" s="60"/>
    </row>
    <row r="54" customFormat="false" ht="25.5" hidden="false" customHeight="false" outlineLevel="0" collapsed="false">
      <c r="A54" s="61"/>
      <c r="E54" s="65"/>
      <c r="I54" s="73"/>
      <c r="J54" s="74" t="s">
        <v>138</v>
      </c>
      <c r="K54" s="75" t="s">
        <v>139</v>
      </c>
    </row>
    <row r="55" customFormat="false" ht="12.75" hidden="false" customHeight="false" outlineLevel="0" collapsed="false">
      <c r="A55" s="0" t="s">
        <v>251</v>
      </c>
      <c r="E55" s="65"/>
      <c r="I55" s="76" t="s">
        <v>141</v>
      </c>
      <c r="K55" s="78"/>
    </row>
    <row r="56" customFormat="false" ht="12.75" hidden="false" customHeight="false" outlineLevel="0" collapsed="false">
      <c r="A56" s="0" t="s">
        <v>149</v>
      </c>
      <c r="E56" s="65"/>
      <c r="I56" s="76"/>
      <c r="K56" s="78"/>
    </row>
    <row r="57" customFormat="false" ht="12.75" hidden="false" customHeight="false" outlineLevel="0" collapsed="false">
      <c r="A57" s="64" t="s">
        <v>259</v>
      </c>
      <c r="I57" s="76" t="s">
        <v>143</v>
      </c>
      <c r="K57" s="78"/>
    </row>
    <row r="58" customFormat="false" ht="12.75" hidden="false" customHeight="false" outlineLevel="0" collapsed="false">
      <c r="A58" s="0" t="s">
        <v>260</v>
      </c>
      <c r="I58" s="76" t="s">
        <v>145</v>
      </c>
      <c r="K58" s="78"/>
    </row>
    <row r="59" customFormat="false" ht="13.5" hidden="false" customHeight="false" outlineLevel="0" collapsed="false">
      <c r="A59" s="67" t="s">
        <v>261</v>
      </c>
      <c r="I59" s="79" t="s">
        <v>147</v>
      </c>
      <c r="J59" s="80"/>
      <c r="K59" s="81"/>
    </row>
    <row r="60" customFormat="false" ht="12.75" hidden="false" customHeight="false" outlineLevel="0" collapsed="false">
      <c r="A60" s="0" t="s">
        <v>262</v>
      </c>
    </row>
    <row r="61" customFormat="false" ht="12.75" hidden="false" customHeight="false" outlineLevel="0" collapsed="false">
      <c r="A61" s="0" t="s">
        <v>263</v>
      </c>
    </row>
    <row r="62" customFormat="false" ht="12.75" hidden="false" customHeight="false" outlineLevel="0" collapsed="false">
      <c r="A62" s="0" t="s">
        <v>264</v>
      </c>
    </row>
    <row r="64" customFormat="false" ht="12.75" hidden="false" customHeight="false" outlineLevel="0" collapsed="false">
      <c r="A64" s="0" t="s">
        <v>38</v>
      </c>
    </row>
    <row r="65" customFormat="false" ht="12.75" hidden="false" customHeight="false" outlineLevel="0" collapsed="false">
      <c r="A65" s="0" t="s">
        <v>265</v>
      </c>
    </row>
    <row r="66" customFormat="false" ht="12.75" hidden="false" customHeight="false" outlineLevel="0" collapsed="false">
      <c r="A66" s="0" t="s">
        <v>266</v>
      </c>
    </row>
    <row r="67" customFormat="false" ht="12.75" hidden="false" customHeight="false" outlineLevel="0" collapsed="false">
      <c r="A67" s="0" t="s">
        <v>267</v>
      </c>
    </row>
    <row r="68" customFormat="false" ht="12.75" hidden="false" customHeight="false" outlineLevel="0" collapsed="false">
      <c r="A68" s="0" t="s">
        <v>268</v>
      </c>
    </row>
    <row r="69" customFormat="false" ht="12.75" hidden="false" customHeight="false" outlineLevel="0" collapsed="false">
      <c r="A69" s="0" t="s">
        <v>269</v>
      </c>
    </row>
    <row r="70" customFormat="false" ht="12.75" hidden="false" customHeight="false" outlineLevel="0" collapsed="false">
      <c r="A70" s="0" t="s">
        <v>270</v>
      </c>
    </row>
    <row r="71" customFormat="false" ht="12.75" hidden="false" customHeight="false" outlineLevel="0" collapsed="false">
      <c r="A71" s="0" t="s">
        <v>271</v>
      </c>
    </row>
    <row r="72" customFormat="false" ht="12.75" hidden="false" customHeight="false" outlineLevel="0" collapsed="false">
      <c r="A72" s="0" t="s">
        <v>272</v>
      </c>
    </row>
    <row r="73" customFormat="false" ht="12.75" hidden="false" customHeight="false" outlineLevel="0" collapsed="false">
      <c r="A73" s="0" t="s">
        <v>273</v>
      </c>
    </row>
    <row r="74" customFormat="false" ht="12.75" hidden="false" customHeight="false" outlineLevel="0" collapsed="false">
      <c r="A74" s="68" t="s">
        <v>274</v>
      </c>
    </row>
    <row r="76" customFormat="false" ht="12.75" hidden="false" customHeight="false" outlineLevel="0" collapsed="false">
      <c r="A76" s="0" t="s">
        <v>216</v>
      </c>
    </row>
    <row r="77" customFormat="false" ht="12" hidden="false" customHeight="true" outlineLevel="0" collapsed="false">
      <c r="A77" s="0" t="s">
        <v>275</v>
      </c>
    </row>
    <row r="78" customFormat="false" ht="12.75" hidden="false" customHeight="false" outlineLevel="0" collapsed="false">
      <c r="A78" s="0" t="s">
        <v>276</v>
      </c>
    </row>
    <row r="79" customFormat="false" ht="12.75" hidden="false" customHeight="false" outlineLevel="0" collapsed="false">
      <c r="A79" s="0" t="s">
        <v>277</v>
      </c>
    </row>
    <row r="80" customFormat="false" ht="12.75" hidden="false" customHeight="false" outlineLevel="0" collapsed="false">
      <c r="A80" s="0" t="s">
        <v>278</v>
      </c>
    </row>
    <row r="81" customFormat="false" ht="12.75" hidden="false" customHeight="false" outlineLevel="0" collapsed="false">
      <c r="A81" s="0" t="s">
        <v>279</v>
      </c>
    </row>
    <row r="82" customFormat="false" ht="12.75" hidden="false" customHeight="false" outlineLevel="0" collapsed="false">
      <c r="A82" s="0" t="s">
        <v>280</v>
      </c>
    </row>
    <row r="83" customFormat="false" ht="12.75" hidden="false" customHeight="false" outlineLevel="0" collapsed="false">
      <c r="A83" s="0" t="s">
        <v>281</v>
      </c>
    </row>
    <row r="84" customFormat="false" ht="12.75" hidden="false" customHeight="false" outlineLevel="0" collapsed="false">
      <c r="A84" s="0" t="s">
        <v>282</v>
      </c>
    </row>
    <row r="85" customFormat="false" ht="12.75" hidden="false" customHeight="false" outlineLevel="0" collapsed="false">
      <c r="A85" s="0" t="s">
        <v>283</v>
      </c>
    </row>
  </sheetData>
  <mergeCells count="7">
    <mergeCell ref="A1:L1"/>
    <mergeCell ref="C2:D2"/>
    <mergeCell ref="E2:F2"/>
    <mergeCell ref="G2:H2"/>
    <mergeCell ref="I2:J2"/>
    <mergeCell ref="K2:L2"/>
    <mergeCell ref="C25:D25"/>
  </mergeCells>
  <printOptions headings="false" gridLines="false" gridLinesSet="true" horizontalCentered="false" verticalCentered="false"/>
  <pageMargins left="0.747916666666667" right="0.747916666666667" top="0.6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2000-07-25T14:33:03Z</dcterms:created>
  <dc:creator>048</dc:creator>
  <dc:description/>
  <dc:language>en-US</dc:language>
  <cp:lastModifiedBy>048</cp:lastModifiedBy>
  <cp:lastPrinted>2000-12-08T14:47:07Z</cp:lastPrinted>
  <cp:revision>0</cp:revision>
  <dc:subject>DISC</dc:subject>
  <dc:title>Task Force Logs 12/20 - 2/6</dc:title>
</cp:coreProperties>
</file>