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00" sheetId="1" state="visible" r:id="rId3"/>
  </sheets>
  <definedNames>
    <definedName function="false" hidden="false" localSheetId="0" name="_xlnm.Print_Area" vbProcedure="false">'1100'!$A$2:$M$39</definedName>
    <definedName function="false" hidden="false" name="Excel_BuiltIn_Extract" vbProcedure="false">'1100'!$A$1:$M$39</definedName>
    <definedName function="false" hidden="false" localSheetId="0" name="TABLE" vbProcedure="false">'1100'!$D$17:$E$17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<sst xmlns="http://schemas.openxmlformats.org/spreadsheetml/2006/main" count="27" uniqueCount="15">
  <si>
    <t xml:space="preserve">Transwestern  Pipeline  Company        </t>
  </si>
  <si>
    <t xml:space="preserve"> </t>
  </si>
  <si>
    <t xml:space="preserve">Permian Basin Area</t>
  </si>
  <si>
    <t xml:space="preserve">NORTH TX  PANHANDLE</t>
  </si>
  <si>
    <t xml:space="preserve">*N MEX SAN JUAN BASIN</t>
  </si>
  <si>
    <t xml:space="preserve">DAILY</t>
  </si>
  <si>
    <t xml:space="preserve">MTD</t>
  </si>
  <si>
    <t xml:space="preserve">Count</t>
  </si>
  <si>
    <t xml:space="preserve">DAY</t>
  </si>
  <si>
    <t xml:space="preserve">LOW</t>
  </si>
  <si>
    <t xml:space="preserve">HIGH</t>
  </si>
  <si>
    <t xml:space="preserve">AVG</t>
  </si>
  <si>
    <t xml:space="preserve">DAILY AVG</t>
  </si>
  <si>
    <t xml:space="preserve"> AVG</t>
  </si>
  <si>
    <t xml:space="preserve">Entries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</si>
</sst>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-yy"/>
    <numFmt numFmtId="166" formatCode="0.00"/>
    <numFmt numFmtId="167" formatCode="@"/>
  </numFmts>
  <fonts count="12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b val="true"/>
      <sz val="8.5"/>
      <name val="Arial"/>
      <family val="2"/>
    </font>
    <font>
      <b val="true"/>
      <i val="true"/>
      <u val="single"/>
      <sz val="13.5"/>
      <name val="Arial"/>
      <family val="2"/>
    </font>
    <font>
      <b val="true"/>
      <i val="true"/>
      <sz val="13.5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1.41"/>
    <col collapsed="false" customWidth="true" hidden="false" outlineLevel="0" max="3" min="3" style="1" width="7.14"/>
    <col collapsed="false" customWidth="true" hidden="false" outlineLevel="0" max="4" min="4" style="1" width="7.42"/>
    <col collapsed="false" customWidth="true" hidden="false" outlineLevel="0" max="5" min="5" style="1" width="10.56"/>
    <col collapsed="false" customWidth="true" hidden="false" outlineLevel="0" max="6" min="6" style="1" width="7.28"/>
    <col collapsed="false" customWidth="true" hidden="false" outlineLevel="0" max="7" min="7" style="1" width="7.42"/>
    <col collapsed="false" customWidth="true" hidden="false" outlineLevel="0" max="8" min="8" style="1" width="12.14"/>
    <col collapsed="false" customWidth="true" hidden="false" outlineLevel="0" max="10" min="9" style="2" width="6.7"/>
    <col collapsed="false" customWidth="true" hidden="false" outlineLevel="0" max="11" min="11" style="2" width="10.85"/>
    <col collapsed="false" customWidth="true" hidden="false" outlineLevel="0" max="12" min="12" style="1" width="8.99"/>
    <col collapsed="false" customWidth="true" hidden="false" outlineLevel="0" max="13" min="13" style="1" width="9.41"/>
    <col collapsed="false" customWidth="false" hidden="false" outlineLevel="0" max="257" min="14" style="1" width="9.14"/>
  </cols>
  <sheetData>
    <row r="1" customFormat="false" ht="12.75" hidden="false" customHeight="false" outlineLevel="0" collapsed="false">
      <c r="C1" s="3" t="s">
        <v>0</v>
      </c>
      <c r="H1" s="4" t="n">
        <v>36861</v>
      </c>
    </row>
    <row r="2" customFormat="false" ht="12.75" hidden="false" customHeight="false" outlineLevel="0" collapsed="false">
      <c r="B2" s="5" t="s">
        <v>1</v>
      </c>
      <c r="C2" s="6"/>
      <c r="D2" s="7"/>
      <c r="E2" s="8"/>
      <c r="F2" s="7"/>
      <c r="G2" s="7"/>
      <c r="H2" s="8"/>
      <c r="I2" s="9"/>
      <c r="J2" s="9"/>
      <c r="K2" s="10"/>
      <c r="L2" s="11" t="s">
        <v>1</v>
      </c>
      <c r="M2" s="11"/>
    </row>
    <row r="3" customFormat="false" ht="12.75" hidden="false" customHeight="false" outlineLevel="0" collapsed="false">
      <c r="A3" s="5"/>
      <c r="B3" s="5" t="s">
        <v>1</v>
      </c>
      <c r="C3" s="12" t="s">
        <v>2</v>
      </c>
      <c r="D3" s="13"/>
      <c r="E3" s="14"/>
      <c r="F3" s="15" t="s">
        <v>3</v>
      </c>
      <c r="G3" s="13"/>
      <c r="H3" s="14"/>
      <c r="I3" s="16" t="s">
        <v>4</v>
      </c>
      <c r="J3" s="17"/>
      <c r="K3" s="17"/>
      <c r="L3" s="18" t="s">
        <v>1</v>
      </c>
      <c r="M3" s="18"/>
    </row>
    <row r="4" customFormat="false" ht="12.75" hidden="false" customHeight="false" outlineLevel="0" collapsed="false">
      <c r="A4" s="5"/>
      <c r="B4" s="5"/>
      <c r="C4" s="19"/>
      <c r="D4" s="13"/>
      <c r="E4" s="18" t="s">
        <v>5</v>
      </c>
      <c r="F4" s="13"/>
      <c r="G4" s="13"/>
      <c r="H4" s="18" t="s">
        <v>5</v>
      </c>
      <c r="I4" s="20"/>
      <c r="J4" s="20"/>
      <c r="K4" s="17"/>
      <c r="L4" s="18" t="s">
        <v>5</v>
      </c>
      <c r="M4" s="18" t="s">
        <v>6</v>
      </c>
      <c r="O4" s="1" t="s">
        <v>7</v>
      </c>
    </row>
    <row r="5" customFormat="false" ht="12.75" hidden="false" customHeight="false" outlineLevel="0" collapsed="false">
      <c r="A5" s="5" t="s">
        <v>8</v>
      </c>
      <c r="B5" s="5"/>
      <c r="C5" s="21" t="s">
        <v>9</v>
      </c>
      <c r="D5" s="21" t="s">
        <v>10</v>
      </c>
      <c r="E5" s="22" t="s">
        <v>11</v>
      </c>
      <c r="F5" s="21" t="s">
        <v>9</v>
      </c>
      <c r="G5" s="21" t="s">
        <v>10</v>
      </c>
      <c r="H5" s="22" t="s">
        <v>11</v>
      </c>
      <c r="I5" s="23" t="s">
        <v>9</v>
      </c>
      <c r="J5" s="23" t="s">
        <v>10</v>
      </c>
      <c r="K5" s="24" t="s">
        <v>12</v>
      </c>
      <c r="L5" s="22" t="s">
        <v>11</v>
      </c>
      <c r="M5" s="22" t="s">
        <v>13</v>
      </c>
      <c r="O5" s="1" t="s">
        <v>14</v>
      </c>
    </row>
    <row r="6" customFormat="false" ht="12.75" hidden="false" customHeight="false" outlineLevel="0" collapsed="false">
      <c r="A6" s="5"/>
      <c r="B6" s="5"/>
      <c r="C6" s="18"/>
      <c r="D6" s="14"/>
      <c r="E6" s="14"/>
      <c r="F6" s="18"/>
      <c r="G6" s="14"/>
      <c r="H6" s="14"/>
      <c r="I6" s="25"/>
      <c r="J6" s="17"/>
      <c r="K6" s="25"/>
      <c r="L6" s="18"/>
      <c r="M6" s="18"/>
    </row>
    <row r="7" customFormat="false" ht="12.75" hidden="false" customHeight="false" outlineLevel="0" collapsed="false">
      <c r="A7" s="5" t="n">
        <v>1</v>
      </c>
      <c r="B7" s="5"/>
      <c r="C7" s="26" t="n">
        <v>6.18</v>
      </c>
      <c r="D7" s="26" t="n">
        <v>6.24</v>
      </c>
      <c r="E7" s="27" t="n">
        <f aca="false">ROUND(SUM(C7:D7)/2,2)</f>
        <v>6.21</v>
      </c>
      <c r="F7" s="26" t="n">
        <v>6.18</v>
      </c>
      <c r="G7" s="26" t="n">
        <v>6.24</v>
      </c>
      <c r="H7" s="27" t="n">
        <f aca="false">ROUND(SUM(F7:G7)/2,2)</f>
        <v>6.21</v>
      </c>
      <c r="I7" s="28" t="n">
        <v>6.15</v>
      </c>
      <c r="J7" s="29" t="n">
        <v>6.17</v>
      </c>
      <c r="K7" s="30" t="n">
        <f aca="false">ROUND(SUM(I7:J7)/2,2)</f>
        <v>6.16</v>
      </c>
      <c r="L7" s="26" t="n">
        <f aca="false">ROUND((C7+D7+F7+G7+I7+J7)/6,2)</f>
        <v>6.19</v>
      </c>
      <c r="M7" s="26" t="n">
        <f aca="false">IF(L7=0,0,ROUND(SUM(L$7:L7)/O7,2))</f>
        <v>6.19</v>
      </c>
      <c r="O7" s="1" t="n">
        <f aca="false">COUNT(J$7:J7)</f>
        <v>1</v>
      </c>
    </row>
    <row r="8" customFormat="false" ht="12.75" hidden="false" customHeight="false" outlineLevel="0" collapsed="false">
      <c r="A8" s="5" t="n">
        <v>2</v>
      </c>
      <c r="B8" s="5"/>
      <c r="C8" s="26" t="n">
        <v>6.5</v>
      </c>
      <c r="D8" s="26" t="n">
        <v>6.56</v>
      </c>
      <c r="E8" s="27" t="n">
        <f aca="false">ROUND(SUM(C8:D8)/2,2)</f>
        <v>6.53</v>
      </c>
      <c r="F8" s="26" t="n">
        <v>6.5</v>
      </c>
      <c r="G8" s="26" t="n">
        <v>6.56</v>
      </c>
      <c r="H8" s="27" t="n">
        <f aca="false">ROUND(SUM(F8:G8)/2,2)</f>
        <v>6.53</v>
      </c>
      <c r="I8" s="28" t="n">
        <v>6.38</v>
      </c>
      <c r="J8" s="29" t="n">
        <v>6.4</v>
      </c>
      <c r="K8" s="30" t="n">
        <f aca="false">ROUND(SUM(I8:J8)/2,2)</f>
        <v>6.39</v>
      </c>
      <c r="L8" s="26" t="n">
        <f aca="false">ROUND((C8+D8+F8+G8+I8+J8)/6,2)</f>
        <v>6.48</v>
      </c>
      <c r="M8" s="26" t="n">
        <f aca="false">IF(L8=0,0,ROUND(SUM(L$7:L8)/O8,2))</f>
        <v>6.34</v>
      </c>
      <c r="O8" s="1" t="n">
        <f aca="false">COUNT(J$7:J8)</f>
        <v>2</v>
      </c>
    </row>
    <row r="9" customFormat="false" ht="12.75" hidden="false" customHeight="false" outlineLevel="0" collapsed="false">
      <c r="A9" s="5" t="n">
        <v>3</v>
      </c>
      <c r="B9" s="5"/>
      <c r="C9" s="26" t="n">
        <v>6.5</v>
      </c>
      <c r="D9" s="26" t="n">
        <v>6.56</v>
      </c>
      <c r="E9" s="27" t="n">
        <f aca="false">ROUND(SUM(C9:D9)/2,2)</f>
        <v>6.53</v>
      </c>
      <c r="F9" s="26" t="n">
        <v>6.5</v>
      </c>
      <c r="G9" s="26" t="n">
        <v>6.56</v>
      </c>
      <c r="H9" s="27" t="n">
        <f aca="false">ROUND(SUM(F9:G9)/2,2)</f>
        <v>6.53</v>
      </c>
      <c r="I9" s="28" t="n">
        <v>6.38</v>
      </c>
      <c r="J9" s="29" t="n">
        <v>6.4</v>
      </c>
      <c r="K9" s="30" t="n">
        <f aca="false">ROUND(SUM(I9:J9)/2,2)</f>
        <v>6.39</v>
      </c>
      <c r="L9" s="26" t="n">
        <f aca="false">ROUND((C9+D9+F9+G9+I9+J9)/6,2)</f>
        <v>6.48</v>
      </c>
      <c r="M9" s="26" t="n">
        <f aca="false">IF(L9=0,0,ROUND(SUM(L$7:L9)/O9,2))</f>
        <v>6.38</v>
      </c>
      <c r="O9" s="1" t="n">
        <f aca="false">COUNT(J$7:J9)</f>
        <v>3</v>
      </c>
    </row>
    <row r="10" customFormat="false" ht="12.75" hidden="false" customHeight="false" outlineLevel="0" collapsed="false">
      <c r="A10" s="5" t="n">
        <v>4</v>
      </c>
      <c r="B10" s="5" t="n">
        <v>2.46</v>
      </c>
      <c r="C10" s="26" t="n">
        <v>6.5</v>
      </c>
      <c r="D10" s="26" t="n">
        <v>6.56</v>
      </c>
      <c r="E10" s="27" t="n">
        <f aca="false">ROUND(SUM(C10:D10)/2,2)</f>
        <v>6.53</v>
      </c>
      <c r="F10" s="26" t="n">
        <v>6.5</v>
      </c>
      <c r="G10" s="26" t="n">
        <v>6.56</v>
      </c>
      <c r="H10" s="27" t="n">
        <f aca="false">ROUND(SUM(F10:G10)/2,2)</f>
        <v>6.53</v>
      </c>
      <c r="I10" s="28" t="n">
        <v>6.38</v>
      </c>
      <c r="J10" s="29" t="n">
        <v>6.4</v>
      </c>
      <c r="K10" s="30" t="n">
        <f aca="false">ROUND(SUM(I10:J10)/2,2)</f>
        <v>6.39</v>
      </c>
      <c r="L10" s="26" t="n">
        <f aca="false">ROUND((C10+D10+F10+G10+I10+J10)/6,2)</f>
        <v>6.48</v>
      </c>
      <c r="M10" s="26" t="n">
        <f aca="false">IF(L10=0,0,ROUND(SUM(L$7:L10)/O10,2))</f>
        <v>6.41</v>
      </c>
      <c r="O10" s="1" t="n">
        <f aca="false">COUNT(J$7:J10)</f>
        <v>4</v>
      </c>
    </row>
    <row r="11" customFormat="false" ht="12.75" hidden="false" customHeight="false" outlineLevel="0" collapsed="false">
      <c r="A11" s="5" t="n">
        <v>5</v>
      </c>
      <c r="B11" s="5"/>
      <c r="C11" s="26" t="n">
        <v>7.18</v>
      </c>
      <c r="D11" s="26" t="n">
        <v>7.37</v>
      </c>
      <c r="E11" s="27" t="n">
        <f aca="false">ROUND(SUM(C11:D11)/2,2)</f>
        <v>7.28</v>
      </c>
      <c r="F11" s="26" t="n">
        <v>7.18</v>
      </c>
      <c r="G11" s="26" t="n">
        <v>7.37</v>
      </c>
      <c r="H11" s="27" t="n">
        <f aca="false">ROUND(SUM(F11:G11)/2,2)</f>
        <v>7.28</v>
      </c>
      <c r="I11" s="28" t="n">
        <v>6.38</v>
      </c>
      <c r="J11" s="29" t="n">
        <v>6.4</v>
      </c>
      <c r="K11" s="30" t="n">
        <f aca="false">ROUND(SUM(I11:J11)/2,2)</f>
        <v>6.39</v>
      </c>
      <c r="L11" s="26" t="n">
        <f aca="false">ROUND((C11+D11+F11+G11+I11+J11)/6,2)</f>
        <v>6.98</v>
      </c>
      <c r="M11" s="26" t="n">
        <f aca="false">IF(L11=0,0,ROUND(SUM(L$7:L11)/O11,2))</f>
        <v>6.52</v>
      </c>
      <c r="O11" s="1" t="n">
        <f aca="false">COUNT(J$7:J11)</f>
        <v>5</v>
      </c>
    </row>
    <row r="12" customFormat="false" ht="12.75" hidden="false" customHeight="false" outlineLevel="0" collapsed="false">
      <c r="A12" s="5" t="n">
        <v>6</v>
      </c>
      <c r="B12" s="5" t="n">
        <v>2.56</v>
      </c>
      <c r="C12" s="26" t="n">
        <v>8.22</v>
      </c>
      <c r="D12" s="26" t="n">
        <v>8.29</v>
      </c>
      <c r="E12" s="27" t="n">
        <f aca="false">ROUND(SUM(C12:D12)/2,2)</f>
        <v>8.26</v>
      </c>
      <c r="F12" s="26" t="n">
        <v>8.22</v>
      </c>
      <c r="G12" s="26" t="n">
        <v>8.29</v>
      </c>
      <c r="H12" s="27" t="n">
        <f aca="false">ROUND(SUM(F12:G12)/2,2)</f>
        <v>8.26</v>
      </c>
      <c r="I12" s="28" t="n">
        <v>6.38</v>
      </c>
      <c r="J12" s="29" t="n">
        <v>6.4</v>
      </c>
      <c r="K12" s="30" t="n">
        <f aca="false">ROUND(SUM(I12:J12)/2,2)</f>
        <v>6.39</v>
      </c>
      <c r="L12" s="26" t="n">
        <f aca="false">ROUND((C12+D12+F12+G12+I12+J12)/6,2)</f>
        <v>7.63</v>
      </c>
      <c r="M12" s="26" t="n">
        <f aca="false">IF(L12=0,0,ROUND(SUM(L$7:L12)/O12,2))</f>
        <v>6.71</v>
      </c>
      <c r="O12" s="1" t="n">
        <f aca="false">COUNT(J$7:J12)</f>
        <v>6</v>
      </c>
      <c r="S12" s="1" t="n">
        <v>49361.37</v>
      </c>
    </row>
    <row r="13" customFormat="false" ht="12.75" hidden="false" customHeight="false" outlineLevel="0" collapsed="false">
      <c r="A13" s="31" t="n">
        <v>7</v>
      </c>
      <c r="B13" s="31"/>
      <c r="C13" s="28" t="n">
        <v>9.08</v>
      </c>
      <c r="D13" s="28" t="n">
        <v>9.31</v>
      </c>
      <c r="E13" s="30" t="n">
        <f aca="false">ROUND(SUM(C13:D13)/2,2)</f>
        <v>9.2</v>
      </c>
      <c r="F13" s="28" t="n">
        <v>9.08</v>
      </c>
      <c r="G13" s="28" t="n">
        <v>9.31</v>
      </c>
      <c r="H13" s="30" t="n">
        <f aca="false">ROUND(SUM(F13:G13)/2,2)</f>
        <v>9.2</v>
      </c>
      <c r="I13" s="28" t="n">
        <v>6.38</v>
      </c>
      <c r="J13" s="32" t="n">
        <v>6.4</v>
      </c>
      <c r="K13" s="30" t="n">
        <f aca="false">ROUND(SUM(I13:J13)/2,2)</f>
        <v>6.39</v>
      </c>
      <c r="L13" s="28" t="n">
        <f aca="false">ROUND((C13+D13+F13+G13+I13+J13)/6,2)</f>
        <v>8.26</v>
      </c>
      <c r="M13" s="28" t="n">
        <f aca="false">IF(L13=0,0,ROUND(SUM(L$7:L13)/O13,2))</f>
        <v>6.93</v>
      </c>
      <c r="O13" s="1" t="n">
        <f aca="false">COUNT(J$7:J13)</f>
        <v>7</v>
      </c>
      <c r="S13" s="1" t="n">
        <v>-43937.51</v>
      </c>
    </row>
    <row r="14" customFormat="false" ht="12.75" hidden="false" customHeight="false" outlineLevel="0" collapsed="false">
      <c r="A14" s="31" t="n">
        <v>8</v>
      </c>
      <c r="B14" s="31" t="n">
        <v>2.3</v>
      </c>
      <c r="C14" s="28" t="n">
        <v>8.3</v>
      </c>
      <c r="D14" s="28" t="n">
        <v>8.45</v>
      </c>
      <c r="E14" s="30" t="n">
        <f aca="false">ROUND(SUM(C14:D14)/2,2)</f>
        <v>8.38</v>
      </c>
      <c r="F14" s="28" t="n">
        <v>8.3</v>
      </c>
      <c r="G14" s="28" t="n">
        <v>8.45</v>
      </c>
      <c r="H14" s="30" t="n">
        <f aca="false">ROUND(SUM(F14:G14)/2,2)</f>
        <v>8.38</v>
      </c>
      <c r="I14" s="28" t="n">
        <v>8.97</v>
      </c>
      <c r="J14" s="32" t="n">
        <v>8.99</v>
      </c>
      <c r="K14" s="30" t="n">
        <f aca="false">ROUND(SUM(I14:J14)/2,2)</f>
        <v>8.98</v>
      </c>
      <c r="L14" s="28" t="n">
        <f aca="false">ROUND((C14+D14+F14+G14+I14+J14)/6,2)</f>
        <v>8.58</v>
      </c>
      <c r="M14" s="28" t="n">
        <f aca="false">IF(L14=0,0,ROUND(SUM(L$7:L14)/O14,2))</f>
        <v>7.14</v>
      </c>
      <c r="O14" s="1" t="n">
        <f aca="false">COUNT(J$7:J14)</f>
        <v>8</v>
      </c>
      <c r="S14" s="1" t="n">
        <f aca="false">+S13+S12</f>
        <v>5423.86</v>
      </c>
    </row>
    <row r="15" customFormat="false" ht="12.75" hidden="false" customHeight="false" outlineLevel="0" collapsed="false">
      <c r="A15" s="5" t="n">
        <v>9</v>
      </c>
      <c r="B15" s="5" t="n">
        <v>1.75</v>
      </c>
      <c r="C15" s="28" t="n">
        <v>7.47</v>
      </c>
      <c r="D15" s="28" t="n">
        <v>8.09</v>
      </c>
      <c r="E15" s="30" t="n">
        <f aca="false">ROUND(SUM(C15:D15)/2,2)</f>
        <v>7.78</v>
      </c>
      <c r="F15" s="28" t="n">
        <v>7.47</v>
      </c>
      <c r="G15" s="28" t="n">
        <v>8.09</v>
      </c>
      <c r="H15" s="30" t="n">
        <f aca="false">ROUND(SUM(F15:G15)/2,2)</f>
        <v>7.78</v>
      </c>
      <c r="I15" s="28" t="n">
        <v>8.97</v>
      </c>
      <c r="J15" s="32" t="n">
        <v>8.99</v>
      </c>
      <c r="K15" s="30" t="n">
        <f aca="false">ROUND(SUM(I15:J15)/2,2)</f>
        <v>8.98</v>
      </c>
      <c r="L15" s="26" t="n">
        <f aca="false">ROUND((C15+D15+F15+G15+I15+J15)/6,2)</f>
        <v>8.18</v>
      </c>
      <c r="M15" s="26" t="n">
        <f aca="false">IF(L15=0,0,ROUND(SUM(L$7:L15)/O15,2))</f>
        <v>7.25</v>
      </c>
      <c r="O15" s="1" t="n">
        <f aca="false">COUNT(J$7:J15)</f>
        <v>9</v>
      </c>
    </row>
    <row r="16" customFormat="false" ht="12.75" hidden="false" customHeight="false" outlineLevel="0" collapsed="false">
      <c r="A16" s="5" t="n">
        <v>10</v>
      </c>
      <c r="B16" s="5" t="n">
        <v>1.57</v>
      </c>
      <c r="C16" s="28" t="n">
        <v>7.47</v>
      </c>
      <c r="D16" s="28" t="n">
        <v>8.09</v>
      </c>
      <c r="E16" s="30" t="n">
        <f aca="false">ROUND(SUM(C16:D16)/2,2)</f>
        <v>7.78</v>
      </c>
      <c r="F16" s="28" t="n">
        <v>7.47</v>
      </c>
      <c r="G16" s="28" t="n">
        <v>8.09</v>
      </c>
      <c r="H16" s="30" t="n">
        <f aca="false">ROUND(SUM(F16:G16)/2,2)</f>
        <v>7.78</v>
      </c>
      <c r="I16" s="28" t="n">
        <v>8.97</v>
      </c>
      <c r="J16" s="32" t="n">
        <v>8.99</v>
      </c>
      <c r="K16" s="30" t="n">
        <f aca="false">ROUND(SUM(I16:J16)/2,2)</f>
        <v>8.98</v>
      </c>
      <c r="L16" s="26" t="n">
        <f aca="false">ROUND((C16+D16+F16+G16+I16+J16)/6,2)</f>
        <v>8.18</v>
      </c>
      <c r="M16" s="26" t="n">
        <f aca="false">IF(L16=0,0,ROUND(SUM(L$7:L16)/O16,2))</f>
        <v>7.34</v>
      </c>
      <c r="O16" s="1" t="n">
        <f aca="false">COUNT(J$7:J16)</f>
        <v>10</v>
      </c>
    </row>
    <row r="17" customFormat="false" ht="12.75" hidden="false" customHeight="true" outlineLevel="0" collapsed="false">
      <c r="A17" s="5" t="n">
        <v>11</v>
      </c>
      <c r="B17" s="5" t="n">
        <v>1.72</v>
      </c>
      <c r="C17" s="28" t="n">
        <v>7.47</v>
      </c>
      <c r="D17" s="28" t="n">
        <v>8.09</v>
      </c>
      <c r="E17" s="30" t="n">
        <f aca="false">ROUND(SUM(C17:D17)/2,2)</f>
        <v>7.78</v>
      </c>
      <c r="F17" s="28" t="n">
        <v>7.47</v>
      </c>
      <c r="G17" s="28" t="n">
        <v>8.09</v>
      </c>
      <c r="H17" s="30" t="n">
        <f aca="false">ROUND(SUM(F17:G17)/2,2)</f>
        <v>7.78</v>
      </c>
      <c r="I17" s="28" t="n">
        <v>8.97</v>
      </c>
      <c r="J17" s="32" t="n">
        <v>8.99</v>
      </c>
      <c r="K17" s="30" t="n">
        <f aca="false">ROUND(SUM(I17:J17)/2,2)</f>
        <v>8.98</v>
      </c>
      <c r="L17" s="26" t="n">
        <f aca="false">ROUND((C17+D17+F17+G17+I17+J17)/6,2)</f>
        <v>8.18</v>
      </c>
      <c r="M17" s="26" t="n">
        <f aca="false">IF(L17=0,0,ROUND(SUM(L$7:L17)/O17,2))</f>
        <v>7.42</v>
      </c>
      <c r="O17" s="1" t="n">
        <f aca="false">COUNT(J$7:J17)</f>
        <v>11</v>
      </c>
    </row>
    <row r="18" customFormat="false" ht="12.75" hidden="false" customHeight="false" outlineLevel="0" collapsed="false">
      <c r="A18" s="5" t="n">
        <v>12</v>
      </c>
      <c r="B18" s="5" t="n">
        <v>1.72</v>
      </c>
      <c r="C18" s="26"/>
      <c r="D18" s="26"/>
      <c r="E18" s="27" t="n">
        <f aca="false">ROUND(SUM(C18:D18)/2,2)</f>
        <v>0</v>
      </c>
      <c r="F18" s="26"/>
      <c r="G18" s="26"/>
      <c r="H18" s="27" t="n">
        <f aca="false">ROUND(SUM(F18:G18)/2,2)</f>
        <v>0</v>
      </c>
      <c r="I18" s="28"/>
      <c r="J18" s="29"/>
      <c r="K18" s="30" t="n">
        <f aca="false">ROUND(SUM(I18:J18)/2,2)</f>
        <v>0</v>
      </c>
      <c r="L18" s="26" t="n">
        <f aca="false">ROUND((C18+D18+F18+G18+I18+J18)/6,2)</f>
        <v>0</v>
      </c>
      <c r="M18" s="26" t="n">
        <f aca="false">IF(L18=0,0,ROUND(SUM(L$7:L18)/O18,2))</f>
        <v>0</v>
      </c>
      <c r="O18" s="1" t="n">
        <f aca="false">COUNT(J$7:J18)</f>
        <v>11</v>
      </c>
    </row>
    <row r="19" customFormat="false" ht="12.75" hidden="false" customHeight="false" outlineLevel="0" collapsed="false">
      <c r="A19" s="5" t="n">
        <v>13</v>
      </c>
      <c r="B19" s="5"/>
      <c r="C19" s="26"/>
      <c r="D19" s="26"/>
      <c r="E19" s="27" t="n">
        <f aca="false">ROUND(SUM(C19:D19)/2,2)</f>
        <v>0</v>
      </c>
      <c r="F19" s="26"/>
      <c r="G19" s="26"/>
      <c r="H19" s="27" t="n">
        <f aca="false">ROUND(SUM(F19:G19)/2,2)</f>
        <v>0</v>
      </c>
      <c r="I19" s="28"/>
      <c r="J19" s="29"/>
      <c r="K19" s="30" t="n">
        <f aca="false">ROUND(SUM(I19:J19)/2,2)</f>
        <v>0</v>
      </c>
      <c r="L19" s="26" t="n">
        <f aca="false">ROUND((C19+D19+F19+G19+I19+J19)/6,2)</f>
        <v>0</v>
      </c>
      <c r="M19" s="26" t="n">
        <f aca="false">IF(L19=0,0,ROUND(SUM(L$7:L19)/O19,2))</f>
        <v>0</v>
      </c>
      <c r="O19" s="1" t="n">
        <f aca="false">COUNT(J$7:J19)</f>
        <v>11</v>
      </c>
    </row>
    <row r="20" customFormat="false" ht="12.75" hidden="false" customHeight="false" outlineLevel="0" collapsed="false">
      <c r="A20" s="5" t="n">
        <v>14</v>
      </c>
      <c r="B20" s="5" t="s">
        <v>1</v>
      </c>
      <c r="C20" s="26"/>
      <c r="D20" s="26"/>
      <c r="E20" s="27" t="n">
        <f aca="false">ROUND(SUM(C20:D20)/2,2)</f>
        <v>0</v>
      </c>
      <c r="F20" s="26"/>
      <c r="G20" s="26"/>
      <c r="H20" s="27" t="n">
        <f aca="false">ROUND(SUM(F20:G20)/2,2)</f>
        <v>0</v>
      </c>
      <c r="I20" s="28"/>
      <c r="J20" s="29"/>
      <c r="K20" s="30" t="n">
        <f aca="false">ROUND(SUM(I20:J20)/2,2)</f>
        <v>0</v>
      </c>
      <c r="L20" s="26" t="n">
        <f aca="false">ROUND((C20+D20+F20+G20+I20+J20)/6,2)</f>
        <v>0</v>
      </c>
      <c r="M20" s="26" t="n">
        <f aca="false">IF(L20=0,0,ROUND(SUM(L$7:L20)/O20,2))</f>
        <v>0</v>
      </c>
      <c r="O20" s="1" t="n">
        <f aca="false">COUNT(J$7:J20)</f>
        <v>11</v>
      </c>
    </row>
    <row r="21" customFormat="false" ht="12.75" hidden="false" customHeight="false" outlineLevel="0" collapsed="false">
      <c r="A21" s="5" t="n">
        <v>15</v>
      </c>
      <c r="B21" s="5"/>
      <c r="C21" s="26"/>
      <c r="D21" s="26"/>
      <c r="E21" s="27" t="n">
        <f aca="false">ROUND(SUM(C21:D21)/2,2)</f>
        <v>0</v>
      </c>
      <c r="F21" s="26"/>
      <c r="G21" s="26"/>
      <c r="H21" s="27" t="n">
        <f aca="false">ROUND(SUM(F21:G21)/2,2)</f>
        <v>0</v>
      </c>
      <c r="I21" s="28"/>
      <c r="J21" s="29"/>
      <c r="K21" s="30" t="n">
        <f aca="false">ROUND(SUM(I21:J21)/2,2)</f>
        <v>0</v>
      </c>
      <c r="L21" s="26" t="n">
        <f aca="false">ROUND((C21+D21+F21+G21+I21+J21)/6,2)</f>
        <v>0</v>
      </c>
      <c r="M21" s="26" t="n">
        <f aca="false">IF(L21=0,0,ROUND(SUM(L$7:L21)/O21,2))</f>
        <v>0</v>
      </c>
      <c r="O21" s="1" t="n">
        <f aca="false">COUNT(J$7:J21)</f>
        <v>11</v>
      </c>
    </row>
    <row r="22" customFormat="false" ht="12.75" hidden="false" customHeight="false" outlineLevel="0" collapsed="false">
      <c r="A22" s="5" t="n">
        <v>16</v>
      </c>
      <c r="B22" s="5"/>
      <c r="C22" s="26"/>
      <c r="D22" s="26"/>
      <c r="E22" s="27" t="n">
        <f aca="false">ROUND(SUM(C22:D22)/2,2)</f>
        <v>0</v>
      </c>
      <c r="F22" s="26"/>
      <c r="G22" s="26"/>
      <c r="H22" s="27" t="n">
        <f aca="false">ROUND(SUM(F22:G22)/2,2)</f>
        <v>0</v>
      </c>
      <c r="I22" s="28"/>
      <c r="J22" s="29"/>
      <c r="K22" s="30" t="n">
        <f aca="false">ROUND(SUM(I22:J22)/2,2)</f>
        <v>0</v>
      </c>
      <c r="L22" s="26" t="n">
        <f aca="false">ROUND((C22+D22+F22+G22+I22+J22)/6,2)</f>
        <v>0</v>
      </c>
      <c r="M22" s="26" t="n">
        <f aca="false">IF(L22=0,0,ROUND(SUM(L$7:L22)/O22,2))</f>
        <v>0</v>
      </c>
      <c r="O22" s="1" t="n">
        <f aca="false">COUNT(J$7:J22)</f>
        <v>11</v>
      </c>
    </row>
    <row r="23" customFormat="false" ht="12.75" hidden="false" customHeight="false" outlineLevel="0" collapsed="false">
      <c r="A23" s="5" t="n">
        <v>17</v>
      </c>
      <c r="B23" s="5"/>
      <c r="C23" s="26"/>
      <c r="D23" s="26"/>
      <c r="E23" s="27" t="n">
        <f aca="false">ROUND(SUM(C23:D23)/2,2)</f>
        <v>0</v>
      </c>
      <c r="F23" s="26"/>
      <c r="G23" s="26"/>
      <c r="H23" s="27" t="n">
        <f aca="false">ROUND(SUM(F23:G23)/2,2)</f>
        <v>0</v>
      </c>
      <c r="I23" s="28"/>
      <c r="J23" s="29"/>
      <c r="K23" s="30" t="n">
        <f aca="false">ROUND(SUM(I23:J23)/2,2)</f>
        <v>0</v>
      </c>
      <c r="L23" s="26" t="n">
        <f aca="false">ROUND((C23+D23+F23+G23+I23+J23)/6,2)</f>
        <v>0</v>
      </c>
      <c r="M23" s="26" t="n">
        <f aca="false">IF(L23=0,0,ROUND(SUM(L$7:L23)/O23,2))</f>
        <v>0</v>
      </c>
      <c r="O23" s="1" t="n">
        <f aca="false">COUNT(J$7:J23)</f>
        <v>11</v>
      </c>
    </row>
    <row r="24" customFormat="false" ht="12.75" hidden="false" customHeight="false" outlineLevel="0" collapsed="false">
      <c r="A24" s="5" t="n">
        <v>18</v>
      </c>
      <c r="B24" s="5" t="n">
        <v>4.82</v>
      </c>
      <c r="C24" s="26"/>
      <c r="D24" s="26"/>
      <c r="E24" s="27" t="n">
        <f aca="false">ROUND(SUM(C24:D24)/2,2)</f>
        <v>0</v>
      </c>
      <c r="F24" s="26"/>
      <c r="G24" s="26"/>
      <c r="H24" s="27" t="n">
        <f aca="false">ROUND(SUM(F24:G24)/2,2)</f>
        <v>0</v>
      </c>
      <c r="I24" s="28"/>
      <c r="J24" s="29"/>
      <c r="K24" s="30" t="n">
        <f aca="false">ROUND(SUM(I24:J24)/2,2)</f>
        <v>0</v>
      </c>
      <c r="L24" s="26" t="n">
        <f aca="false">ROUND((C24+D24+F24+G24+I24+J24)/6,2)</f>
        <v>0</v>
      </c>
      <c r="M24" s="26" t="n">
        <f aca="false">IF(L24=0,0,ROUND(SUM(L$7:L24)/O24,2))</f>
        <v>0</v>
      </c>
      <c r="O24" s="1" t="n">
        <f aca="false">COUNT(J$7:J24)</f>
        <v>11</v>
      </c>
    </row>
    <row r="25" customFormat="false" ht="12.75" hidden="false" customHeight="false" outlineLevel="0" collapsed="false">
      <c r="A25" s="5" t="n">
        <v>19</v>
      </c>
      <c r="B25" s="5" t="n">
        <v>1.69</v>
      </c>
      <c r="C25" s="26"/>
      <c r="D25" s="26"/>
      <c r="E25" s="27" t="n">
        <f aca="false">ROUND(SUM(C25:D25)/2,2)</f>
        <v>0</v>
      </c>
      <c r="F25" s="26"/>
      <c r="G25" s="26"/>
      <c r="H25" s="27" t="n">
        <f aca="false">ROUND(SUM(F25:G25)/2,2)</f>
        <v>0</v>
      </c>
      <c r="I25" s="28"/>
      <c r="J25" s="29"/>
      <c r="K25" s="30" t="n">
        <f aca="false">ROUND(SUM(I25:J25)/2,2)</f>
        <v>0</v>
      </c>
      <c r="L25" s="26" t="n">
        <f aca="false">ROUND((C25+D25+F25+G25+I25+J25)/6,2)</f>
        <v>0</v>
      </c>
      <c r="M25" s="26" t="n">
        <f aca="false">IF(L25=0,0,ROUND(SUM(L$7:L25)/O25,2))</f>
        <v>0</v>
      </c>
      <c r="O25" s="1" t="n">
        <f aca="false">COUNT(J$7:J25)</f>
        <v>11</v>
      </c>
    </row>
    <row r="26" customFormat="false" ht="12.75" hidden="false" customHeight="false" outlineLevel="0" collapsed="false">
      <c r="A26" s="5" t="n">
        <v>20</v>
      </c>
      <c r="B26" s="5" t="n">
        <v>1.65</v>
      </c>
      <c r="C26" s="26"/>
      <c r="D26" s="26"/>
      <c r="E26" s="27" t="n">
        <f aca="false">ROUND(SUM(C26:D26)/2,2)</f>
        <v>0</v>
      </c>
      <c r="F26" s="26"/>
      <c r="G26" s="26"/>
      <c r="H26" s="27" t="n">
        <f aca="false">ROUND(SUM(F26:G26)/2,2)</f>
        <v>0</v>
      </c>
      <c r="I26" s="28"/>
      <c r="J26" s="29"/>
      <c r="K26" s="30" t="n">
        <f aca="false">ROUND(SUM(I26:J26)/2,2)</f>
        <v>0</v>
      </c>
      <c r="L26" s="26" t="n">
        <f aca="false">ROUND((C26+D26+F26+G26+I26+J26)/6,2)</f>
        <v>0</v>
      </c>
      <c r="M26" s="26" t="n">
        <f aca="false">IF(L26=0,0,ROUND(SUM(L$7:L26)/O26,2))</f>
        <v>0</v>
      </c>
      <c r="O26" s="1" t="n">
        <f aca="false">COUNT(J$7:J26)</f>
        <v>11</v>
      </c>
    </row>
    <row r="27" customFormat="false" ht="12.75" hidden="false" customHeight="false" outlineLevel="0" collapsed="false">
      <c r="A27" s="5" t="n">
        <v>21</v>
      </c>
      <c r="B27" s="5" t="n">
        <v>1.65</v>
      </c>
      <c r="C27" s="26"/>
      <c r="D27" s="26"/>
      <c r="E27" s="27" t="n">
        <f aca="false">ROUND(SUM(C27:D27)/2,2)</f>
        <v>0</v>
      </c>
      <c r="F27" s="26"/>
      <c r="G27" s="26"/>
      <c r="H27" s="27" t="n">
        <f aca="false">ROUND(SUM(F27:G27)/2,2)</f>
        <v>0</v>
      </c>
      <c r="I27" s="28"/>
      <c r="J27" s="29"/>
      <c r="K27" s="30" t="n">
        <f aca="false">ROUND(SUM(I27:J27)/2,2)</f>
        <v>0</v>
      </c>
      <c r="L27" s="26" t="n">
        <f aca="false">ROUND((C27+D27+F27+G27+I27+J27)/6,2)</f>
        <v>0</v>
      </c>
      <c r="M27" s="26" t="n">
        <f aca="false">IF(L27=0,0,ROUND(SUM(L$7:L27)/O27,2))</f>
        <v>0</v>
      </c>
      <c r="O27" s="1" t="n">
        <f aca="false">COUNT(J$7:J27)</f>
        <v>11</v>
      </c>
    </row>
    <row r="28" customFormat="false" ht="12.75" hidden="false" customHeight="false" outlineLevel="0" collapsed="false">
      <c r="A28" s="5" t="n">
        <v>22</v>
      </c>
      <c r="B28" s="5" t="n">
        <v>1.68</v>
      </c>
      <c r="C28" s="26"/>
      <c r="D28" s="26"/>
      <c r="E28" s="27" t="n">
        <f aca="false">ROUND(SUM(C28:D28)/2,2)</f>
        <v>0</v>
      </c>
      <c r="F28" s="26"/>
      <c r="G28" s="26"/>
      <c r="H28" s="27" t="n">
        <f aca="false">ROUND(SUM(F28:G28)/2,2)</f>
        <v>0</v>
      </c>
      <c r="I28" s="28"/>
      <c r="J28" s="29"/>
      <c r="K28" s="30" t="n">
        <f aca="false">ROUND(SUM(I28:J28)/2,2)</f>
        <v>0</v>
      </c>
      <c r="L28" s="26" t="n">
        <f aca="false">ROUND((C28+D28+F28+G28+I28+J28)/6,2)</f>
        <v>0</v>
      </c>
      <c r="M28" s="26" t="n">
        <f aca="false">IF(L28=0,0,ROUND(SUM(L$7:L28)/O28,2))</f>
        <v>0</v>
      </c>
      <c r="O28" s="1" t="n">
        <f aca="false">COUNT(J$7:J28)</f>
        <v>11</v>
      </c>
    </row>
    <row r="29" customFormat="false" ht="12.75" hidden="false" customHeight="false" outlineLevel="0" collapsed="false">
      <c r="A29" s="5" t="n">
        <v>23</v>
      </c>
      <c r="B29" s="14"/>
      <c r="C29" s="26"/>
      <c r="D29" s="26"/>
      <c r="E29" s="27" t="n">
        <f aca="false">ROUND(SUM(C29:D29)/2,2)</f>
        <v>0</v>
      </c>
      <c r="F29" s="26"/>
      <c r="G29" s="26"/>
      <c r="H29" s="27" t="n">
        <f aca="false">ROUND(SUM(F29:G29)/2,2)</f>
        <v>0</v>
      </c>
      <c r="I29" s="28"/>
      <c r="J29" s="29"/>
      <c r="K29" s="30" t="n">
        <f aca="false">ROUND(SUM(I29:J29)/2,2)</f>
        <v>0</v>
      </c>
      <c r="L29" s="26" t="n">
        <f aca="false">ROUND((C29+D29+F29+G29+I29+J29)/6,2)</f>
        <v>0</v>
      </c>
      <c r="M29" s="26" t="n">
        <f aca="false">IF(L29=0,0,ROUND(SUM(L$7:L29)/O29,2))</f>
        <v>0</v>
      </c>
      <c r="O29" s="1" t="n">
        <f aca="false">COUNT(J$7:J29)</f>
        <v>11</v>
      </c>
    </row>
    <row r="30" customFormat="false" ht="12.75" hidden="false" customHeight="false" outlineLevel="0" collapsed="false">
      <c r="A30" s="5" t="n">
        <v>24</v>
      </c>
      <c r="B30" s="14"/>
      <c r="C30" s="26"/>
      <c r="D30" s="26"/>
      <c r="E30" s="27" t="n">
        <f aca="false">ROUND(SUM(C30:D30)/2,2)</f>
        <v>0</v>
      </c>
      <c r="F30" s="26"/>
      <c r="G30" s="26"/>
      <c r="H30" s="27" t="n">
        <f aca="false">ROUND(SUM(F30:G30)/2,2)</f>
        <v>0</v>
      </c>
      <c r="I30" s="28"/>
      <c r="J30" s="29"/>
      <c r="K30" s="30" t="n">
        <f aca="false">ROUND(SUM(I30:J30)/2,2)</f>
        <v>0</v>
      </c>
      <c r="L30" s="26" t="n">
        <f aca="false">ROUND((C30+D30+F30+G30+I30+J30)/6,2)</f>
        <v>0</v>
      </c>
      <c r="M30" s="26" t="n">
        <f aca="false">IF(L30=0,0,ROUND(SUM(L$7:L30)/O30,2))</f>
        <v>0</v>
      </c>
      <c r="O30" s="1" t="n">
        <f aca="false">COUNT(J$7:J30)</f>
        <v>11</v>
      </c>
    </row>
    <row r="31" customFormat="false" ht="12.75" hidden="false" customHeight="false" outlineLevel="0" collapsed="false">
      <c r="A31" s="5" t="n">
        <v>25</v>
      </c>
      <c r="B31" s="14" t="n">
        <v>2.09</v>
      </c>
      <c r="C31" s="26"/>
      <c r="D31" s="26"/>
      <c r="E31" s="27" t="n">
        <f aca="false">ROUND(SUM(C31:D31)/2,2)</f>
        <v>0</v>
      </c>
      <c r="F31" s="26"/>
      <c r="G31" s="26"/>
      <c r="H31" s="27" t="n">
        <f aca="false">ROUND(SUM(F31:G31)/2,2)</f>
        <v>0</v>
      </c>
      <c r="I31" s="28"/>
      <c r="J31" s="29"/>
      <c r="K31" s="30" t="n">
        <f aca="false">ROUND(SUM(I31:J31)/2,2)</f>
        <v>0</v>
      </c>
      <c r="L31" s="26" t="n">
        <f aca="false">ROUND((C31+D31+F31+G31+I31+J31)/6,2)</f>
        <v>0</v>
      </c>
      <c r="M31" s="26" t="n">
        <f aca="false">IF(L31=0,0,ROUND(SUM(L$7:L31)/O31,2))</f>
        <v>0</v>
      </c>
      <c r="O31" s="1" t="n">
        <f aca="false">COUNT(J$7:J31)</f>
        <v>11</v>
      </c>
    </row>
    <row r="32" customFormat="false" ht="12.75" hidden="false" customHeight="false" outlineLevel="0" collapsed="false">
      <c r="A32" s="5" t="n">
        <v>26</v>
      </c>
      <c r="B32" s="5"/>
      <c r="C32" s="26"/>
      <c r="D32" s="26"/>
      <c r="E32" s="27" t="n">
        <f aca="false">ROUND(SUM(C32:D32)/2,2)</f>
        <v>0</v>
      </c>
      <c r="F32" s="26"/>
      <c r="G32" s="26"/>
      <c r="H32" s="27" t="n">
        <f aca="false">ROUND(SUM(F32:G32)/2,2)</f>
        <v>0</v>
      </c>
      <c r="I32" s="28"/>
      <c r="J32" s="29"/>
      <c r="K32" s="30" t="n">
        <f aca="false">ROUND(SUM(I32:J32)/2,2)</f>
        <v>0</v>
      </c>
      <c r="L32" s="26" t="n">
        <f aca="false">ROUND((C32+D32+F32+G32+I32+J32)/6,2)</f>
        <v>0</v>
      </c>
      <c r="M32" s="26" t="n">
        <f aca="false">IF(L32=0,0,ROUND(SUM(L$7:L32)/O32,2))</f>
        <v>0</v>
      </c>
      <c r="O32" s="1" t="n">
        <f aca="false">COUNT(J$7:J32)</f>
        <v>11</v>
      </c>
    </row>
    <row r="33" customFormat="false" ht="12.75" hidden="false" customHeight="false" outlineLevel="0" collapsed="false">
      <c r="A33" s="5" t="n">
        <v>27</v>
      </c>
      <c r="B33" s="5"/>
      <c r="C33" s="26"/>
      <c r="D33" s="26"/>
      <c r="E33" s="27" t="n">
        <f aca="false">ROUND(SUM(C33:D33)/2,2)</f>
        <v>0</v>
      </c>
      <c r="F33" s="26"/>
      <c r="G33" s="26"/>
      <c r="H33" s="27" t="n">
        <f aca="false">ROUND(SUM(F33:G33)/2,2)</f>
        <v>0</v>
      </c>
      <c r="I33" s="28"/>
      <c r="J33" s="29"/>
      <c r="K33" s="30" t="n">
        <f aca="false">ROUND(SUM(I33:J33)/2,2)</f>
        <v>0</v>
      </c>
      <c r="L33" s="26" t="n">
        <f aca="false">ROUND((C33+D33+F33+G33+I33+J33)/6,2)</f>
        <v>0</v>
      </c>
      <c r="M33" s="26" t="n">
        <f aca="false">IF(L33=0,0,ROUND(SUM(L$7:L33)/O33,2))</f>
        <v>0</v>
      </c>
      <c r="O33" s="1" t="n">
        <f aca="false">COUNT(J$7:J33)</f>
        <v>11</v>
      </c>
    </row>
    <row r="34" customFormat="false" ht="12.75" hidden="false" customHeight="false" outlineLevel="0" collapsed="false">
      <c r="A34" s="5" t="n">
        <v>28</v>
      </c>
      <c r="B34" s="5"/>
      <c r="C34" s="26"/>
      <c r="D34" s="26"/>
      <c r="E34" s="27" t="n">
        <f aca="false">ROUND(SUM(C34:D34)/2,2)</f>
        <v>0</v>
      </c>
      <c r="F34" s="26"/>
      <c r="G34" s="26"/>
      <c r="H34" s="27" t="n">
        <f aca="false">ROUND(SUM(F34:G34)/2,2)</f>
        <v>0</v>
      </c>
      <c r="I34" s="28"/>
      <c r="J34" s="29"/>
      <c r="K34" s="30" t="n">
        <f aca="false">ROUND(SUM(I34:J34)/2,2)</f>
        <v>0</v>
      </c>
      <c r="L34" s="26" t="n">
        <f aca="false">ROUND((C34+D34+F34+G34+I34+J34)/6,2)</f>
        <v>0</v>
      </c>
      <c r="M34" s="26" t="n">
        <f aca="false">IF(L34=0,0,ROUND(SUM(L$7:L34)/O34,2))</f>
        <v>0</v>
      </c>
      <c r="O34" s="1" t="n">
        <f aca="false">COUNT(J$7:J34)</f>
        <v>11</v>
      </c>
    </row>
    <row r="35" customFormat="false" ht="12.75" hidden="false" customHeight="false" outlineLevel="0" collapsed="false">
      <c r="A35" s="5" t="n">
        <v>29</v>
      </c>
      <c r="B35" s="5"/>
      <c r="C35" s="26"/>
      <c r="D35" s="26"/>
      <c r="E35" s="27" t="n">
        <f aca="false">ROUND(SUM(C35:D35)/2,2)</f>
        <v>0</v>
      </c>
      <c r="F35" s="26"/>
      <c r="G35" s="26"/>
      <c r="H35" s="27" t="n">
        <f aca="false">ROUND(SUM(F35:G35)/2,2)</f>
        <v>0</v>
      </c>
      <c r="I35" s="28"/>
      <c r="J35" s="29"/>
      <c r="K35" s="30" t="n">
        <f aca="false">ROUND(SUM(I35:J35)/2,2)</f>
        <v>0</v>
      </c>
      <c r="L35" s="26" t="n">
        <f aca="false">ROUND((C35+D35+F35+G35+I35+J35)/6,2)</f>
        <v>0</v>
      </c>
      <c r="M35" s="26" t="n">
        <f aca="false">IF(L35=0,0,ROUND(SUM(L$7:L35)/O35,2))</f>
        <v>0</v>
      </c>
      <c r="O35" s="1" t="n">
        <f aca="false">COUNT(J$7:J35)</f>
        <v>11</v>
      </c>
    </row>
    <row r="36" customFormat="false" ht="12.75" hidden="false" customHeight="false" outlineLevel="0" collapsed="false">
      <c r="A36" s="5" t="n">
        <v>30</v>
      </c>
      <c r="B36" s="5"/>
      <c r="C36" s="26"/>
      <c r="D36" s="26"/>
      <c r="E36" s="27" t="n">
        <f aca="false">ROUND(SUM(C36:D36)/2,2)</f>
        <v>0</v>
      </c>
      <c r="F36" s="26"/>
      <c r="G36" s="26"/>
      <c r="H36" s="27" t="n">
        <f aca="false">ROUND(SUM(F36:G36)/2,2)</f>
        <v>0</v>
      </c>
      <c r="I36" s="28"/>
      <c r="J36" s="29"/>
      <c r="K36" s="30" t="n">
        <f aca="false">ROUND(SUM(I36:J36)/2,2)</f>
        <v>0</v>
      </c>
      <c r="L36" s="26" t="n">
        <f aca="false">ROUND((C36+D36+F36+G36+I36+J36)/6,2)</f>
        <v>0</v>
      </c>
      <c r="M36" s="26" t="n">
        <f aca="false">IF(L36=0,0,ROUND(SUM(L$7:L36)/O36,2))</f>
        <v>0</v>
      </c>
      <c r="O36" s="1" t="n">
        <f aca="false">COUNT(J$7:J36)</f>
        <v>11</v>
      </c>
    </row>
    <row r="37" customFormat="false" ht="12.75" hidden="false" customHeight="false" outlineLevel="0" collapsed="false">
      <c r="A37" s="5" t="n">
        <v>31</v>
      </c>
      <c r="B37" s="5"/>
      <c r="C37" s="26"/>
      <c r="D37" s="26"/>
      <c r="E37" s="27" t="n">
        <f aca="false">ROUND(SUM(C37:D37)/2,2)</f>
        <v>0</v>
      </c>
      <c r="F37" s="26"/>
      <c r="G37" s="26"/>
      <c r="H37" s="27" t="n">
        <f aca="false">ROUND(SUM(F37:G37)/2,2)</f>
        <v>0</v>
      </c>
      <c r="I37" s="28"/>
      <c r="J37" s="29"/>
      <c r="K37" s="30" t="n">
        <f aca="false">ROUND(SUM(I37:J37)/2,2)</f>
        <v>0</v>
      </c>
      <c r="L37" s="26" t="n">
        <f aca="false">ROUND((C37+D37+F37+G37+I37+J37)/6,2)</f>
        <v>0</v>
      </c>
      <c r="M37" s="26" t="n">
        <f aca="false">IF(L37=0,0,ROUND(SUM(L$7:L37)/O37,2))</f>
        <v>0</v>
      </c>
      <c r="O37" s="1" t="n">
        <f aca="false">COUNT(J$7:J37)</f>
        <v>11</v>
      </c>
    </row>
    <row r="38" customFormat="false" ht="12.75" hidden="false" customHeight="false" outlineLevel="0" collapsed="false">
      <c r="A38" s="5"/>
      <c r="B38" s="5"/>
      <c r="C38" s="33"/>
      <c r="D38" s="33"/>
      <c r="E38" s="34"/>
      <c r="F38" s="33"/>
      <c r="G38" s="33"/>
      <c r="H38" s="34"/>
      <c r="I38" s="35"/>
      <c r="J38" s="35"/>
      <c r="K38" s="36"/>
      <c r="L38" s="37"/>
      <c r="M38" s="38"/>
    </row>
    <row r="39" customFormat="false" ht="12.75" hidden="false" customHeight="false" outlineLevel="0" collapsed="false">
      <c r="A39" s="39"/>
      <c r="B39" s="5"/>
      <c r="C39" s="39"/>
      <c r="D39" s="40"/>
      <c r="E39" s="41" t="n">
        <f aca="false">ROUND(SUM(E7:E37)/E43,2)</f>
        <v>7.48</v>
      </c>
      <c r="F39" s="33"/>
      <c r="G39" s="5"/>
      <c r="H39" s="41" t="n">
        <f aca="false">ROUND(SUM(H7:H37)/H43,2)</f>
        <v>7.48</v>
      </c>
      <c r="I39" s="35"/>
      <c r="J39" s="35"/>
      <c r="K39" s="42" t="n">
        <f aca="false">ROUND(SUM(K7:K37)/K43,2)</f>
        <v>7.31</v>
      </c>
      <c r="L39" s="37"/>
      <c r="M39" s="43" t="n">
        <f aca="false">ROUND(SUM(L7:L37)/M43,2)</f>
        <v>7.42</v>
      </c>
      <c r="O39" s="1" t="n">
        <f aca="false">COUNT(J7:J37)</f>
        <v>11</v>
      </c>
    </row>
    <row r="40" customFormat="false" ht="12.75" hidden="false" customHeight="false" outlineLevel="0" collapsed="false">
      <c r="A40" s="39"/>
      <c r="B40" s="39"/>
      <c r="C40" s="44"/>
      <c r="D40" s="33"/>
      <c r="E40" s="37"/>
      <c r="F40" s="33"/>
      <c r="G40" s="5"/>
      <c r="H40" s="37"/>
      <c r="I40" s="37"/>
      <c r="J40" s="37"/>
      <c r="K40" s="37"/>
      <c r="L40" s="37"/>
      <c r="M40" s="37"/>
    </row>
    <row r="41" customFormat="false" ht="12.75" hidden="false" customHeight="false" outlineLevel="0" collapsed="false">
      <c r="B41" s="31"/>
      <c r="C41" s="45"/>
      <c r="D41" s="46"/>
      <c r="E41" s="47"/>
      <c r="F41" s="48"/>
      <c r="G41" s="2"/>
      <c r="H41" s="47"/>
      <c r="I41" s="49"/>
      <c r="J41" s="49"/>
      <c r="K41" s="49"/>
      <c r="L41" s="49"/>
      <c r="M41" s="49"/>
    </row>
    <row r="42" customFormat="false" ht="12.75" hidden="false" customHeight="false" outlineLevel="0" collapsed="false">
      <c r="C42" s="39"/>
      <c r="D42" s="33"/>
      <c r="E42" s="49"/>
      <c r="F42" s="50"/>
      <c r="H42" s="49"/>
      <c r="I42" s="49"/>
      <c r="J42" s="49"/>
      <c r="K42" s="49"/>
      <c r="L42" s="50"/>
      <c r="M42" s="49"/>
    </row>
    <row r="43" customFormat="false" ht="12.75" hidden="false" customHeight="false" outlineLevel="0" collapsed="false">
      <c r="C43" s="50"/>
      <c r="D43" s="50"/>
      <c r="E43" s="50" t="n">
        <f aca="false">COUNT(D7:D37)</f>
        <v>11</v>
      </c>
      <c r="F43" s="50"/>
      <c r="G43" s="50"/>
      <c r="H43" s="50" t="n">
        <f aca="false">COUNT(G7:G37)</f>
        <v>11</v>
      </c>
      <c r="I43" s="49"/>
      <c r="J43" s="49"/>
      <c r="K43" s="49" t="n">
        <f aca="false">COUNT(J7:J37)</f>
        <v>11</v>
      </c>
      <c r="M43" s="50" t="n">
        <f aca="false">COUNT(J7:J37)</f>
        <v>11</v>
      </c>
    </row>
    <row r="44" customFormat="false" ht="17.25" hidden="false" customHeight="false" outlineLevel="0" collapsed="false">
      <c r="A44" s="51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2"/>
      <c r="BG44" s="52"/>
      <c r="BH44" s="52"/>
      <c r="BI44" s="52"/>
      <c r="BJ44" s="52"/>
      <c r="BK44" s="52"/>
      <c r="BL44" s="52"/>
      <c r="BM44" s="52"/>
      <c r="BN44" s="52"/>
      <c r="BO44" s="52"/>
      <c r="BP44" s="52"/>
      <c r="BQ44" s="52"/>
      <c r="BR44" s="52"/>
      <c r="BS44" s="52"/>
      <c r="BT44" s="52"/>
      <c r="BU44" s="52"/>
      <c r="BV44" s="52"/>
      <c r="BW44" s="52"/>
      <c r="BX44" s="52"/>
      <c r="BY44" s="52"/>
      <c r="BZ44" s="52"/>
      <c r="CA44" s="52"/>
      <c r="CB44" s="52"/>
      <c r="CC44" s="52"/>
      <c r="CD44" s="52"/>
      <c r="CE44" s="52"/>
      <c r="CF44" s="52"/>
      <c r="CG44" s="52"/>
      <c r="CH44" s="52"/>
      <c r="CI44" s="52"/>
      <c r="CJ44" s="52"/>
      <c r="CK44" s="52"/>
      <c r="CL44" s="52"/>
      <c r="CM44" s="52"/>
      <c r="CN44" s="52"/>
      <c r="CO44" s="52"/>
      <c r="CP44" s="52"/>
      <c r="CQ44" s="52"/>
      <c r="CR44" s="52"/>
      <c r="CS44" s="52"/>
      <c r="CT44" s="52"/>
      <c r="CU44" s="52"/>
      <c r="CV44" s="52"/>
      <c r="CW44" s="52"/>
      <c r="CX44" s="52"/>
      <c r="CY44" s="52"/>
      <c r="CZ44" s="52"/>
      <c r="DA44" s="52"/>
      <c r="DB44" s="52"/>
      <c r="DC44" s="52"/>
      <c r="DD44" s="52"/>
      <c r="DE44" s="52"/>
      <c r="DF44" s="52"/>
      <c r="DG44" s="52"/>
      <c r="DH44" s="52"/>
      <c r="DI44" s="52"/>
      <c r="DJ44" s="52"/>
      <c r="DK44" s="52"/>
      <c r="DL44" s="52"/>
      <c r="DM44" s="52"/>
      <c r="DN44" s="52"/>
      <c r="DO44" s="52"/>
      <c r="DP44" s="52"/>
      <c r="DQ44" s="52"/>
      <c r="DR44" s="52"/>
      <c r="DS44" s="52"/>
      <c r="DT44" s="52"/>
      <c r="DU44" s="52"/>
      <c r="DV44" s="52"/>
      <c r="DW44" s="52"/>
      <c r="DX44" s="52"/>
      <c r="DY44" s="52"/>
      <c r="DZ44" s="52"/>
      <c r="EA44" s="52"/>
      <c r="EB44" s="52"/>
      <c r="EC44" s="52"/>
      <c r="ED44" s="52"/>
      <c r="EE44" s="52"/>
      <c r="EF44" s="52"/>
      <c r="EG44" s="52"/>
      <c r="EH44" s="52"/>
      <c r="EI44" s="52"/>
      <c r="EJ44" s="52"/>
      <c r="EK44" s="52"/>
      <c r="EL44" s="52"/>
      <c r="EM44" s="52"/>
      <c r="EN44" s="52"/>
      <c r="EO44" s="52"/>
      <c r="EP44" s="52"/>
      <c r="EQ44" s="52"/>
      <c r="ER44" s="52"/>
      <c r="ES44" s="52"/>
      <c r="ET44" s="52"/>
      <c r="EU44" s="52"/>
      <c r="EV44" s="52"/>
      <c r="EW44" s="52"/>
      <c r="EX44" s="52"/>
      <c r="EY44" s="52"/>
      <c r="EZ44" s="52"/>
      <c r="FA44" s="52"/>
      <c r="FB44" s="52"/>
      <c r="FC44" s="52"/>
      <c r="FD44" s="52"/>
      <c r="FE44" s="52"/>
      <c r="FF44" s="52"/>
      <c r="FG44" s="52"/>
      <c r="FH44" s="52"/>
      <c r="FI44" s="52"/>
      <c r="FJ44" s="52"/>
      <c r="FK44" s="52"/>
      <c r="FL44" s="52"/>
      <c r="FM44" s="52"/>
      <c r="FN44" s="52"/>
      <c r="FO44" s="52"/>
      <c r="FP44" s="52"/>
      <c r="FQ44" s="52"/>
      <c r="FR44" s="52"/>
      <c r="FS44" s="52"/>
      <c r="FT44" s="52"/>
      <c r="FU44" s="52"/>
      <c r="FV44" s="52"/>
      <c r="FW44" s="52"/>
      <c r="FX44" s="52"/>
      <c r="FY44" s="52"/>
      <c r="FZ44" s="52"/>
      <c r="GA44" s="52"/>
      <c r="GB44" s="52"/>
      <c r="GC44" s="52"/>
      <c r="GD44" s="52"/>
      <c r="GE44" s="52"/>
      <c r="GF44" s="52"/>
      <c r="GG44" s="52"/>
      <c r="GH44" s="52"/>
      <c r="GI44" s="52"/>
      <c r="GJ44" s="52"/>
      <c r="GK44" s="52"/>
      <c r="GL44" s="52"/>
      <c r="GM44" s="52"/>
      <c r="GN44" s="52"/>
      <c r="GO44" s="52"/>
      <c r="GP44" s="52"/>
      <c r="GQ44" s="52"/>
      <c r="GR44" s="52"/>
      <c r="GS44" s="52"/>
      <c r="GT44" s="52"/>
      <c r="GU44" s="52"/>
      <c r="GV44" s="52"/>
      <c r="GW44" s="52"/>
      <c r="GX44" s="52"/>
      <c r="GY44" s="52"/>
      <c r="GZ44" s="52"/>
      <c r="HA44" s="52"/>
      <c r="HB44" s="52"/>
      <c r="HC44" s="52"/>
      <c r="HD44" s="52"/>
      <c r="HE44" s="52"/>
      <c r="HF44" s="52"/>
      <c r="HG44" s="52"/>
      <c r="HH44" s="52"/>
      <c r="HI44" s="52"/>
      <c r="HJ44" s="52"/>
      <c r="HK44" s="52"/>
      <c r="HL44" s="52"/>
      <c r="HM44" s="52"/>
      <c r="HN44" s="52"/>
      <c r="HO44" s="52"/>
      <c r="HP44" s="52"/>
      <c r="HQ44" s="52"/>
      <c r="HR44" s="52"/>
      <c r="HS44" s="52"/>
      <c r="HT44" s="52"/>
      <c r="HU44" s="52"/>
      <c r="HV44" s="52"/>
      <c r="HW44" s="52"/>
      <c r="HX44" s="52"/>
      <c r="HY44" s="52"/>
      <c r="HZ44" s="52"/>
      <c r="IA44" s="52"/>
      <c r="IB44" s="52"/>
      <c r="IC44" s="52"/>
      <c r="ID44" s="52"/>
      <c r="IE44" s="52"/>
      <c r="IF44" s="52"/>
      <c r="IG44" s="52"/>
      <c r="IH44" s="52"/>
      <c r="II44" s="52"/>
      <c r="IJ44" s="52"/>
      <c r="IK44" s="52"/>
      <c r="IL44" s="52"/>
      <c r="IM44" s="52"/>
      <c r="IN44" s="52"/>
      <c r="IO44" s="52"/>
      <c r="IP44" s="52"/>
      <c r="IQ44" s="52"/>
      <c r="IR44" s="52"/>
      <c r="IS44" s="52"/>
      <c r="IT44" s="52"/>
      <c r="IU44" s="52"/>
      <c r="IV44" s="52"/>
      <c r="IW44" s="52"/>
    </row>
  </sheetData>
  <printOptions headings="false" gridLines="false" gridLinesSet="true" horizontalCentered="true" verticalCentered="false"/>
  <pageMargins left="0.25" right="0.25" top="0.984027777777778" bottom="0.25" header="0.4" footer="0.511811023622047"/>
  <pageSetup paperSize="1" scale="80" fitToWidth="1" fitToHeight="1" pageOrder="downThenOver" orientation="landscape" blackAndWhite="false" draft="false" cellComments="none" horizontalDpi="300" verticalDpi="300" copies="1"/>
  <headerFooter differentFirst="false" differentOddEven="false">
    <oddHeader>&amp;CTRANSWESTERN PIPELINE COMPANY
GAS DAILY - INDEX PRICES
DECEMBER 2000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1997-02-28T17:09:51Z</dcterms:created>
  <dc:creator>Transwestern Pipeline Company</dc:creator>
  <dc:description/>
  <dc:language>en-US</dc:language>
  <cp:lastModifiedBy>Richard Stephen Hanagriff</cp:lastModifiedBy>
  <cp:lastPrinted>2000-12-04T13:16:25Z</cp:lastPrinted>
  <cp:revision>0</cp:revision>
  <dc:subject/>
  <dc:title>Real.com: Download RealJukebox or RealJukebox Plus</dc:title>
</cp:coreProperties>
</file>