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<sst xmlns="http://schemas.openxmlformats.org/spreadsheetml/2006/main" count="93" uniqueCount="86">
  <si>
    <t xml:space="preserve">Employee Expense</t>
  </si>
  <si>
    <t xml:space="preserve">   Training</t>
  </si>
  <si>
    <t xml:space="preserve">   Group Meals</t>
  </si>
  <si>
    <r>
      <rPr>
        <b val="true"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Client Meals</t>
    </r>
  </si>
  <si>
    <r>
      <rPr>
        <b val="true"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Travel</t>
    </r>
  </si>
  <si>
    <r>
      <rPr>
        <b val="true"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Club Dues</t>
    </r>
  </si>
  <si>
    <t xml:space="preserve">       Subtotal</t>
  </si>
  <si>
    <t xml:space="preserve">General Business Expense</t>
  </si>
  <si>
    <t xml:space="preserve">Supplies and Expense</t>
  </si>
  <si>
    <t xml:space="preserve">   Office Suppies</t>
  </si>
  <si>
    <r>
      <rPr>
        <b val="true"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Postage and Freight</t>
    </r>
  </si>
  <si>
    <t xml:space="preserve">   Utilities (telephone)</t>
  </si>
  <si>
    <t xml:space="preserve">Outside Services</t>
  </si>
  <si>
    <t xml:space="preserve">   Temp. Support</t>
  </si>
  <si>
    <r>
      <rPr>
        <b val="true"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CA Reporting Oversight</t>
    </r>
  </si>
  <si>
    <t xml:space="preserve">   Other Fixed and Discretionary</t>
  </si>
  <si>
    <t xml:space="preserve">See Sheets 2 and 3</t>
  </si>
  <si>
    <t xml:space="preserve">Rents (SF including EPSC Allocation)</t>
  </si>
  <si>
    <t xml:space="preserve">Other Computer Costs</t>
  </si>
  <si>
    <t xml:space="preserve">Advertising &amp; Promotion</t>
  </si>
  <si>
    <t xml:space="preserve">Other Business Expense</t>
  </si>
  <si>
    <t xml:space="preserve">   Communications  </t>
  </si>
  <si>
    <t xml:space="preserve">   Subscriptions/Pubs</t>
  </si>
  <si>
    <t xml:space="preserve">   Professional Dues</t>
  </si>
  <si>
    <t xml:space="preserve">   Contributions</t>
  </si>
  <si>
    <t xml:space="preserve">See Sheet 2</t>
  </si>
  <si>
    <t xml:space="preserve">   Coalition Memberships</t>
  </si>
  <si>
    <t xml:space="preserve">       TOTAL -- General Business Expense</t>
  </si>
  <si>
    <t xml:space="preserve">(Less Sheet 2 and 3)</t>
  </si>
  <si>
    <t xml:space="preserve">Outside Services --Fixed</t>
  </si>
  <si>
    <t xml:space="preserve"> Legal</t>
  </si>
  <si>
    <t xml:space="preserve">CA: Goodin McBride -- General and Legislative</t>
  </si>
  <si>
    <t xml:space="preserve">CA:  Arter &amp; Hadden -- Tariff Advice Support</t>
  </si>
  <si>
    <t xml:space="preserve">NV:  McMullen Strategic Groups</t>
  </si>
  <si>
    <t xml:space="preserve">       Subtotal </t>
  </si>
  <si>
    <t xml:space="preserve">Lobbying/PR</t>
  </si>
  <si>
    <t xml:space="preserve">CA:  Governmental Adovocates</t>
  </si>
  <si>
    <t xml:space="preserve">CA:  Lang Hansen</t>
  </si>
  <si>
    <t xml:space="preserve">       TOTAL -- Outside Services - Fixed </t>
  </si>
  <si>
    <t xml:space="preserve">Outside Services -- Discretionary</t>
  </si>
  <si>
    <t xml:space="preserve">See Sheet 3</t>
  </si>
  <si>
    <t xml:space="preserve">Political Contributions</t>
  </si>
  <si>
    <t xml:space="preserve">   CA</t>
  </si>
  <si>
    <t xml:space="preserve">   NV</t>
  </si>
  <si>
    <t xml:space="preserve">       Subtotal -- Contributions</t>
  </si>
  <si>
    <t xml:space="preserve">Coalition Memberships</t>
  </si>
  <si>
    <t xml:space="preserve">CA:  Western Power Trading Forum</t>
  </si>
  <si>
    <t xml:space="preserve">CA:  Independent Energy Producers</t>
  </si>
  <si>
    <t xml:space="preserve">CA:  CA Manufacturers and Tech Association</t>
  </si>
  <si>
    <t xml:space="preserve">CA:  Alliance for Retail Markets -- Retainer for PR and Lobbying Firms</t>
  </si>
  <si>
    <t xml:space="preserve">CA:  AB 1890 Implementation Grp</t>
  </si>
  <si>
    <t xml:space="preserve">CA:  CFEE</t>
  </si>
  <si>
    <t xml:space="preserve">CO:  Independent Energy Coalition</t>
  </si>
  <si>
    <t xml:space="preserve">       Subtotal -- Memberships</t>
  </si>
  <si>
    <t xml:space="preserve">       TOTAL -- Other Business Expense</t>
  </si>
  <si>
    <r>
      <rPr>
        <sz val="10"/>
        <rFont val="Arial"/>
        <family val="0"/>
      </rPr>
      <t xml:space="preserve">      </t>
    </r>
    <r>
      <rPr>
        <b val="true"/>
        <sz val="10"/>
        <rFont val="Arial"/>
        <family val="2"/>
      </rPr>
      <t xml:space="preserve"> TOTAL -- Other General Business Expense</t>
    </r>
  </si>
  <si>
    <t xml:space="preserve">       GRAND TOTAL</t>
  </si>
  <si>
    <r>
      <rPr>
        <sz val="10"/>
        <rFont val="Arial"/>
        <family val="0"/>
      </rPr>
      <t xml:space="preserve">   </t>
    </r>
    <r>
      <rPr>
        <b val="true"/>
        <sz val="10"/>
        <rFont val="Arial"/>
        <family val="2"/>
      </rPr>
      <t xml:space="preserve"> </t>
    </r>
    <r>
      <rPr>
        <b val="true"/>
        <i val="true"/>
        <sz val="10"/>
        <rFont val="Arial"/>
        <family val="2"/>
      </rPr>
      <t xml:space="preserve"> (Reduction of $250,000)</t>
    </r>
  </si>
  <si>
    <t xml:space="preserve">       (Less Discretionary Dollars)</t>
  </si>
  <si>
    <t xml:space="preserve">Existing RCRs -- Adjusted for 2001 Work</t>
  </si>
  <si>
    <t xml:space="preserve">California</t>
  </si>
  <si>
    <t xml:space="preserve">   PG&amp;E Hydro Valuation</t>
  </si>
  <si>
    <r>
      <rPr>
        <b val="true"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SDG&amp;E's ATCP</t>
    </r>
  </si>
  <si>
    <t xml:space="preserve">   OII Wholesale/Retail Issues</t>
  </si>
  <si>
    <t xml:space="preserve">   UDC Undercollection </t>
  </si>
  <si>
    <t xml:space="preserve">   Affiliate Rules</t>
  </si>
  <si>
    <t xml:space="preserve">   DG Consultant</t>
  </si>
  <si>
    <t xml:space="preserve">   Other Enron or ARM/WPTF cases awaiting decisions (e.g., RAP 99, DASF/RCS, etc.) </t>
  </si>
  <si>
    <t xml:space="preserve">FERC Cases --See Hartsoe's Budget</t>
  </si>
  <si>
    <t xml:space="preserve">       TOTAL -- Existing and Adjusted RCRs</t>
  </si>
  <si>
    <t xml:space="preserve">New and Expected RCRs</t>
  </si>
  <si>
    <t xml:space="preserve">   CA Legislative -- Legal Assistance</t>
  </si>
  <si>
    <t xml:space="preserve">   WPTF Issues (e.g., CPUC OII on Transmission; CPUC OII on Interruptible Contracts; FERC CA Investigation, etc.)</t>
  </si>
  <si>
    <t xml:space="preserve">   ARM Issues (e.g. negotiations with San Diego; RAP '01; advice letter issues, default issue in CPUC proceedings etc.)</t>
  </si>
  <si>
    <t xml:space="preserve">   SDG&amp;E proceedings implementing AB 265</t>
  </si>
  <si>
    <t xml:space="preserve">   New Advice Letter Issues -- Enron only</t>
  </si>
  <si>
    <t xml:space="preserve">   CPUC OII Global Transition Issues</t>
  </si>
  <si>
    <t xml:space="preserve">   Other CPUC Issues -- Enron only</t>
  </si>
  <si>
    <t xml:space="preserve">   FERC Cases -- See Joe Hartsoe's Budget</t>
  </si>
  <si>
    <t xml:space="preserve">       Subtotal -- California</t>
  </si>
  <si>
    <t xml:space="preserve">Nevada -- Support for potential reformation of LV Cogen contract</t>
  </si>
  <si>
    <t xml:space="preserve">Washington -- PR and public affairs support for Longview Project</t>
  </si>
  <si>
    <t xml:space="preserve">       Subtotal -- Other Western States</t>
  </si>
  <si>
    <t xml:space="preserve">       TOTAL  -- New and Expected RCRs</t>
  </si>
  <si>
    <t xml:space="preserve">       TOTAL -- Outside Services - Discretionary</t>
  </si>
  <si>
    <t xml:space="preserve">       GRAND TOTAL -- ALL WESTERN COSTS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</si>
</sst>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_(\$* #,##0_);_(\$* \(#,##0\);_(\$* \-_);_(@_)"/>
    <numFmt numFmtId="167" formatCode="\$#,##0_);&quot;($&quot;#,##0\)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0"/>
      <name val="Arial"/>
      <family val="2"/>
    </font>
    <font>
      <b val="true"/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B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8.7"/>
    <col collapsed="false" customWidth="true" hidden="false" outlineLevel="0" max="2" min="2" style="0" width="13.41"/>
  </cols>
  <sheetData>
    <row r="2" customFormat="false" ht="12.75" hidden="false" customHeight="false" outlineLevel="0" collapsed="false">
      <c r="A2" s="1" t="s">
        <v>0</v>
      </c>
    </row>
    <row r="3" customFormat="false" ht="12.75" hidden="false" customHeight="false" outlineLevel="0" collapsed="false">
      <c r="A3" s="2" t="s">
        <v>1</v>
      </c>
      <c r="B3" s="3" t="n">
        <v>16000</v>
      </c>
    </row>
    <row r="4" customFormat="false" ht="12.75" hidden="false" customHeight="false" outlineLevel="0" collapsed="false">
      <c r="A4" s="2" t="s">
        <v>2</v>
      </c>
      <c r="B4" s="3" t="n">
        <v>22000</v>
      </c>
    </row>
    <row r="5" customFormat="false" ht="12.75" hidden="false" customHeight="false" outlineLevel="0" collapsed="false">
      <c r="A5" s="4" t="s">
        <v>3</v>
      </c>
      <c r="B5" s="3" t="n">
        <v>15000</v>
      </c>
    </row>
    <row r="6" customFormat="false" ht="12.75" hidden="false" customHeight="false" outlineLevel="0" collapsed="false">
      <c r="A6" s="4" t="s">
        <v>4</v>
      </c>
      <c r="B6" s="3" t="n">
        <v>240000</v>
      </c>
    </row>
    <row r="7" customFormat="false" ht="12.75" hidden="false" customHeight="false" outlineLevel="0" collapsed="false">
      <c r="A7" s="4" t="s">
        <v>5</v>
      </c>
      <c r="B7" s="3" t="n">
        <v>12000</v>
      </c>
    </row>
    <row r="8" customFormat="false" ht="12.75" hidden="false" customHeight="false" outlineLevel="0" collapsed="false">
      <c r="A8" s="4" t="s">
        <v>6</v>
      </c>
      <c r="B8" s="5" t="n">
        <f aca="false">B3+B4+B5+B6+B7</f>
        <v>305000</v>
      </c>
    </row>
    <row r="9" customFormat="false" ht="12.75" hidden="false" customHeight="false" outlineLevel="0" collapsed="false">
      <c r="A9" s="4"/>
      <c r="B9" s="3"/>
    </row>
    <row r="10" customFormat="false" ht="12.75" hidden="false" customHeight="false" outlineLevel="0" collapsed="false">
      <c r="A10" s="6" t="s">
        <v>7</v>
      </c>
      <c r="B10" s="3"/>
    </row>
    <row r="11" customFormat="false" ht="12.75" hidden="false" customHeight="false" outlineLevel="0" collapsed="false">
      <c r="A11" s="4"/>
      <c r="B11" s="3"/>
    </row>
    <row r="12" customFormat="false" ht="12.75" hidden="false" customHeight="false" outlineLevel="0" collapsed="false">
      <c r="A12" s="6" t="s">
        <v>8</v>
      </c>
      <c r="B12" s="3"/>
    </row>
    <row r="13" customFormat="false" ht="12.75" hidden="false" customHeight="false" outlineLevel="0" collapsed="false">
      <c r="A13" s="2" t="s">
        <v>9</v>
      </c>
      <c r="B13" s="3" t="n">
        <v>14800</v>
      </c>
    </row>
    <row r="14" customFormat="false" ht="12.75" hidden="false" customHeight="false" outlineLevel="0" collapsed="false">
      <c r="A14" s="4" t="s">
        <v>10</v>
      </c>
      <c r="B14" s="3" t="n">
        <v>900</v>
      </c>
    </row>
    <row r="15" customFormat="false" ht="12.75" hidden="false" customHeight="false" outlineLevel="0" collapsed="false">
      <c r="A15" s="2" t="s">
        <v>11</v>
      </c>
      <c r="B15" s="3" t="n">
        <v>300</v>
      </c>
    </row>
    <row r="16" customFormat="false" ht="12.75" hidden="false" customHeight="false" outlineLevel="0" collapsed="false">
      <c r="A16" s="4" t="s">
        <v>6</v>
      </c>
      <c r="B16" s="5" t="n">
        <f aca="false">B13+B14+B15</f>
        <v>16000</v>
      </c>
    </row>
    <row r="17" customFormat="false" ht="12.75" hidden="false" customHeight="false" outlineLevel="0" collapsed="false">
      <c r="A17" s="4"/>
      <c r="B17" s="3"/>
    </row>
    <row r="18" customFormat="false" ht="12.75" hidden="false" customHeight="false" outlineLevel="0" collapsed="false">
      <c r="A18" s="4" t="s">
        <v>12</v>
      </c>
      <c r="B18" s="3"/>
    </row>
    <row r="19" customFormat="false" ht="12.75" hidden="false" customHeight="false" outlineLevel="0" collapsed="false">
      <c r="A19" s="2" t="s">
        <v>13</v>
      </c>
      <c r="B19" s="3" t="n">
        <v>10000</v>
      </c>
    </row>
    <row r="20" customFormat="false" ht="12.75" hidden="false" customHeight="false" outlineLevel="0" collapsed="false">
      <c r="A20" s="4" t="s">
        <v>14</v>
      </c>
      <c r="B20" s="3" t="n">
        <v>6000</v>
      </c>
    </row>
    <row r="21" customFormat="false" ht="25.5" hidden="false" customHeight="false" outlineLevel="0" collapsed="false">
      <c r="A21" s="7" t="s">
        <v>15</v>
      </c>
      <c r="B21" s="8" t="s">
        <v>16</v>
      </c>
    </row>
    <row r="22" customFormat="false" ht="12.75" hidden="false" customHeight="false" outlineLevel="0" collapsed="false">
      <c r="A22" s="4" t="s">
        <v>6</v>
      </c>
      <c r="B22" s="9" t="n">
        <f aca="false">B19+B20</f>
        <v>16000</v>
      </c>
    </row>
    <row r="23" customFormat="false" ht="12.75" hidden="false" customHeight="false" outlineLevel="0" collapsed="false">
      <c r="A23" s="4"/>
      <c r="B23" s="3"/>
    </row>
    <row r="24" customFormat="false" ht="25.5" hidden="false" customHeight="false" outlineLevel="0" collapsed="false">
      <c r="A24" s="6" t="s">
        <v>17</v>
      </c>
      <c r="B24" s="5" t="n">
        <v>135000</v>
      </c>
    </row>
    <row r="25" customFormat="false" ht="12.75" hidden="false" customHeight="false" outlineLevel="0" collapsed="false">
      <c r="A25" s="4"/>
      <c r="B25" s="3"/>
    </row>
    <row r="26" customFormat="false" ht="12.75" hidden="false" customHeight="false" outlineLevel="0" collapsed="false">
      <c r="A26" s="10" t="s">
        <v>18</v>
      </c>
      <c r="B26" s="5" t="n">
        <v>12000</v>
      </c>
    </row>
    <row r="27" customFormat="false" ht="12.75" hidden="false" customHeight="false" outlineLevel="0" collapsed="false">
      <c r="A27" s="10"/>
    </row>
    <row r="28" customFormat="false" ht="12.75" hidden="false" customHeight="false" outlineLevel="0" collapsed="false">
      <c r="A28" s="10" t="s">
        <v>19</v>
      </c>
      <c r="B28" s="11" t="n">
        <v>0</v>
      </c>
    </row>
    <row r="29" customFormat="false" ht="12.75" hidden="false" customHeight="false" outlineLevel="0" collapsed="false">
      <c r="A29" s="10"/>
    </row>
    <row r="30" customFormat="false" ht="12.75" hidden="false" customHeight="false" outlineLevel="0" collapsed="false">
      <c r="A30" s="12" t="s">
        <v>20</v>
      </c>
    </row>
    <row r="31" customFormat="false" ht="12.75" hidden="false" customHeight="false" outlineLevel="0" collapsed="false">
      <c r="A31" s="13" t="s">
        <v>21</v>
      </c>
      <c r="B31" s="3" t="n">
        <v>30000</v>
      </c>
    </row>
    <row r="32" customFormat="false" ht="12.75" hidden="false" customHeight="false" outlineLevel="0" collapsed="false">
      <c r="A32" s="13" t="s">
        <v>22</v>
      </c>
      <c r="B32" s="3" t="n">
        <v>6000</v>
      </c>
    </row>
    <row r="33" customFormat="false" ht="12.75" hidden="false" customHeight="false" outlineLevel="0" collapsed="false">
      <c r="A33" s="13" t="s">
        <v>23</v>
      </c>
      <c r="B33" s="3" t="n">
        <v>4000</v>
      </c>
    </row>
    <row r="34" customFormat="false" ht="12.75" hidden="false" customHeight="false" outlineLevel="0" collapsed="false">
      <c r="A34" s="13" t="s">
        <v>24</v>
      </c>
      <c r="B34" s="14" t="s">
        <v>25</v>
      </c>
    </row>
    <row r="35" customFormat="false" ht="12.75" hidden="false" customHeight="false" outlineLevel="0" collapsed="false">
      <c r="A35" s="13" t="s">
        <v>26</v>
      </c>
      <c r="B35" s="14" t="s">
        <v>25</v>
      </c>
    </row>
    <row r="36" customFormat="false" ht="12.75" hidden="false" customHeight="false" outlineLevel="0" collapsed="false">
      <c r="A36" s="12" t="s">
        <v>6</v>
      </c>
      <c r="B36" s="5" t="n">
        <f aca="false">B31+B32+B33</f>
        <v>40000</v>
      </c>
    </row>
    <row r="37" customFormat="false" ht="12.75" hidden="false" customHeight="false" outlineLevel="0" collapsed="false">
      <c r="B37" s="3"/>
    </row>
    <row r="38" customFormat="false" ht="25.5" hidden="false" customHeight="false" outlineLevel="0" collapsed="false">
      <c r="A38" s="15" t="s">
        <v>27</v>
      </c>
      <c r="B38" s="5" t="n">
        <f aca="false">B8+B16+B22+B24+B26+B36</f>
        <v>524000</v>
      </c>
    </row>
    <row r="39" customFormat="false" ht="12.75" hidden="false" customHeight="false" outlineLevel="0" collapsed="false">
      <c r="A39" s="16" t="s">
        <v>28</v>
      </c>
    </row>
    <row r="40" customFormat="false" ht="12.75" hidden="false" customHeight="false" outlineLevel="0" collapsed="false">
      <c r="A40" s="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&amp;C&amp;"Arial,Bold"&amp;18 2001 Budget for the Western States
-- General Expenses
 </oddHeader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41"/>
  <sheetViews>
    <sheetView showFormulas="false" showGridLines="true" showRowColHeaders="true" showZeros="true" rightToLeft="false" tabSelected="false" showOutlineSymbols="true" defaultGridColor="true" view="normal" topLeftCell="A20" colorId="64" zoomScale="100" zoomScaleNormal="100" zoomScalePageLayoutView="100" workbookViewId="0">
      <selection pane="topLeft" activeCell="C30" activeCellId="0" sqref="C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5.56"/>
    <col collapsed="false" customWidth="true" hidden="false" outlineLevel="0" max="2" min="2" style="0" width="15.85"/>
    <col collapsed="false" customWidth="true" hidden="false" outlineLevel="0" max="3" min="3" style="0" width="24.7"/>
  </cols>
  <sheetData>
    <row r="1" customFormat="false" ht="12.75" hidden="false" customHeight="false" outlineLevel="0" collapsed="false">
      <c r="A1" s="17" t="s">
        <v>29</v>
      </c>
      <c r="B1" s="3"/>
    </row>
    <row r="2" customFormat="false" ht="12.75" hidden="false" customHeight="false" outlineLevel="0" collapsed="false">
      <c r="A2" s="1"/>
      <c r="B2" s="3"/>
    </row>
    <row r="3" customFormat="false" ht="12.75" hidden="false" customHeight="false" outlineLevel="0" collapsed="false">
      <c r="A3" s="1" t="s">
        <v>30</v>
      </c>
      <c r="B3" s="3"/>
    </row>
    <row r="4" customFormat="false" ht="25.5" hidden="false" customHeight="false" outlineLevel="0" collapsed="false">
      <c r="A4" s="18" t="s">
        <v>31</v>
      </c>
      <c r="B4" s="3" t="n">
        <v>60000</v>
      </c>
    </row>
    <row r="5" customFormat="false" ht="25.5" hidden="false" customHeight="false" outlineLevel="0" collapsed="false">
      <c r="A5" s="18" t="s">
        <v>32</v>
      </c>
      <c r="B5" s="3" t="n">
        <v>36000</v>
      </c>
    </row>
    <row r="6" customFormat="false" ht="12.75" hidden="false" customHeight="false" outlineLevel="0" collapsed="false">
      <c r="A6" s="18" t="s">
        <v>33</v>
      </c>
      <c r="B6" s="3" t="n">
        <v>105000</v>
      </c>
    </row>
    <row r="7" customFormat="false" ht="12.75" hidden="false" customHeight="false" outlineLevel="0" collapsed="false">
      <c r="A7" s="19" t="s">
        <v>34</v>
      </c>
      <c r="B7" s="5" t="n">
        <f aca="false">B4+B5+B6</f>
        <v>201000</v>
      </c>
    </row>
    <row r="8" customFormat="false" ht="12.75" hidden="false" customHeight="false" outlineLevel="0" collapsed="false">
      <c r="A8" s="19"/>
      <c r="B8" s="5"/>
    </row>
    <row r="9" customFormat="false" ht="12.75" hidden="false" customHeight="false" outlineLevel="0" collapsed="false">
      <c r="A9" s="19" t="s">
        <v>35</v>
      </c>
      <c r="B9" s="3"/>
    </row>
    <row r="10" customFormat="false" ht="15" hidden="false" customHeight="true" outlineLevel="0" collapsed="false">
      <c r="A10" s="18" t="s">
        <v>36</v>
      </c>
      <c r="B10" s="3" t="n">
        <v>117600</v>
      </c>
    </row>
    <row r="11" customFormat="false" ht="12.75" hidden="false" customHeight="false" outlineLevel="0" collapsed="false">
      <c r="A11" s="18" t="s">
        <v>37</v>
      </c>
      <c r="B11" s="3" t="n">
        <v>102000</v>
      </c>
    </row>
    <row r="12" customFormat="false" ht="12.75" hidden="false" customHeight="false" outlineLevel="0" collapsed="false">
      <c r="A12" s="19" t="s">
        <v>34</v>
      </c>
      <c r="B12" s="5" t="n">
        <f aca="false">B10+B11</f>
        <v>219600</v>
      </c>
    </row>
    <row r="13" customFormat="false" ht="12.75" hidden="false" customHeight="false" outlineLevel="0" collapsed="false">
      <c r="A13" s="19"/>
      <c r="B13" s="5"/>
    </row>
    <row r="14" customFormat="false" ht="25.5" hidden="false" customHeight="false" outlineLevel="0" collapsed="false">
      <c r="A14" s="19" t="s">
        <v>38</v>
      </c>
      <c r="B14" s="5" t="n">
        <f aca="false">B7+B12</f>
        <v>420600</v>
      </c>
      <c r="C14" s="13"/>
    </row>
    <row r="15" customFormat="false" ht="12.75" hidden="false" customHeight="false" outlineLevel="0" collapsed="false">
      <c r="A15" s="19"/>
      <c r="B15" s="5"/>
    </row>
    <row r="16" customFormat="false" ht="12.75" hidden="false" customHeight="false" outlineLevel="0" collapsed="false">
      <c r="A16" s="19" t="s">
        <v>39</v>
      </c>
      <c r="B16" s="20" t="s">
        <v>40</v>
      </c>
    </row>
    <row r="17" customFormat="false" ht="12.75" hidden="false" customHeight="false" outlineLevel="0" collapsed="false">
      <c r="A17" s="18"/>
      <c r="B17" s="3"/>
    </row>
    <row r="18" customFormat="false" ht="12.75" hidden="false" customHeight="false" outlineLevel="0" collapsed="false">
      <c r="A18" s="21" t="s">
        <v>20</v>
      </c>
      <c r="B18" s="3"/>
    </row>
    <row r="19" customFormat="false" ht="12.75" hidden="false" customHeight="false" outlineLevel="0" collapsed="false">
      <c r="A19" s="19"/>
      <c r="B19" s="3"/>
    </row>
    <row r="20" customFormat="false" ht="12.75" hidden="false" customHeight="false" outlineLevel="0" collapsed="false">
      <c r="A20" s="19" t="s">
        <v>41</v>
      </c>
      <c r="B20" s="3"/>
    </row>
    <row r="21" customFormat="false" ht="12.75" hidden="false" customHeight="false" outlineLevel="0" collapsed="false">
      <c r="A21" s="18" t="s">
        <v>42</v>
      </c>
      <c r="B21" s="3" t="n">
        <v>135000</v>
      </c>
    </row>
    <row r="22" customFormat="false" ht="12.75" hidden="false" customHeight="false" outlineLevel="0" collapsed="false">
      <c r="A22" s="18" t="s">
        <v>43</v>
      </c>
      <c r="B22" s="3" t="n">
        <v>30000</v>
      </c>
    </row>
    <row r="23" customFormat="false" ht="12.75" hidden="false" customHeight="false" outlineLevel="0" collapsed="false">
      <c r="A23" s="19" t="s">
        <v>44</v>
      </c>
      <c r="B23" s="5" t="n">
        <f aca="false">B21+B22</f>
        <v>165000</v>
      </c>
    </row>
    <row r="24" customFormat="false" ht="12.75" hidden="false" customHeight="false" outlineLevel="0" collapsed="false">
      <c r="A24" s="18"/>
      <c r="B24" s="3"/>
    </row>
    <row r="25" customFormat="false" ht="12.75" hidden="false" customHeight="false" outlineLevel="0" collapsed="false">
      <c r="A25" s="19" t="s">
        <v>45</v>
      </c>
      <c r="B25" s="5"/>
      <c r="C25" s="12"/>
    </row>
    <row r="26" customFormat="false" ht="12.75" hidden="false" customHeight="false" outlineLevel="0" collapsed="false">
      <c r="A26" s="18" t="s">
        <v>46</v>
      </c>
      <c r="B26" s="3" t="n">
        <v>15000</v>
      </c>
    </row>
    <row r="27" customFormat="false" ht="15" hidden="false" customHeight="true" outlineLevel="0" collapsed="false">
      <c r="A27" s="18" t="s">
        <v>47</v>
      </c>
      <c r="B27" s="3" t="n">
        <v>10000</v>
      </c>
    </row>
    <row r="28" customFormat="false" ht="25.5" hidden="false" customHeight="false" outlineLevel="0" collapsed="false">
      <c r="A28" s="18" t="s">
        <v>48</v>
      </c>
      <c r="B28" s="3" t="n">
        <v>6700</v>
      </c>
    </row>
    <row r="29" customFormat="false" ht="25.5" hidden="false" customHeight="false" outlineLevel="0" collapsed="false">
      <c r="A29" s="18" t="s">
        <v>49</v>
      </c>
      <c r="B29" s="3" t="n">
        <v>36000</v>
      </c>
    </row>
    <row r="30" customFormat="false" ht="12.75" hidden="false" customHeight="false" outlineLevel="0" collapsed="false">
      <c r="A30" s="18" t="s">
        <v>50</v>
      </c>
      <c r="B30" s="3" t="n">
        <v>3000</v>
      </c>
    </row>
    <row r="31" customFormat="false" ht="12.75" hidden="false" customHeight="false" outlineLevel="0" collapsed="false">
      <c r="A31" s="22" t="s">
        <v>51</v>
      </c>
      <c r="B31" s="3" t="n">
        <v>35000</v>
      </c>
    </row>
    <row r="32" customFormat="false" ht="12.75" hidden="false" customHeight="false" outlineLevel="0" collapsed="false">
      <c r="A32" s="22" t="s">
        <v>52</v>
      </c>
      <c r="B32" s="3" t="n">
        <v>10000</v>
      </c>
    </row>
    <row r="33" customFormat="false" ht="12.75" hidden="false" customHeight="false" outlineLevel="0" collapsed="false">
      <c r="A33" s="16" t="s">
        <v>53</v>
      </c>
      <c r="B33" s="5" t="n">
        <f aca="false">B26+B27+B28+B29+B30+B31+B32</f>
        <v>115700</v>
      </c>
    </row>
    <row r="34" customFormat="false" ht="12.75" hidden="false" customHeight="false" outlineLevel="0" collapsed="false">
      <c r="A34" s="22"/>
    </row>
    <row r="35" customFormat="false" ht="12.75" hidden="false" customHeight="false" outlineLevel="0" collapsed="false">
      <c r="A35" s="16" t="s">
        <v>54</v>
      </c>
      <c r="B35" s="5" t="n">
        <f aca="false">B23+B33</f>
        <v>280700</v>
      </c>
    </row>
    <row r="36" customFormat="false" ht="12.75" hidden="false" customHeight="false" outlineLevel="0" collapsed="false">
      <c r="A36" s="22"/>
    </row>
    <row r="37" customFormat="false" ht="25.5" hidden="false" customHeight="false" outlineLevel="0" collapsed="false">
      <c r="A37" s="23" t="s">
        <v>55</v>
      </c>
      <c r="B37" s="5" t="n">
        <f aca="false">B14+B35</f>
        <v>701300</v>
      </c>
    </row>
    <row r="38" customFormat="false" ht="12.75" hidden="false" customHeight="false" outlineLevel="0" collapsed="false">
      <c r="A38" s="22"/>
    </row>
    <row r="39" customFormat="false" ht="12.75" hidden="false" customHeight="false" outlineLevel="0" collapsed="false">
      <c r="A39" s="22"/>
    </row>
    <row r="40" customFormat="false" ht="15" hidden="false" customHeight="false" outlineLevel="0" collapsed="false">
      <c r="A40" s="24" t="s">
        <v>56</v>
      </c>
      <c r="B40" s="25" t="n">
        <f aca="false">B37+524000</f>
        <v>1225300</v>
      </c>
      <c r="C40" s="0" t="s">
        <v>57</v>
      </c>
    </row>
    <row r="41" customFormat="false" ht="12.75" hidden="false" customHeight="false" outlineLevel="0" collapsed="false">
      <c r="A41" s="12" t="s">
        <v>58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&amp;C&amp;"Arial,Bold"&amp;18 2001 Budget for the Western States
 -- Other  Expenses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B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IV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1.42"/>
    <col collapsed="false" customWidth="true" hidden="false" outlineLevel="0" max="2" min="2" style="0" width="11.99"/>
  </cols>
  <sheetData>
    <row r="3" customFormat="false" ht="12.75" hidden="false" customHeight="false" outlineLevel="0" collapsed="false">
      <c r="A3" s="26" t="s">
        <v>59</v>
      </c>
      <c r="B3" s="26"/>
    </row>
    <row r="4" customFormat="false" ht="12.75" hidden="false" customHeight="false" outlineLevel="0" collapsed="false">
      <c r="A4" s="2" t="s">
        <v>60</v>
      </c>
      <c r="B4" s="27"/>
    </row>
    <row r="5" customFormat="false" ht="12.75" hidden="false" customHeight="false" outlineLevel="0" collapsed="false">
      <c r="A5" s="28" t="s">
        <v>61</v>
      </c>
      <c r="B5" s="3" t="n">
        <v>50000</v>
      </c>
    </row>
    <row r="6" customFormat="false" ht="12.75" hidden="false" customHeight="false" outlineLevel="0" collapsed="false">
      <c r="A6" s="29" t="s">
        <v>62</v>
      </c>
      <c r="B6" s="3" t="n">
        <v>10000</v>
      </c>
    </row>
    <row r="7" customFormat="false" ht="12.75" hidden="false" customHeight="false" outlineLevel="0" collapsed="false">
      <c r="A7" s="30" t="s">
        <v>63</v>
      </c>
      <c r="B7" s="3" t="n">
        <v>10000</v>
      </c>
    </row>
    <row r="8" customFormat="false" ht="12.75" hidden="false" customHeight="false" outlineLevel="0" collapsed="false">
      <c r="A8" s="0" t="s">
        <v>64</v>
      </c>
      <c r="B8" s="3" t="n">
        <v>5000</v>
      </c>
    </row>
    <row r="9" customFormat="false" ht="12.75" hidden="false" customHeight="false" outlineLevel="0" collapsed="false">
      <c r="A9" s="28" t="s">
        <v>65</v>
      </c>
      <c r="B9" s="3" t="n">
        <v>2000</v>
      </c>
    </row>
    <row r="10" customFormat="false" ht="12.75" hidden="false" customHeight="false" outlineLevel="0" collapsed="false">
      <c r="A10" s="28" t="s">
        <v>66</v>
      </c>
      <c r="B10" s="3" t="n">
        <v>10000</v>
      </c>
    </row>
    <row r="11" customFormat="false" ht="25.5" hidden="false" customHeight="false" outlineLevel="0" collapsed="false">
      <c r="A11" s="30" t="s">
        <v>67</v>
      </c>
      <c r="B11" s="3" t="n">
        <v>10000</v>
      </c>
    </row>
    <row r="12" customFormat="false" ht="25.5" hidden="false" customHeight="false" outlineLevel="0" collapsed="false">
      <c r="A12" s="20" t="s">
        <v>68</v>
      </c>
      <c r="B12" s="20" t="n">
        <v>0</v>
      </c>
    </row>
    <row r="13" customFormat="false" ht="12.75" hidden="false" customHeight="false" outlineLevel="0" collapsed="false">
      <c r="A13" s="9" t="s">
        <v>69</v>
      </c>
      <c r="B13" s="9" t="n">
        <f aca="false">B5+B6+B7+B8+B9+B10+B11</f>
        <v>97000</v>
      </c>
    </row>
    <row r="14" customFormat="false" ht="12.75" hidden="false" customHeight="false" outlineLevel="0" collapsed="false">
      <c r="A14" s="9"/>
      <c r="B14" s="9"/>
    </row>
    <row r="15" customFormat="false" ht="12.75" hidden="false" customHeight="false" outlineLevel="0" collapsed="false">
      <c r="A15" s="29" t="s">
        <v>70</v>
      </c>
      <c r="B15" s="3"/>
    </row>
    <row r="16" customFormat="false" ht="12.75" hidden="false" customHeight="false" outlineLevel="0" collapsed="false">
      <c r="A16" s="28" t="s">
        <v>60</v>
      </c>
      <c r="B16" s="3"/>
    </row>
    <row r="17" customFormat="false" ht="12.75" hidden="false" customHeight="false" outlineLevel="0" collapsed="false">
      <c r="A17" s="28" t="s">
        <v>71</v>
      </c>
      <c r="B17" s="3" t="n">
        <v>100000</v>
      </c>
    </row>
    <row r="18" customFormat="false" ht="38.25" hidden="false" customHeight="false" outlineLevel="0" collapsed="false">
      <c r="A18" s="30" t="s">
        <v>72</v>
      </c>
      <c r="B18" s="3" t="n">
        <v>50000</v>
      </c>
    </row>
    <row r="19" customFormat="false" ht="38.25" hidden="false" customHeight="false" outlineLevel="0" collapsed="false">
      <c r="A19" s="30" t="s">
        <v>73</v>
      </c>
      <c r="B19" s="3" t="n">
        <v>20000</v>
      </c>
    </row>
    <row r="20" customFormat="false" ht="12.75" hidden="false" customHeight="false" outlineLevel="0" collapsed="false">
      <c r="A20" s="30" t="s">
        <v>74</v>
      </c>
      <c r="B20" s="3" t="n">
        <v>10000</v>
      </c>
    </row>
    <row r="21" customFormat="false" ht="12.75" hidden="false" customHeight="false" outlineLevel="0" collapsed="false">
      <c r="A21" s="28" t="s">
        <v>75</v>
      </c>
      <c r="B21" s="3" t="n">
        <v>5000</v>
      </c>
    </row>
    <row r="22" customFormat="false" ht="12.75" hidden="false" customHeight="false" outlineLevel="0" collapsed="false">
      <c r="A22" s="28" t="s">
        <v>76</v>
      </c>
      <c r="B22" s="3" t="n">
        <v>10000</v>
      </c>
    </row>
    <row r="23" customFormat="false" ht="12.75" hidden="false" customHeight="false" outlineLevel="0" collapsed="false">
      <c r="A23" s="28" t="s">
        <v>77</v>
      </c>
      <c r="B23" s="3" t="n">
        <v>10000</v>
      </c>
    </row>
    <row r="24" customFormat="false" ht="12.75" hidden="false" customHeight="false" outlineLevel="0" collapsed="false">
      <c r="A24" s="28" t="s">
        <v>78</v>
      </c>
      <c r="B24" s="3" t="n">
        <v>0</v>
      </c>
    </row>
    <row r="25" customFormat="false" ht="12.75" hidden="false" customHeight="false" outlineLevel="0" collapsed="false">
      <c r="A25" s="29" t="s">
        <v>79</v>
      </c>
      <c r="B25" s="5" t="n">
        <f aca="false">B17+B18+B19+B20+B21+B22+B23+B24</f>
        <v>205000</v>
      </c>
    </row>
    <row r="26" customFormat="false" ht="12.75" hidden="false" customHeight="false" outlineLevel="0" collapsed="false">
      <c r="A26" s="28"/>
      <c r="B26" s="3"/>
    </row>
    <row r="27" customFormat="false" ht="25.5" hidden="false" customHeight="false" outlineLevel="0" collapsed="false">
      <c r="A27" s="31" t="s">
        <v>80</v>
      </c>
      <c r="B27" s="20" t="n">
        <v>15000</v>
      </c>
    </row>
    <row r="28" customFormat="false" ht="25.5" hidden="false" customHeight="false" outlineLevel="0" collapsed="false">
      <c r="A28" s="20" t="s">
        <v>81</v>
      </c>
      <c r="B28" s="20" t="n">
        <v>15000</v>
      </c>
    </row>
    <row r="29" customFormat="false" ht="12.75" hidden="false" customHeight="false" outlineLevel="0" collapsed="false">
      <c r="A29" s="9" t="s">
        <v>82</v>
      </c>
      <c r="B29" s="9" t="n">
        <f aca="false">B27+B28</f>
        <v>30000</v>
      </c>
    </row>
    <row r="30" customFormat="false" ht="12.75" hidden="false" customHeight="false" outlineLevel="0" collapsed="false">
      <c r="A30" s="28"/>
      <c r="B30" s="3"/>
    </row>
    <row r="31" customFormat="false" ht="12.75" hidden="false" customHeight="false" outlineLevel="0" collapsed="false">
      <c r="A31" s="29" t="s">
        <v>83</v>
      </c>
      <c r="B31" s="5" t="n">
        <f aca="false">B25+B29</f>
        <v>235000</v>
      </c>
    </row>
    <row r="32" customFormat="false" ht="12.75" hidden="false" customHeight="false" outlineLevel="0" collapsed="false">
      <c r="A32" s="28"/>
      <c r="B32" s="3"/>
    </row>
    <row r="33" customFormat="false" ht="12.75" hidden="false" customHeight="false" outlineLevel="0" collapsed="false">
      <c r="A33" s="29" t="s">
        <v>84</v>
      </c>
      <c r="B33" s="5" t="n">
        <f aca="false">B13+B25+B29</f>
        <v>332000</v>
      </c>
    </row>
    <row r="34" customFormat="false" ht="12.75" hidden="false" customHeight="false" outlineLevel="0" collapsed="false">
      <c r="A34" s="28"/>
      <c r="B34" s="3"/>
    </row>
    <row r="35" customFormat="false" ht="12.75" hidden="false" customHeight="false" outlineLevel="0" collapsed="false">
      <c r="A35" s="29" t="s">
        <v>85</v>
      </c>
      <c r="B35" s="5" t="n">
        <f aca="false">B33+1225300</f>
        <v>1557300</v>
      </c>
    </row>
    <row r="36" customFormat="false" ht="12.75" hidden="false" customHeight="false" outlineLevel="0" collapsed="false">
      <c r="B36" s="3"/>
    </row>
    <row r="37" customFormat="false" ht="12.75" hidden="false" customHeight="false" outlineLevel="0" collapsed="false">
      <c r="A37" s="28"/>
      <c r="B37" s="3"/>
    </row>
    <row r="38" customFormat="false" ht="12.75" hidden="false" customHeight="false" outlineLevel="0" collapsed="false">
      <c r="A38" s="28"/>
      <c r="B38" s="3"/>
    </row>
    <row r="39" customFormat="false" ht="12.75" hidden="false" customHeight="false" outlineLevel="0" collapsed="false">
      <c r="A39" s="28"/>
      <c r="B39" s="3"/>
    </row>
    <row r="40" customFormat="false" ht="12.75" hidden="false" customHeight="false" outlineLevel="0" collapsed="false">
      <c r="A40" s="29"/>
      <c r="B40" s="3"/>
    </row>
    <row r="41" customFormat="false" ht="12.75" hidden="false" customHeight="false" outlineLevel="0" collapsed="false">
      <c r="A41" s="29"/>
      <c r="B41" s="3"/>
    </row>
    <row r="42" customFormat="false" ht="12.75" hidden="false" customHeight="false" outlineLevel="0" collapsed="false">
      <c r="A42" s="29"/>
      <c r="B42" s="3"/>
    </row>
    <row r="43" customFormat="false" ht="12.75" hidden="false" customHeight="false" outlineLevel="0" collapsed="false">
      <c r="A43" s="29"/>
    </row>
    <row r="44" customFormat="false" ht="12.75" hidden="false" customHeight="false" outlineLevel="0" collapsed="false">
      <c r="A44" s="29"/>
    </row>
  </sheetData>
  <mergeCells count="1">
    <mergeCell ref="A3:B3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&amp;C&amp;"Arial,Bold"&amp;18Outside Services -- Discretioney
(RCR-Related)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2000-11-15T20:13:22Z</dcterms:created>
  <dc:creator>smara</dc:creator>
  <dc:description/>
  <dc:language>en-US</dc:language>
  <cp:lastModifiedBy>smara</cp:lastModifiedBy>
  <cp:lastPrinted>2000-11-16T16:25:23Z</cp:lastPrinted>
  <dcterms:modified xsi:type="dcterms:W3CDTF">2000-11-16T16:25:27Z</dcterms:modified>
  <cp:revision>0</cp:revision>
  <dc:subject/>
  <dc:title/>
</cp:coreProperties>
</file>