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57" sheetId="1" state="visible" r:id="rId3"/>
    <sheet name="105657 - Detail" sheetId="2" state="visible" r:id="rId4"/>
    <sheet name="105657 - HC" sheetId="3" state="visible" r:id="rId5"/>
  </sheets>
  <definedNames>
    <definedName function="false" hidden="false" localSheetId="0" name="_xlnm.Print_Area" vbProcedure="false">'105657'!$A$3:$AQ$50</definedName>
    <definedName function="false" hidden="false" localSheetId="1" name="_xlnm.Print_Titles" vbProcedure="false">'105657 - Detail'!$1:$6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<sst xmlns="http://schemas.openxmlformats.org/spreadsheetml/2006/main" count="536" uniqueCount="181">
  <si>
    <t xml:space="preserve">Cost Center Name</t>
  </si>
  <si>
    <t xml:space="preserve">NA-Phys &amp; Fin Tradin</t>
  </si>
  <si>
    <t xml:space="preserve">Cost Center Number</t>
  </si>
  <si>
    <t xml:space="preserve">105657</t>
  </si>
  <si>
    <t xml:space="preserve">ENRON NORTH AMERICA</t>
  </si>
  <si>
    <t xml:space="preserve">O&amp;M REPORTING</t>
  </si>
  <si>
    <t xml:space="preserve">ENA Financial Trading - Mark Taylor (105657)</t>
  </si>
  <si>
    <t xml:space="preserve">April 2001 Actual vs Plan</t>
  </si>
  <si>
    <t xml:space="preserve">Apr-01</t>
  </si>
  <si>
    <t xml:space="preserve">Monthly</t>
  </si>
  <si>
    <t xml:space="preserve">YTD</t>
  </si>
  <si>
    <t xml:space="preserve">Jan-01</t>
  </si>
  <si>
    <t xml:space="preserve">Feb-01</t>
  </si>
  <si>
    <t xml:space="preserve">Mar-01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</si>
  <si>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</si>
  <si>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</si>
  <si>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</si>
  <si>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</si>
  <si>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</si>
  <si>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</si>
  <si>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</si>
  <si>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</si>
  <si>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</si>
  <si>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</si>
  <si>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</si>
  <si>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</si>
  <si>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</si>
  <si>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</si>
  <si>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</si>
  <si>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</si>
  <si>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</si>
  <si>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</si>
  <si>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</si>
  <si>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</si>
  <si>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</si>
  <si>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Supplies &amp; Expense</t>
  </si>
  <si>
    <t xml:space="preserve">Outside Services</t>
  </si>
  <si>
    <t xml:space="preserve">Outside Tax</t>
  </si>
  <si>
    <t xml:space="preserve">Outside Legal</t>
  </si>
  <si>
    <t xml:space="preserve">Rent</t>
  </si>
  <si>
    <t xml:space="preserve">Transportation</t>
  </si>
  <si>
    <t xml:space="preserve">Other</t>
  </si>
  <si>
    <t xml:space="preserve">Marketing</t>
  </si>
  <si>
    <t xml:space="preserve">Charitable Contributions</t>
  </si>
  <si>
    <t xml:space="preserve">Technology</t>
  </si>
  <si>
    <t xml:space="preserve">System Development</t>
  </si>
  <si>
    <t xml:space="preserve">Insurance</t>
  </si>
  <si>
    <t xml:space="preserve">Taxes Other than Income</t>
  </si>
  <si>
    <t xml:space="preserve">Deprec./Amor. Expense</t>
  </si>
  <si>
    <t xml:space="preserve">Controllable Infrastructure (EIS)</t>
  </si>
  <si>
    <t xml:space="preserve">EPSC Allocations (Corp Rent)</t>
  </si>
  <si>
    <t xml:space="preserve">   Total Direct Expenses</t>
  </si>
  <si>
    <t xml:space="preserve">Allocations-I/C Billing</t>
  </si>
  <si>
    <t xml:space="preserve">Allocations - Other</t>
  </si>
  <si>
    <t xml:space="preserve">    Net Direct Expenses</t>
  </si>
  <si>
    <t xml:space="preserve">Headcount</t>
  </si>
  <si>
    <t xml:space="preserve">Variance explanations:</t>
  </si>
  <si>
    <t xml:space="preserve">1.  Unfavorable variances due to actual headcount 4 over plan.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</si>
  <si>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</si>
  <si>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</si>
  <si>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</si>
  <si>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</si>
  <si>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</si>
  <si>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</si>
  <si>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</si>
  <si>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</si>
  <si>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</si>
  <si>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</si>
  <si>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</si>
  <si>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</si>
  <si>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</si>
  <si>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</si>
  <si>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Name of offsetting account</t>
  </si>
  <si>
    <t xml:space="preserve"> ValueCOCur</t>
  </si>
  <si>
    <t xml:space="preserve">AP-Trade-3rd Pty-DP</t>
  </si>
  <si>
    <t xml:space="preserve">Payroll Clear-Gross</t>
  </si>
  <si>
    <t xml:space="preserve">* Total</t>
  </si>
  <si>
    <t xml:space="preserve">Emp-Pen &amp; Ben</t>
  </si>
  <si>
    <t xml:space="preserve">Emp-Tuit/Fee/Ed Asst</t>
  </si>
  <si>
    <t xml:space="preserve">April Tech chargeback</t>
  </si>
  <si>
    <t xml:space="preserve">Outside Svcs-Profess</t>
  </si>
  <si>
    <t xml:space="preserve">ISDA CONFERENCE REGISTRATION</t>
  </si>
  <si>
    <t xml:space="preserve">Susan Bailey</t>
  </si>
  <si>
    <t xml:space="preserve">Ernie chargeback for March</t>
  </si>
  <si>
    <t xml:space="preserve">REGISTRATION-ISDA CONFERENCE</t>
  </si>
  <si>
    <t xml:space="preserve">Tana Jones</t>
  </si>
  <si>
    <t xml:space="preserve">Emp-Group Meals &amp; En</t>
  </si>
  <si>
    <t xml:space="preserve">EXP010417-11624</t>
  </si>
  <si>
    <t xml:space="preserve">AR/AP-NonTrd-Interco</t>
  </si>
  <si>
    <t xml:space="preserve">EXP010417-11572</t>
  </si>
  <si>
    <t xml:space="preserve">EXP010411-11145</t>
  </si>
  <si>
    <t xml:space="preserve">Mark Taylor</t>
  </si>
  <si>
    <t xml:space="preserve">EXP010427-14216</t>
  </si>
  <si>
    <t xml:space="preserve">Anne Koehler</t>
  </si>
  <si>
    <t xml:space="preserve">EXP010416-12241</t>
  </si>
  <si>
    <t xml:space="preserve">Mary Cook</t>
  </si>
  <si>
    <t xml:space="preserve">Emp-ClntMeals&amp;Entnmt</t>
  </si>
  <si>
    <t xml:space="preserve">Emp-Travel/Lodging</t>
  </si>
  <si>
    <t xml:space="preserve">TRVL-CALGARY/ISDA TRAINING</t>
  </si>
  <si>
    <t xml:space="preserve">CALGARY-AIRFARE/MILEAGE/CAB</t>
  </si>
  <si>
    <t xml:space="preserve">NY-TRAVEL</t>
  </si>
  <si>
    <t xml:space="preserve">EIS Allocations</t>
  </si>
  <si>
    <t xml:space="preserve">Direct Voice Services</t>
  </si>
  <si>
    <t xml:space="preserve">Data Circuits</t>
  </si>
  <si>
    <t xml:space="preserve">Market Data</t>
  </si>
  <si>
    <t xml:space="preserve">Direct Voice Services Adjustment</t>
  </si>
  <si>
    <t xml:space="preserve">Data Circuits Adjustment</t>
  </si>
  <si>
    <t xml:space="preserve">EPSC Allocations</t>
  </si>
  <si>
    <t xml:space="preserve">From EPSC Interface</t>
  </si>
  <si>
    <t xml:space="preserve">Aviation charges for February 26, 2001 - April 25</t>
  </si>
  <si>
    <t xml:space="preserve">Communications Exp</t>
  </si>
  <si>
    <t xml:space="preserve">USWEST Feb 2001</t>
  </si>
  <si>
    <t xml:space="preserve">AR/AP-NonTrd-IC-NSAP</t>
  </si>
  <si>
    <t xml:space="preserve">USWEST Jan 2001</t>
  </si>
  <si>
    <t xml:space="preserve">MISC.-VERIZON WIRELESS</t>
  </si>
  <si>
    <t xml:space="preserve">Carol St. Clair</t>
  </si>
  <si>
    <t xml:space="preserve">PAGING NETWORK OF HOUSTON</t>
  </si>
  <si>
    <t xml:space="preserve">EXP010416-6492</t>
  </si>
  <si>
    <t xml:space="preserve">Charles Sayre</t>
  </si>
  <si>
    <t xml:space="preserve">Computer Expense</t>
  </si>
  <si>
    <t xml:space="preserve">ASAP SOFTWARE EXPRESS INC</t>
  </si>
  <si>
    <t xml:space="preserve">GR/IR Clearing</t>
  </si>
  <si>
    <t xml:space="preserve">Outside Serv-Other</t>
  </si>
  <si>
    <t xml:space="preserve">SIERRA SPRINGS</t>
  </si>
  <si>
    <t xml:space="preserve">CANTER OFFICE EQUIPMENT</t>
  </si>
  <si>
    <t xml:space="preserve">                                     WE 04/01/2001</t>
  </si>
  <si>
    <t xml:space="preserve">CORESTAFF SERVICES</t>
  </si>
  <si>
    <t xml:space="preserve">Turkmani, Octavia                    WE 03/25/2001</t>
  </si>
  <si>
    <t xml:space="preserve">Turkmani, Octavia                    WE 03/18/2001</t>
  </si>
  <si>
    <t xml:space="preserve">Subscrip &amp; Pub</t>
  </si>
  <si>
    <t xml:space="preserve">Mat &amp; Sup-Non Stock</t>
  </si>
  <si>
    <t xml:space="preserve">TWD BUSINESS SYSTEMS INC</t>
  </si>
  <si>
    <t xml:space="preserve">Supplies &amp; Offc Exp</t>
  </si>
  <si>
    <t xml:space="preserve">CORPORATE EXPRESS</t>
  </si>
  <si>
    <t xml:space="preserve">CORPORATE EXPRESS INC</t>
  </si>
  <si>
    <t xml:space="preserve">office supplies</t>
  </si>
  <si>
    <t xml:space="preserve">THE WESTAR COMPANY</t>
  </si>
  <si>
    <t xml:space="preserve">OFFICE SUPPLIES</t>
  </si>
  <si>
    <t xml:space="preserve">LEE OFFICE PRODUCTS</t>
  </si>
  <si>
    <t xml:space="preserve">COPY CORPS OF HOUSTON, LLC</t>
  </si>
  <si>
    <t xml:space="preserve">Payroll Tax-FICA</t>
  </si>
  <si>
    <t xml:space="preserve">Payroll Tax-FUTA Uti</t>
  </si>
  <si>
    <t xml:space="preserve">Pyrll Tax-SUTA-Util</t>
  </si>
  <si>
    <t xml:space="preserve">Tax Expense-Other</t>
  </si>
  <si>
    <t xml:space="preserve">ENA-Outside Legal</t>
  </si>
  <si>
    <t xml:space="preserve">NALEGE1   NONENA EXT LEG FIN TRDG ALLOC</t>
  </si>
  <si>
    <t xml:space="preserve">NAEXLG5   ENA EXT LEGAL FIN TRDG ALLOC</t>
  </si>
  <si>
    <t xml:space="preserve">ENA - Internal Legal</t>
  </si>
  <si>
    <t xml:space="preserve">NAINLG2   NONENA INT LEG FIN TRDG ALLOC</t>
  </si>
  <si>
    <t xml:space="preserve">Stl-OutsideSer Legal</t>
  </si>
  <si>
    <t xml:space="preserve">Stl-OutsideSer Non P</t>
  </si>
  <si>
    <t xml:space="preserve">Counsel</t>
  </si>
  <si>
    <t xml:space="preserve">PS Labor True-Up</t>
  </si>
  <si>
    <t xml:space="preserve">Labor distribution true-up</t>
  </si>
  <si>
    <t xml:space="preserve">** Total</t>
  </si>
  <si>
    <t xml:space="preserve">*** Total</t>
  </si>
  <si>
    <t xml:space="preserve">CC 105657</t>
  </si>
  <si>
    <t xml:space="preserve">HEADCOUNT AS OF 04-30-01</t>
  </si>
  <si>
    <t xml:space="preserve">EMPLOYEE</t>
  </si>
  <si>
    <t xml:space="preserve">TOTAL</t>
  </si>
  <si>
    <t xml:space="preserve">BAILEY,SUSAN C.</t>
  </si>
  <si>
    <t xml:space="preserve">hOther Non-Commercial</t>
  </si>
  <si>
    <t xml:space="preserve">BOYD, SAMANTHA</t>
  </si>
  <si>
    <t xml:space="preserve">BRUCE, ROBERT</t>
  </si>
  <si>
    <t xml:space="preserve">COOK, MARY</t>
  </si>
  <si>
    <t xml:space="preserve">ELLIS,REGINA K</t>
  </si>
  <si>
    <t xml:space="preserve">GONZALEZ, ESMERALDA</t>
  </si>
  <si>
    <t xml:space="preserve">GREENBERG, MARK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</si>
  <si>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</si>
  <si>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</si>
  <si>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</si>
  <si>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</si>
  <si>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MILLIGAN, TAFFY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</si>
  <si>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</si>
  <si>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</si>
  <si>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</si>
  <si>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</si>
  <si>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</si>
  <si>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ST. CLAIR,CAROL L</t>
  </si>
  <si>
    <t xml:space="preserve">TAYLOR,MARK E</t>
  </si>
  <si>
    <t xml:space="preserve">ZUCHA, THERESA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</si>
</sst>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2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8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168320.73</v>
      </c>
      <c r="C11" s="22"/>
      <c r="D11" s="22" t="n">
        <v>146238</v>
      </c>
      <c r="E11" s="22"/>
      <c r="F11" s="22" t="n">
        <v>-22082.73</v>
      </c>
      <c r="G11" s="22" t="n">
        <v>1</v>
      </c>
      <c r="H11" s="23" t="n">
        <v>656961.9</v>
      </c>
      <c r="I11" s="22"/>
      <c r="J11" s="22" t="n">
        <v>584952</v>
      </c>
      <c r="K11" s="22"/>
      <c r="L11" s="22" t="n">
        <v>-72009.9</v>
      </c>
      <c r="M11" s="22"/>
      <c r="N11" s="21" t="s">
        <v>31</v>
      </c>
      <c r="O11" s="22" t="n">
        <v>149560.27</v>
      </c>
      <c r="P11" s="22"/>
      <c r="Q11" s="22" t="n">
        <v>171177.84</v>
      </c>
      <c r="R11" s="22"/>
      <c r="S11" s="22" t="n">
        <v>167903.06</v>
      </c>
      <c r="T11" s="22"/>
      <c r="U11" s="22" t="n">
        <v>168320.73</v>
      </c>
      <c r="V11" s="22"/>
      <c r="W11" s="22" t="n">
        <v>146238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1826865.9</v>
      </c>
      <c r="AN11" s="22"/>
      <c r="AO11" s="25" t="n">
        <v>1754856</v>
      </c>
      <c r="AP11" s="22"/>
      <c r="AQ11" s="25" t="n">
        <v>-72009.8999999999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25339.38</v>
      </c>
      <c r="C12" s="22"/>
      <c r="D12" s="22" t="n">
        <v>19927</v>
      </c>
      <c r="E12" s="22"/>
      <c r="F12" s="22" t="n">
        <v>-5412.38</v>
      </c>
      <c r="G12" s="22" t="n">
        <v>1</v>
      </c>
      <c r="H12" s="23" t="n">
        <v>93522.93</v>
      </c>
      <c r="I12" s="22"/>
      <c r="J12" s="22" t="n">
        <v>79708</v>
      </c>
      <c r="K12" s="22"/>
      <c r="L12" s="22" t="n">
        <v>-13814.93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31465.25</v>
      </c>
      <c r="T12" s="22"/>
      <c r="U12" s="22" t="n">
        <v>25339.38</v>
      </c>
      <c r="V12" s="22"/>
      <c r="W12" s="22" t="n">
        <v>19927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252938.93</v>
      </c>
      <c r="AN12" s="22"/>
      <c r="AO12" s="25" t="n">
        <v>239124</v>
      </c>
      <c r="AP12" s="22"/>
      <c r="AQ12" s="25" t="n">
        <v>-13814.93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10231.77</v>
      </c>
      <c r="C13" s="22"/>
      <c r="D13" s="22" t="n">
        <v>10037</v>
      </c>
      <c r="E13" s="22"/>
      <c r="F13" s="22" t="n">
        <v>-194.769999999999</v>
      </c>
      <c r="G13" s="22" t="n">
        <v>1</v>
      </c>
      <c r="H13" s="23" t="n">
        <v>60892.67</v>
      </c>
      <c r="I13" s="22"/>
      <c r="J13" s="22" t="n">
        <v>40148</v>
      </c>
      <c r="K13" s="22"/>
      <c r="L13" s="22" t="n">
        <v>-20744.67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-10941.08</v>
      </c>
      <c r="T13" s="22"/>
      <c r="U13" s="22" t="n">
        <v>10231.77</v>
      </c>
      <c r="V13" s="22"/>
      <c r="W13" s="22" t="n">
        <v>10037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141188.67</v>
      </c>
      <c r="AN13" s="22"/>
      <c r="AO13" s="25" t="n">
        <v>120444</v>
      </c>
      <c r="AP13" s="22"/>
      <c r="AQ13" s="25" t="n">
        <v>-20744.67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10779.63</v>
      </c>
      <c r="C14" s="22"/>
      <c r="D14" s="22" t="n">
        <v>7515</v>
      </c>
      <c r="E14" s="22"/>
      <c r="F14" s="22" t="n">
        <v>-3264.63</v>
      </c>
      <c r="G14" s="22" t="n">
        <v>1</v>
      </c>
      <c r="H14" s="23" t="n">
        <v>38112.93</v>
      </c>
      <c r="I14" s="22"/>
      <c r="J14" s="22" t="n">
        <v>30060</v>
      </c>
      <c r="K14" s="22"/>
      <c r="L14" s="22" t="n">
        <v>-8052.92999999999</v>
      </c>
      <c r="M14" s="22"/>
      <c r="N14" s="21" t="s">
        <v>34</v>
      </c>
      <c r="O14" s="22" t="n">
        <v>6639.16</v>
      </c>
      <c r="P14" s="22"/>
      <c r="Q14" s="22" t="n">
        <v>9472.94</v>
      </c>
      <c r="R14" s="22"/>
      <c r="S14" s="22" t="n">
        <v>11221.2</v>
      </c>
      <c r="T14" s="22"/>
      <c r="U14" s="22" t="n">
        <v>10779.63</v>
      </c>
      <c r="V14" s="22"/>
      <c r="W14" s="22" t="n">
        <v>7515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98232.93</v>
      </c>
      <c r="AN14" s="22"/>
      <c r="AO14" s="25" t="n">
        <v>90180</v>
      </c>
      <c r="AP14" s="22"/>
      <c r="AQ14" s="25" t="n">
        <v>-8052.92999999999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2377.94</v>
      </c>
      <c r="C15" s="22"/>
      <c r="D15" s="22" t="n">
        <v>1491</v>
      </c>
      <c r="E15" s="22"/>
      <c r="F15" s="22" t="n">
        <v>-886.94</v>
      </c>
      <c r="G15" s="22" t="n">
        <v>1</v>
      </c>
      <c r="H15" s="23" t="n">
        <v>11205.19</v>
      </c>
      <c r="I15" s="22"/>
      <c r="J15" s="22" t="n">
        <v>5964</v>
      </c>
      <c r="K15" s="22"/>
      <c r="L15" s="22" t="n">
        <v>-5241.19</v>
      </c>
      <c r="M15" s="22"/>
      <c r="N15" s="21" t="s">
        <v>35</v>
      </c>
      <c r="O15" s="22" t="n">
        <v>2407.67</v>
      </c>
      <c r="P15" s="22"/>
      <c r="Q15" s="22" t="n">
        <v>2880.28</v>
      </c>
      <c r="R15" s="22"/>
      <c r="S15" s="22" t="n">
        <v>3539.3</v>
      </c>
      <c r="T15" s="22"/>
      <c r="U15" s="22" t="n">
        <v>2377.94</v>
      </c>
      <c r="V15" s="22"/>
      <c r="W15" s="22" t="n">
        <v>1491</v>
      </c>
      <c r="X15" s="22"/>
      <c r="Y15" s="22" t="n">
        <v>1491</v>
      </c>
      <c r="Z15" s="22"/>
      <c r="AA15" s="22" t="n">
        <v>1491</v>
      </c>
      <c r="AB15" s="22"/>
      <c r="AC15" s="22" t="n">
        <v>1491</v>
      </c>
      <c r="AD15" s="22"/>
      <c r="AE15" s="22" t="n">
        <v>1491</v>
      </c>
      <c r="AF15" s="22"/>
      <c r="AG15" s="22" t="n">
        <v>1491</v>
      </c>
      <c r="AH15" s="22"/>
      <c r="AI15" s="22" t="n">
        <v>1491</v>
      </c>
      <c r="AJ15" s="22"/>
      <c r="AK15" s="22" t="n">
        <v>1491</v>
      </c>
      <c r="AL15" s="22"/>
      <c r="AM15" s="24" t="n">
        <v>23133.19</v>
      </c>
      <c r="AN15" s="22"/>
      <c r="AO15" s="25" t="n">
        <v>17892</v>
      </c>
      <c r="AP15" s="22"/>
      <c r="AQ15" s="25" t="n">
        <v>-5241.19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6477.36</v>
      </c>
      <c r="C16" s="22"/>
      <c r="D16" s="22" t="n">
        <v>87947</v>
      </c>
      <c r="E16" s="22"/>
      <c r="F16" s="22" t="n">
        <v>81469.64</v>
      </c>
      <c r="G16" s="22"/>
      <c r="H16" s="23" t="n">
        <v>154237.35</v>
      </c>
      <c r="I16" s="22"/>
      <c r="J16" s="22" t="n">
        <v>351788</v>
      </c>
      <c r="K16" s="22"/>
      <c r="L16" s="22" t="n">
        <v>197550.65</v>
      </c>
      <c r="M16" s="22"/>
      <c r="N16" s="21" t="s">
        <v>36</v>
      </c>
      <c r="O16" s="22" t="n">
        <v>-34180.8</v>
      </c>
      <c r="P16" s="22"/>
      <c r="Q16" s="22" t="n">
        <v>97411.22</v>
      </c>
      <c r="R16" s="22"/>
      <c r="S16" s="22" t="n">
        <v>84529.57</v>
      </c>
      <c r="T16" s="22"/>
      <c r="U16" s="22" t="n">
        <v>6477.36</v>
      </c>
      <c r="V16" s="22"/>
      <c r="W16" s="22" t="n">
        <v>87947</v>
      </c>
      <c r="X16" s="22"/>
      <c r="Y16" s="22" t="n">
        <v>87947</v>
      </c>
      <c r="Z16" s="22"/>
      <c r="AA16" s="22" t="n">
        <v>87947</v>
      </c>
      <c r="AB16" s="22"/>
      <c r="AC16" s="22" t="n">
        <v>87947</v>
      </c>
      <c r="AD16" s="22"/>
      <c r="AE16" s="22" t="n">
        <v>87947</v>
      </c>
      <c r="AF16" s="22"/>
      <c r="AG16" s="22" t="n">
        <v>146578</v>
      </c>
      <c r="AH16" s="22"/>
      <c r="AI16" s="22" t="n">
        <v>146578</v>
      </c>
      <c r="AJ16" s="22"/>
      <c r="AK16" s="22" t="n">
        <v>381102</v>
      </c>
      <c r="AL16" s="22"/>
      <c r="AM16" s="24" t="n">
        <v>1268230.35</v>
      </c>
      <c r="AN16" s="22"/>
      <c r="AO16" s="25" t="n">
        <v>1465781</v>
      </c>
      <c r="AP16" s="22"/>
      <c r="AQ16" s="25" t="n">
        <v>197550.65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1011.27</v>
      </c>
      <c r="C21" s="22"/>
      <c r="D21" s="22" t="n">
        <v>0</v>
      </c>
      <c r="E21" s="22"/>
      <c r="F21" s="22" t="n">
        <v>-1011.27</v>
      </c>
      <c r="G21" s="22"/>
      <c r="H21" s="23" t="n">
        <v>4985.63</v>
      </c>
      <c r="I21" s="22"/>
      <c r="J21" s="22" t="n">
        <v>0</v>
      </c>
      <c r="K21" s="22"/>
      <c r="L21" s="22" t="n">
        <v>-4985.63</v>
      </c>
      <c r="M21" s="22"/>
      <c r="N21" s="21" t="s">
        <v>41</v>
      </c>
      <c r="O21" s="22" t="n">
        <v>1085.86</v>
      </c>
      <c r="P21" s="22"/>
      <c r="Q21" s="22" t="n">
        <v>492.42</v>
      </c>
      <c r="R21" s="22"/>
      <c r="S21" s="22" t="n">
        <v>2396.08</v>
      </c>
      <c r="T21" s="22"/>
      <c r="U21" s="22" t="n">
        <v>1011.27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4985.63</v>
      </c>
      <c r="AN21" s="22"/>
      <c r="AO21" s="25" t="n">
        <v>0</v>
      </c>
      <c r="AP21" s="22"/>
      <c r="AQ21" s="25" t="n">
        <v>-4985.63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92.01</v>
      </c>
      <c r="C22" s="22"/>
      <c r="D22" s="22" t="n">
        <v>0</v>
      </c>
      <c r="E22" s="22"/>
      <c r="F22" s="22" t="n">
        <v>-92.01</v>
      </c>
      <c r="G22" s="22"/>
      <c r="H22" s="23" t="n">
        <v>821.67</v>
      </c>
      <c r="I22" s="22"/>
      <c r="J22" s="22" t="n">
        <v>0</v>
      </c>
      <c r="K22" s="22"/>
      <c r="L22" s="22" t="n">
        <v>-821.67</v>
      </c>
      <c r="M22" s="22"/>
      <c r="N22" s="21" t="s">
        <v>42</v>
      </c>
      <c r="O22" s="22" t="n">
        <v>199.66</v>
      </c>
      <c r="P22" s="22"/>
      <c r="Q22" s="22" t="n">
        <v>150.94</v>
      </c>
      <c r="R22" s="22"/>
      <c r="S22" s="22" t="n">
        <v>379.06</v>
      </c>
      <c r="T22" s="22"/>
      <c r="U22" s="22" t="n">
        <v>92.01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821.67</v>
      </c>
      <c r="AN22" s="22"/>
      <c r="AO22" s="25" t="n">
        <v>0</v>
      </c>
      <c r="AP22" s="22"/>
      <c r="AQ22" s="25" t="n">
        <v>-821.67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362.11</v>
      </c>
      <c r="C24" s="22"/>
      <c r="D24" s="22" t="n">
        <v>0</v>
      </c>
      <c r="E24" s="22"/>
      <c r="F24" s="22" t="n">
        <v>-362.11</v>
      </c>
      <c r="G24" s="22"/>
      <c r="H24" s="23" t="n">
        <v>7762.42</v>
      </c>
      <c r="I24" s="22"/>
      <c r="J24" s="22" t="n">
        <v>0</v>
      </c>
      <c r="K24" s="22"/>
      <c r="L24" s="22" t="n">
        <v>-7762.42</v>
      </c>
      <c r="M24" s="22"/>
      <c r="N24" s="21" t="s">
        <v>44</v>
      </c>
      <c r="O24" s="22" t="n">
        <v>4366.62</v>
      </c>
      <c r="P24" s="22"/>
      <c r="Q24" s="22" t="n">
        <v>3019.71</v>
      </c>
      <c r="R24" s="22"/>
      <c r="S24" s="22" t="n">
        <v>13.98</v>
      </c>
      <c r="T24" s="22"/>
      <c r="U24" s="22" t="n">
        <v>362.11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7762.42</v>
      </c>
      <c r="AN24" s="22"/>
      <c r="AO24" s="25" t="n">
        <v>0</v>
      </c>
      <c r="AP24" s="22"/>
      <c r="AQ24" s="25" t="n">
        <v>-7762.42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103</v>
      </c>
      <c r="E25" s="22"/>
      <c r="F25" s="22" t="n">
        <v>103</v>
      </c>
      <c r="G25" s="22"/>
      <c r="H25" s="23" t="n">
        <v>0</v>
      </c>
      <c r="I25" s="22"/>
      <c r="J25" s="22" t="n">
        <v>412</v>
      </c>
      <c r="K25" s="22"/>
      <c r="L25" s="22" t="n">
        <v>412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103</v>
      </c>
      <c r="X25" s="22"/>
      <c r="Y25" s="22" t="n">
        <v>103</v>
      </c>
      <c r="Z25" s="22"/>
      <c r="AA25" s="22" t="n">
        <v>103</v>
      </c>
      <c r="AB25" s="22"/>
      <c r="AC25" s="22" t="n">
        <v>103</v>
      </c>
      <c r="AD25" s="22"/>
      <c r="AE25" s="22" t="n">
        <v>103</v>
      </c>
      <c r="AF25" s="22"/>
      <c r="AG25" s="22" t="n">
        <v>103</v>
      </c>
      <c r="AH25" s="22"/>
      <c r="AI25" s="22" t="n">
        <v>103</v>
      </c>
      <c r="AJ25" s="22"/>
      <c r="AK25" s="22" t="n">
        <v>103</v>
      </c>
      <c r="AL25" s="22"/>
      <c r="AM25" s="24" t="n">
        <v>824</v>
      </c>
      <c r="AN25" s="22"/>
      <c r="AO25" s="25" t="n">
        <v>1236</v>
      </c>
      <c r="AP25" s="22"/>
      <c r="AQ25" s="25" t="n">
        <v>412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9.04</v>
      </c>
      <c r="C27" s="22"/>
      <c r="D27" s="22" t="n">
        <v>0</v>
      </c>
      <c r="E27" s="22"/>
      <c r="F27" s="22" t="n">
        <v>-9.04</v>
      </c>
      <c r="G27" s="22"/>
      <c r="H27" s="23" t="n">
        <v>155.91</v>
      </c>
      <c r="I27" s="22"/>
      <c r="J27" s="22" t="n">
        <v>0</v>
      </c>
      <c r="K27" s="22"/>
      <c r="L27" s="22" t="n">
        <v>-155.91</v>
      </c>
      <c r="M27" s="22"/>
      <c r="N27" s="21" t="s">
        <v>47</v>
      </c>
      <c r="O27" s="22" t="n">
        <v>101.81</v>
      </c>
      <c r="P27" s="22"/>
      <c r="Q27" s="22" t="n">
        <v>38.95</v>
      </c>
      <c r="R27" s="22"/>
      <c r="S27" s="22" t="n">
        <v>6.11</v>
      </c>
      <c r="T27" s="22"/>
      <c r="U27" s="22" t="n">
        <v>9.04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155.91</v>
      </c>
      <c r="AN27" s="22"/>
      <c r="AO27" s="25" t="n">
        <v>0</v>
      </c>
      <c r="AP27" s="22"/>
      <c r="AQ27" s="25" t="n">
        <v>-155.91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860.7</v>
      </c>
      <c r="C29" s="22"/>
      <c r="D29" s="22" t="n">
        <v>2198</v>
      </c>
      <c r="E29" s="22"/>
      <c r="F29" s="22" t="n">
        <v>1337.3</v>
      </c>
      <c r="G29" s="22"/>
      <c r="H29" s="23" t="n">
        <v>5582.92</v>
      </c>
      <c r="I29" s="22"/>
      <c r="J29" s="22" t="n">
        <v>8792</v>
      </c>
      <c r="K29" s="22"/>
      <c r="L29" s="22" t="n">
        <v>3209.08</v>
      </c>
      <c r="M29" s="22"/>
      <c r="N29" s="21" t="s">
        <v>49</v>
      </c>
      <c r="O29" s="22" t="n">
        <v>0</v>
      </c>
      <c r="P29" s="22"/>
      <c r="Q29" s="22" t="n">
        <v>3294.98</v>
      </c>
      <c r="R29" s="22"/>
      <c r="S29" s="22" t="n">
        <v>1427.24</v>
      </c>
      <c r="T29" s="22"/>
      <c r="U29" s="22" t="n">
        <v>860.7</v>
      </c>
      <c r="V29" s="22"/>
      <c r="W29" s="22" t="n">
        <v>2198</v>
      </c>
      <c r="X29" s="22"/>
      <c r="Y29" s="22" t="n">
        <v>2198</v>
      </c>
      <c r="Z29" s="22"/>
      <c r="AA29" s="22" t="n">
        <v>2198</v>
      </c>
      <c r="AB29" s="22"/>
      <c r="AC29" s="22" t="n">
        <v>2198</v>
      </c>
      <c r="AD29" s="22"/>
      <c r="AE29" s="22" t="n">
        <v>2198</v>
      </c>
      <c r="AF29" s="22"/>
      <c r="AG29" s="22" t="n">
        <v>2198</v>
      </c>
      <c r="AH29" s="22"/>
      <c r="AI29" s="22" t="n">
        <v>2198</v>
      </c>
      <c r="AJ29" s="22"/>
      <c r="AK29" s="22" t="n">
        <v>2198</v>
      </c>
      <c r="AL29" s="22"/>
      <c r="AM29" s="24" t="n">
        <v>23166.92</v>
      </c>
      <c r="AN29" s="22"/>
      <c r="AO29" s="25" t="n">
        <v>26376</v>
      </c>
      <c r="AP29" s="22"/>
      <c r="AQ29" s="25" t="n">
        <v>3209.08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36951.23</v>
      </c>
      <c r="C30" s="22"/>
      <c r="D30" s="26" t="n">
        <v>11823</v>
      </c>
      <c r="E30" s="22"/>
      <c r="F30" s="26" t="n">
        <v>-25128.23</v>
      </c>
      <c r="G30" s="22"/>
      <c r="H30" s="27" t="n">
        <v>142350.88</v>
      </c>
      <c r="I30" s="22"/>
      <c r="J30" s="26" t="n">
        <v>47292</v>
      </c>
      <c r="K30" s="22"/>
      <c r="L30" s="26" t="n">
        <v>-95058.88</v>
      </c>
      <c r="M30" s="22"/>
      <c r="N30" s="21" t="s">
        <v>50</v>
      </c>
      <c r="O30" s="26" t="n">
        <v>12496.01</v>
      </c>
      <c r="P30" s="22"/>
      <c r="Q30" s="26" t="n">
        <v>57453.54</v>
      </c>
      <c r="R30" s="22"/>
      <c r="S30" s="26" t="n">
        <v>35450.1</v>
      </c>
      <c r="T30" s="22"/>
      <c r="U30" s="26" t="n">
        <v>36951.23</v>
      </c>
      <c r="V30" s="22"/>
      <c r="W30" s="26" t="n">
        <v>11823</v>
      </c>
      <c r="X30" s="22"/>
      <c r="Y30" s="26" t="n">
        <v>11823</v>
      </c>
      <c r="Z30" s="22"/>
      <c r="AA30" s="26" t="n">
        <v>11823</v>
      </c>
      <c r="AB30" s="22"/>
      <c r="AC30" s="26" t="n">
        <v>11823</v>
      </c>
      <c r="AD30" s="22"/>
      <c r="AE30" s="26" t="n">
        <v>11823</v>
      </c>
      <c r="AF30" s="22"/>
      <c r="AG30" s="26" t="n">
        <v>11823</v>
      </c>
      <c r="AH30" s="22"/>
      <c r="AI30" s="26" t="n">
        <v>11823</v>
      </c>
      <c r="AJ30" s="22"/>
      <c r="AK30" s="26" t="n">
        <v>11823</v>
      </c>
      <c r="AL30" s="22"/>
      <c r="AM30" s="28" t="n">
        <v>236934.88</v>
      </c>
      <c r="AN30" s="22"/>
      <c r="AO30" s="29" t="n">
        <v>141876</v>
      </c>
      <c r="AP30" s="22"/>
      <c r="AQ30" s="29" t="n">
        <v>-95058.88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262813.17</v>
      </c>
      <c r="C31" s="22"/>
      <c r="D31" s="22" t="n">
        <v>287279</v>
      </c>
      <c r="E31" s="22"/>
      <c r="F31" s="22" t="n">
        <v>24465.83</v>
      </c>
      <c r="G31" s="22"/>
      <c r="H31" s="31" t="n">
        <v>1176592.4</v>
      </c>
      <c r="I31" s="22"/>
      <c r="J31" s="22" t="n">
        <v>1149116</v>
      </c>
      <c r="K31" s="22"/>
      <c r="L31" s="22" t="n">
        <v>-27476.3999999999</v>
      </c>
      <c r="M31" s="22"/>
      <c r="N31" s="30" t="s">
        <v>51</v>
      </c>
      <c r="O31" s="22" t="n">
        <v>184464.08</v>
      </c>
      <c r="P31" s="32"/>
      <c r="Q31" s="22" t="n">
        <v>401925.28</v>
      </c>
      <c r="R31" s="32"/>
      <c r="S31" s="22" t="n">
        <v>327389.87</v>
      </c>
      <c r="T31" s="32"/>
      <c r="U31" s="22" t="n">
        <v>262813.17</v>
      </c>
      <c r="V31" s="32"/>
      <c r="W31" s="22" t="n">
        <v>287279</v>
      </c>
      <c r="X31" s="32"/>
      <c r="Y31" s="22" t="n">
        <v>287279</v>
      </c>
      <c r="Z31" s="32"/>
      <c r="AA31" s="22" t="n">
        <v>287279</v>
      </c>
      <c r="AB31" s="32"/>
      <c r="AC31" s="22" t="n">
        <v>287279</v>
      </c>
      <c r="AD31" s="32"/>
      <c r="AE31" s="22" t="n">
        <v>287279</v>
      </c>
      <c r="AF31" s="32"/>
      <c r="AG31" s="22" t="n">
        <v>345910</v>
      </c>
      <c r="AH31" s="32"/>
      <c r="AI31" s="22" t="n">
        <v>345910</v>
      </c>
      <c r="AJ31" s="32"/>
      <c r="AK31" s="22" t="n">
        <v>580434</v>
      </c>
      <c r="AL31" s="32"/>
      <c r="AM31" s="24" t="n">
        <v>3885241.4</v>
      </c>
      <c r="AN31" s="22"/>
      <c r="AO31" s="25" t="n">
        <v>3857765</v>
      </c>
      <c r="AP31" s="22"/>
      <c r="AQ31" s="25" t="n">
        <v>-27476.3999999999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-153072.61</v>
      </c>
      <c r="C33" s="22"/>
      <c r="D33" s="33" t="n">
        <v>-232323.96</v>
      </c>
      <c r="E33" s="22"/>
      <c r="F33" s="33" t="n">
        <v>-79251.35</v>
      </c>
      <c r="G33" s="22"/>
      <c r="H33" s="23" t="n">
        <v>-682691.71</v>
      </c>
      <c r="I33" s="22"/>
      <c r="J33" s="33" t="n">
        <v>-929295.84</v>
      </c>
      <c r="K33" s="22"/>
      <c r="L33" s="33" t="n">
        <v>-246604.13</v>
      </c>
      <c r="M33" s="22"/>
      <c r="N33" s="21" t="s">
        <v>52</v>
      </c>
      <c r="O33" s="33" t="n">
        <v>-135322.39</v>
      </c>
      <c r="P33" s="33"/>
      <c r="Q33" s="33" t="n">
        <v>-179279.32</v>
      </c>
      <c r="R33" s="33"/>
      <c r="S33" s="33" t="n">
        <v>-215017.39</v>
      </c>
      <c r="T33" s="33"/>
      <c r="U33" s="33" t="n">
        <v>-153072.61</v>
      </c>
      <c r="V33" s="33"/>
      <c r="W33" s="33" t="n">
        <v>-232323.96</v>
      </c>
      <c r="X33" s="33"/>
      <c r="Y33" s="33" t="n">
        <v>-232323.96</v>
      </c>
      <c r="Z33" s="33"/>
      <c r="AA33" s="33" t="n">
        <v>-232323.96</v>
      </c>
      <c r="AB33" s="33"/>
      <c r="AC33" s="33" t="n">
        <v>-232323.96</v>
      </c>
      <c r="AD33" s="33"/>
      <c r="AE33" s="33" t="n">
        <v>-232323.96</v>
      </c>
      <c r="AF33" s="33"/>
      <c r="AG33" s="33" t="n">
        <v>-290955</v>
      </c>
      <c r="AH33" s="33"/>
      <c r="AI33" s="33" t="n">
        <v>-290955</v>
      </c>
      <c r="AJ33" s="33"/>
      <c r="AK33" s="33" t="n">
        <v>-525479.33</v>
      </c>
      <c r="AL33" s="33"/>
      <c r="AM33" s="34" t="n">
        <v>-2951700.84</v>
      </c>
      <c r="AN33" s="22"/>
      <c r="AO33" s="35" t="n">
        <v>-3198304.97</v>
      </c>
      <c r="AP33" s="22"/>
      <c r="AQ33" s="25" t="n">
        <v>-246604.13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109740.56</v>
      </c>
      <c r="C36" s="32"/>
      <c r="D36" s="32" t="n">
        <v>54955.04</v>
      </c>
      <c r="E36" s="32"/>
      <c r="F36" s="32" t="n">
        <v>-54785.52</v>
      </c>
      <c r="G36" s="32"/>
      <c r="H36" s="32" t="n">
        <v>493900.69</v>
      </c>
      <c r="I36" s="32"/>
      <c r="J36" s="32" t="n">
        <v>219820.16</v>
      </c>
      <c r="K36" s="32"/>
      <c r="L36" s="32" t="n">
        <v>-274080.53</v>
      </c>
      <c r="M36" s="22"/>
      <c r="N36" s="37" t="s">
        <v>54</v>
      </c>
      <c r="O36" s="32" t="n">
        <v>49141.69</v>
      </c>
      <c r="P36" s="32"/>
      <c r="Q36" s="32" t="n">
        <v>222645.96</v>
      </c>
      <c r="R36" s="32"/>
      <c r="S36" s="32" t="n">
        <v>112372.48</v>
      </c>
      <c r="T36" s="32"/>
      <c r="U36" s="32" t="n">
        <v>109740.56</v>
      </c>
      <c r="V36" s="32"/>
      <c r="W36" s="32" t="n">
        <v>54955.04</v>
      </c>
      <c r="X36" s="32"/>
      <c r="Y36" s="32" t="n">
        <v>54955.04</v>
      </c>
      <c r="Z36" s="32"/>
      <c r="AA36" s="32" t="n">
        <v>54955.04</v>
      </c>
      <c r="AB36" s="32"/>
      <c r="AC36" s="32" t="n">
        <v>54955.04</v>
      </c>
      <c r="AD36" s="32"/>
      <c r="AE36" s="32" t="n">
        <v>54955.04</v>
      </c>
      <c r="AF36" s="32"/>
      <c r="AG36" s="32" t="n">
        <v>54955</v>
      </c>
      <c r="AH36" s="32"/>
      <c r="AI36" s="32" t="n">
        <v>54955</v>
      </c>
      <c r="AJ36" s="32"/>
      <c r="AK36" s="32" t="n">
        <v>54954.6699999999</v>
      </c>
      <c r="AL36" s="32"/>
      <c r="AM36" s="24" t="n">
        <v>933540.56</v>
      </c>
      <c r="AN36" s="22"/>
      <c r="AO36" s="25" t="n">
        <v>659460.03</v>
      </c>
      <c r="AP36" s="22"/>
      <c r="AQ36" s="25" t="n">
        <v>-274080.53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20</v>
      </c>
      <c r="C38" s="22"/>
      <c r="D38" s="22" t="n">
        <v>16</v>
      </c>
      <c r="E38" s="22"/>
      <c r="F38" s="22" t="n">
        <f aca="false">+D38-B38</f>
        <v>-4</v>
      </c>
      <c r="G38" s="22"/>
      <c r="H38" s="22" t="n">
        <v>20</v>
      </c>
      <c r="I38" s="22"/>
      <c r="J38" s="22" t="n">
        <v>16</v>
      </c>
      <c r="K38" s="22"/>
      <c r="L38" s="22" t="n">
        <f aca="false">+J38-H38</f>
        <v>-4</v>
      </c>
      <c r="M38" s="22"/>
      <c r="N38" s="38" t="s">
        <v>55</v>
      </c>
      <c r="O38" s="22" t="n">
        <v>20</v>
      </c>
      <c r="P38" s="22"/>
      <c r="Q38" s="22" t="n">
        <v>19</v>
      </c>
      <c r="R38" s="22"/>
      <c r="S38" s="22" t="n">
        <v>20</v>
      </c>
      <c r="T38" s="22"/>
      <c r="U38" s="22" t="n">
        <v>20</v>
      </c>
      <c r="V38" s="22"/>
      <c r="W38" s="22" t="n">
        <v>16</v>
      </c>
      <c r="X38" s="22"/>
      <c r="Y38" s="22" t="n">
        <v>16</v>
      </c>
      <c r="Z38" s="22"/>
      <c r="AA38" s="22" t="n">
        <v>16</v>
      </c>
      <c r="AB38" s="22"/>
      <c r="AC38" s="22" t="n">
        <v>16</v>
      </c>
      <c r="AD38" s="22"/>
      <c r="AE38" s="22" t="n">
        <v>16</v>
      </c>
      <c r="AF38" s="22"/>
      <c r="AG38" s="22" t="n">
        <v>16</v>
      </c>
      <c r="AH38" s="22"/>
      <c r="AI38" s="22" t="n">
        <v>16</v>
      </c>
      <c r="AJ38" s="22"/>
      <c r="AK38" s="22" t="n">
        <v>16</v>
      </c>
      <c r="AL38" s="22"/>
      <c r="AM38" s="24" t="n">
        <f aca="false">SUM(O38:AK38)/12</f>
        <v>17.25</v>
      </c>
      <c r="AN38" s="22"/>
      <c r="AO38" s="25" t="n">
        <v>16</v>
      </c>
      <c r="AP38" s="22"/>
      <c r="AQ38" s="25" t="n">
        <f aca="false">+AO38-AM38</f>
        <v>-1.25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0.56"/>
    <col collapsed="false" customWidth="true" hidden="false" outlineLevel="0" max="3" min="3" style="0" width="7.56"/>
    <col collapsed="false" customWidth="true" hidden="false" outlineLevel="0" max="4" min="4" style="0" width="11.28"/>
    <col collapsed="false" customWidth="true" hidden="false" outlineLevel="0" max="5" min="5" style="0" width="5.28"/>
    <col collapsed="false" customWidth="true" hidden="false" outlineLevel="0" max="7" min="7" style="0" width="13.56"/>
    <col collapsed="false" customWidth="true" hidden="false" outlineLevel="0" max="8" min="8" style="0" width="11.7"/>
    <col collapsed="false" customWidth="true" hidden="false" outlineLevel="0" max="9" min="9" style="0" width="44.56"/>
    <col collapsed="false" customWidth="true" hidden="false" outlineLevel="0" max="10" min="10" style="0" width="11.7"/>
    <col collapsed="false" customWidth="true" hidden="false" outlineLevel="0" max="11" min="11" style="0" width="31.85"/>
    <col collapsed="false" customWidth="true" hidden="false" outlineLevel="0" max="12" min="12" style="0" width="12.99"/>
  </cols>
  <sheetData>
    <row r="1" customFormat="false" ht="12.75" hidden="false" customHeight="false" outlineLevel="0" collapsed="false">
      <c r="A1" s="0" t="s">
        <v>58</v>
      </c>
      <c r="C1" s="0" t="s">
        <v>59</v>
      </c>
      <c r="E1" s="0" t="s">
        <v>60</v>
      </c>
    </row>
    <row r="2" customFormat="false" ht="12.75" hidden="false" customHeight="false" outlineLevel="0" collapsed="false">
      <c r="A2" s="0" t="s">
        <v>61</v>
      </c>
      <c r="C2" s="39" t="n">
        <v>105657</v>
      </c>
      <c r="E2" s="0" t="s">
        <v>1</v>
      </c>
    </row>
    <row r="3" customFormat="false" ht="12.75" hidden="false" customHeight="false" outlineLevel="0" collapsed="false">
      <c r="A3" s="0" t="s">
        <v>62</v>
      </c>
      <c r="C3" s="0" t="s">
        <v>63</v>
      </c>
      <c r="E3" s="0" t="s">
        <v>64</v>
      </c>
    </row>
    <row r="6" customFormat="false" ht="12.75" hidden="false" customHeight="false" outlineLevel="0" collapsed="false">
      <c r="B6" s="0" t="s">
        <v>65</v>
      </c>
      <c r="C6" s="0" t="s">
        <v>66</v>
      </c>
      <c r="D6" s="0" t="s">
        <v>67</v>
      </c>
      <c r="F6" s="0" t="s">
        <v>68</v>
      </c>
      <c r="H6" s="0" t="s">
        <v>69</v>
      </c>
      <c r="I6" s="0" t="s">
        <v>70</v>
      </c>
      <c r="J6" s="0" t="s">
        <v>71</v>
      </c>
      <c r="K6" s="0" t="s">
        <v>72</v>
      </c>
      <c r="L6" s="0" t="s">
        <v>73</v>
      </c>
    </row>
    <row r="8" customFormat="false" ht="12.75" hidden="false" customHeight="false" outlineLevel="0" collapsed="false">
      <c r="B8" s="40" t="n">
        <v>37011</v>
      </c>
      <c r="C8" s="0" t="n">
        <v>413</v>
      </c>
      <c r="D8" s="0" t="n">
        <v>52000500</v>
      </c>
      <c r="F8" s="0" t="s">
        <v>31</v>
      </c>
      <c r="H8" s="0" t="n">
        <v>100022475</v>
      </c>
      <c r="J8" s="0" t="n">
        <v>30016000</v>
      </c>
      <c r="K8" s="0" t="s">
        <v>74</v>
      </c>
      <c r="L8" s="41" t="n">
        <v>15329.1</v>
      </c>
    </row>
    <row r="9" customFormat="false" ht="12.75" hidden="false" customHeight="false" outlineLevel="0" collapsed="false">
      <c r="B9" s="40" t="n">
        <v>37011</v>
      </c>
      <c r="C9" s="0" t="n">
        <v>413</v>
      </c>
      <c r="D9" s="0" t="n">
        <v>52000500</v>
      </c>
      <c r="F9" s="0" t="s">
        <v>31</v>
      </c>
      <c r="H9" s="0" t="n">
        <v>100022475</v>
      </c>
      <c r="J9" s="0" t="n">
        <v>30016000</v>
      </c>
      <c r="K9" s="0" t="s">
        <v>74</v>
      </c>
      <c r="L9" s="41" t="n">
        <v>66258.7</v>
      </c>
    </row>
    <row r="10" customFormat="false" ht="12.75" hidden="false" customHeight="false" outlineLevel="0" collapsed="false">
      <c r="B10" s="40" t="n">
        <v>37011</v>
      </c>
      <c r="C10" s="0" t="n">
        <v>413</v>
      </c>
      <c r="D10" s="0" t="n">
        <v>52000500</v>
      </c>
      <c r="F10" s="0" t="s">
        <v>31</v>
      </c>
      <c r="H10" s="0" t="n">
        <v>100022475</v>
      </c>
      <c r="J10" s="0" t="n">
        <v>30016000</v>
      </c>
      <c r="K10" s="0" t="s">
        <v>74</v>
      </c>
      <c r="L10" s="41" t="n">
        <v>178.74</v>
      </c>
    </row>
    <row r="11" customFormat="false" ht="12.75" hidden="false" customHeight="false" outlineLevel="0" collapsed="false">
      <c r="B11" s="40" t="n">
        <v>36996</v>
      </c>
      <c r="C11" s="0" t="n">
        <v>413</v>
      </c>
      <c r="D11" s="0" t="n">
        <v>52000500</v>
      </c>
      <c r="F11" s="0" t="s">
        <v>31</v>
      </c>
      <c r="H11" s="0" t="n">
        <v>100019717</v>
      </c>
      <c r="J11" s="0" t="n">
        <v>30016000</v>
      </c>
      <c r="K11" s="0" t="s">
        <v>74</v>
      </c>
      <c r="L11" s="41" t="n">
        <v>15329.1</v>
      </c>
    </row>
    <row r="12" customFormat="false" ht="12.75" hidden="false" customHeight="false" outlineLevel="0" collapsed="false">
      <c r="B12" s="40" t="n">
        <v>36996</v>
      </c>
      <c r="C12" s="0" t="n">
        <v>413</v>
      </c>
      <c r="D12" s="0" t="n">
        <v>52000500</v>
      </c>
      <c r="F12" s="0" t="s">
        <v>31</v>
      </c>
      <c r="H12" s="0" t="n">
        <v>100019717</v>
      </c>
      <c r="J12" s="0" t="n">
        <v>30016000</v>
      </c>
      <c r="K12" s="0" t="s">
        <v>74</v>
      </c>
      <c r="L12" s="41" t="n">
        <v>31.96</v>
      </c>
    </row>
    <row r="13" customFormat="false" ht="12.75" hidden="false" customHeight="false" outlineLevel="0" collapsed="false">
      <c r="B13" s="40" t="n">
        <v>37011</v>
      </c>
      <c r="C13" s="0" t="n">
        <v>413</v>
      </c>
      <c r="D13" s="0" t="n">
        <v>52000500</v>
      </c>
      <c r="F13" s="0" t="s">
        <v>31</v>
      </c>
      <c r="H13" s="0" t="n">
        <v>100022475</v>
      </c>
      <c r="J13" s="0" t="n">
        <v>30016000</v>
      </c>
      <c r="K13" s="0" t="s">
        <v>74</v>
      </c>
      <c r="L13" s="41" t="n">
        <v>442.7</v>
      </c>
    </row>
    <row r="14" customFormat="false" ht="12.75" hidden="false" customHeight="false" outlineLevel="0" collapsed="false">
      <c r="B14" s="40" t="n">
        <v>37011</v>
      </c>
      <c r="C14" s="0" t="n">
        <v>413</v>
      </c>
      <c r="D14" s="0" t="n">
        <v>52000500</v>
      </c>
      <c r="F14" s="0" t="s">
        <v>31</v>
      </c>
      <c r="H14" s="0" t="n">
        <v>100022475</v>
      </c>
      <c r="J14" s="0" t="n">
        <v>30016000</v>
      </c>
      <c r="K14" s="0" t="s">
        <v>74</v>
      </c>
      <c r="L14" s="41" t="n">
        <v>3452.03</v>
      </c>
    </row>
    <row r="15" customFormat="false" ht="12.75" hidden="false" customHeight="false" outlineLevel="0" collapsed="false">
      <c r="B15" s="40" t="n">
        <v>37011</v>
      </c>
      <c r="C15" s="0" t="n">
        <v>413</v>
      </c>
      <c r="D15" s="0" t="n">
        <v>52000500</v>
      </c>
      <c r="F15" s="0" t="s">
        <v>31</v>
      </c>
      <c r="H15" s="0" t="n">
        <v>100022475</v>
      </c>
      <c r="J15" s="0" t="n">
        <v>30016000</v>
      </c>
      <c r="K15" s="0" t="s">
        <v>74</v>
      </c>
      <c r="L15" s="41" t="n">
        <v>2582.42</v>
      </c>
    </row>
    <row r="16" customFormat="false" ht="12.75" hidden="false" customHeight="false" outlineLevel="0" collapsed="false">
      <c r="B16" s="40" t="n">
        <v>37011</v>
      </c>
      <c r="C16" s="0" t="n">
        <v>413</v>
      </c>
      <c r="D16" s="0" t="n">
        <v>52000500</v>
      </c>
      <c r="F16" s="0" t="s">
        <v>31</v>
      </c>
      <c r="H16" s="0" t="n">
        <v>100022475</v>
      </c>
      <c r="J16" s="0" t="n">
        <v>30016000</v>
      </c>
      <c r="K16" s="0" t="s">
        <v>74</v>
      </c>
      <c r="L16" s="41" t="n">
        <v>4875</v>
      </c>
    </row>
    <row r="17" customFormat="false" ht="12.75" hidden="false" customHeight="false" outlineLevel="0" collapsed="false">
      <c r="B17" s="40" t="n">
        <v>37011</v>
      </c>
      <c r="C17" s="0" t="n">
        <v>413</v>
      </c>
      <c r="D17" s="0" t="n">
        <v>52000500</v>
      </c>
      <c r="F17" s="0" t="s">
        <v>31</v>
      </c>
      <c r="H17" s="0" t="n">
        <v>100022475</v>
      </c>
      <c r="J17" s="0" t="n">
        <v>30016000</v>
      </c>
      <c r="K17" s="0" t="s">
        <v>74</v>
      </c>
      <c r="L17" s="41" t="n">
        <v>974.3</v>
      </c>
    </row>
    <row r="18" customFormat="false" ht="12.75" hidden="false" customHeight="false" outlineLevel="0" collapsed="false">
      <c r="B18" s="40" t="n">
        <v>36996</v>
      </c>
      <c r="C18" s="0" t="n">
        <v>413</v>
      </c>
      <c r="D18" s="0" t="n">
        <v>52000500</v>
      </c>
      <c r="F18" s="0" t="s">
        <v>31</v>
      </c>
      <c r="H18" s="0" t="n">
        <v>100019717</v>
      </c>
      <c r="J18" s="0" t="n">
        <v>30016000</v>
      </c>
      <c r="K18" s="0" t="s">
        <v>74</v>
      </c>
      <c r="L18" s="41" t="n">
        <v>66258.7</v>
      </c>
    </row>
    <row r="19" customFormat="false" ht="12.75" hidden="false" customHeight="false" outlineLevel="0" collapsed="false">
      <c r="B19" s="40" t="n">
        <v>36996</v>
      </c>
      <c r="C19" s="0" t="n">
        <v>413</v>
      </c>
      <c r="D19" s="0" t="n">
        <v>52000500</v>
      </c>
      <c r="F19" s="0" t="s">
        <v>31</v>
      </c>
      <c r="H19" s="0" t="n">
        <v>100019717</v>
      </c>
      <c r="J19" s="0" t="n">
        <v>30016000</v>
      </c>
      <c r="K19" s="0" t="s">
        <v>74</v>
      </c>
      <c r="L19" s="41" t="n">
        <v>4139.77</v>
      </c>
    </row>
    <row r="20" customFormat="false" ht="12.75" hidden="false" customHeight="false" outlineLevel="0" collapsed="false">
      <c r="B20" s="40" t="n">
        <v>37011</v>
      </c>
      <c r="C20" s="0" t="n">
        <v>413</v>
      </c>
      <c r="D20" s="0" t="n">
        <v>52000500</v>
      </c>
      <c r="F20" s="0" t="s">
        <v>31</v>
      </c>
      <c r="H20" s="0" t="n">
        <v>100022475</v>
      </c>
      <c r="J20" s="0" t="n">
        <v>25142000</v>
      </c>
      <c r="K20" s="0" t="s">
        <v>75</v>
      </c>
      <c r="L20" s="41" t="n">
        <v>-6034.45</v>
      </c>
    </row>
    <row r="21" customFormat="false" ht="12.75" hidden="false" customHeight="false" outlineLevel="0" collapsed="false">
      <c r="B21" s="40" t="n">
        <v>37011</v>
      </c>
      <c r="C21" s="0" t="n">
        <v>413</v>
      </c>
      <c r="D21" s="0" t="n">
        <v>52000500</v>
      </c>
      <c r="F21" s="0" t="s">
        <v>31</v>
      </c>
      <c r="H21" s="0" t="n">
        <v>100022475</v>
      </c>
      <c r="J21" s="0" t="n">
        <v>25142000</v>
      </c>
      <c r="K21" s="0" t="s">
        <v>75</v>
      </c>
      <c r="L21" s="41" t="n">
        <v>-178.74</v>
      </c>
    </row>
    <row r="22" customFormat="false" ht="12.75" hidden="false" customHeight="false" outlineLevel="0" collapsed="false">
      <c r="B22" s="40" t="n">
        <v>36996</v>
      </c>
      <c r="C22" s="0" t="n">
        <v>413</v>
      </c>
      <c r="D22" s="0" t="n">
        <v>52000500</v>
      </c>
      <c r="F22" s="0" t="s">
        <v>31</v>
      </c>
      <c r="H22" s="0" t="n">
        <v>100019717</v>
      </c>
      <c r="J22" s="0" t="n">
        <v>25142000</v>
      </c>
      <c r="K22" s="0" t="s">
        <v>75</v>
      </c>
      <c r="L22" s="41" t="n">
        <v>-4139.77</v>
      </c>
    </row>
    <row r="23" customFormat="false" ht="12.75" hidden="false" customHeight="false" outlineLevel="0" collapsed="false">
      <c r="B23" s="40" t="n">
        <v>36996</v>
      </c>
      <c r="C23" s="0" t="n">
        <v>413</v>
      </c>
      <c r="D23" s="0" t="n">
        <v>52000500</v>
      </c>
      <c r="F23" s="0" t="s">
        <v>31</v>
      </c>
      <c r="H23" s="0" t="n">
        <v>100019717</v>
      </c>
      <c r="J23" s="0" t="n">
        <v>25142000</v>
      </c>
      <c r="K23" s="0" t="s">
        <v>75</v>
      </c>
      <c r="L23" s="41" t="n">
        <v>-9281.92</v>
      </c>
    </row>
    <row r="24" customFormat="false" ht="12.75" hidden="false" customHeight="false" outlineLevel="0" collapsed="false">
      <c r="B24" s="40" t="n">
        <v>36996</v>
      </c>
      <c r="C24" s="0" t="n">
        <v>413</v>
      </c>
      <c r="D24" s="0" t="n">
        <v>52000500</v>
      </c>
      <c r="F24" s="0" t="s">
        <v>31</v>
      </c>
      <c r="H24" s="0" t="n">
        <v>100019717</v>
      </c>
      <c r="J24" s="0" t="n">
        <v>30016000</v>
      </c>
      <c r="K24" s="0" t="s">
        <v>74</v>
      </c>
      <c r="L24" s="41" t="n">
        <v>634.07</v>
      </c>
    </row>
    <row r="25" customFormat="false" ht="12.75" hidden="false" customHeight="false" outlineLevel="0" collapsed="false">
      <c r="B25" s="40" t="n">
        <v>36996</v>
      </c>
      <c r="C25" s="0" t="n">
        <v>413</v>
      </c>
      <c r="D25" s="0" t="n">
        <v>52000500</v>
      </c>
      <c r="F25" s="0" t="s">
        <v>31</v>
      </c>
      <c r="H25" s="0" t="n">
        <v>100019717</v>
      </c>
      <c r="J25" s="0" t="n">
        <v>30016000</v>
      </c>
      <c r="K25" s="0" t="s">
        <v>74</v>
      </c>
      <c r="L25" s="41" t="n">
        <v>438.26</v>
      </c>
    </row>
    <row r="26" customFormat="false" ht="12.75" hidden="false" customHeight="false" outlineLevel="0" collapsed="false">
      <c r="B26" s="40" t="n">
        <v>36996</v>
      </c>
      <c r="C26" s="0" t="n">
        <v>413</v>
      </c>
      <c r="D26" s="0" t="n">
        <v>52000500</v>
      </c>
      <c r="F26" s="0" t="s">
        <v>31</v>
      </c>
      <c r="H26" s="0" t="n">
        <v>100019717</v>
      </c>
      <c r="J26" s="0" t="n">
        <v>30016000</v>
      </c>
      <c r="K26" s="0" t="s">
        <v>74</v>
      </c>
      <c r="L26" s="41" t="n">
        <v>6701.95</v>
      </c>
    </row>
    <row r="27" customFormat="false" ht="12.75" hidden="false" customHeight="false" outlineLevel="0" collapsed="false">
      <c r="B27" s="40" t="n">
        <v>36996</v>
      </c>
      <c r="C27" s="0" t="n">
        <v>413</v>
      </c>
      <c r="D27" s="0" t="n">
        <v>52000500</v>
      </c>
      <c r="F27" s="0" t="s">
        <v>31</v>
      </c>
      <c r="H27" s="0" t="n">
        <v>100019717</v>
      </c>
      <c r="J27" s="0" t="n">
        <v>30016000</v>
      </c>
      <c r="K27" s="0" t="s">
        <v>74</v>
      </c>
      <c r="L27" s="41" t="n">
        <v>2548.01</v>
      </c>
    </row>
    <row r="28" customFormat="false" ht="12.75" hidden="false" customHeight="false" outlineLevel="0" collapsed="false">
      <c r="B28" s="40" t="n">
        <v>36996</v>
      </c>
      <c r="C28" s="0" t="n">
        <v>413</v>
      </c>
      <c r="D28" s="0" t="n">
        <v>52000500</v>
      </c>
      <c r="F28" s="0" t="s">
        <v>31</v>
      </c>
      <c r="H28" s="0" t="n">
        <v>100019717</v>
      </c>
      <c r="J28" s="0" t="n">
        <v>30016000</v>
      </c>
      <c r="K28" s="0" t="s">
        <v>74</v>
      </c>
      <c r="L28" s="41" t="n">
        <v>4500</v>
      </c>
    </row>
    <row r="29" customFormat="false" ht="12.75" hidden="false" customHeight="false" outlineLevel="0" collapsed="false">
      <c r="B29" s="0" t="s">
        <v>76</v>
      </c>
      <c r="D29" s="0" t="n">
        <v>52000500</v>
      </c>
      <c r="L29" s="42" t="n">
        <v>175039.93</v>
      </c>
    </row>
    <row r="30" customFormat="false" ht="12.75" hidden="false" customHeight="false" outlineLevel="0" collapsed="false">
      <c r="B30" s="40" t="n">
        <v>37011</v>
      </c>
      <c r="C30" s="0" t="n">
        <v>413</v>
      </c>
      <c r="D30" s="0" t="n">
        <v>52001000</v>
      </c>
      <c r="F30" s="0" t="s">
        <v>77</v>
      </c>
      <c r="H30" s="0" t="n">
        <v>100022475</v>
      </c>
      <c r="J30" s="0" t="n">
        <v>30016000</v>
      </c>
      <c r="K30" s="0" t="s">
        <v>74</v>
      </c>
      <c r="L30" s="41" t="n">
        <v>511.25</v>
      </c>
    </row>
    <row r="31" customFormat="false" ht="12.75" hidden="false" customHeight="false" outlineLevel="0" collapsed="false">
      <c r="B31" s="40" t="n">
        <v>37011</v>
      </c>
      <c r="C31" s="0" t="n">
        <v>413</v>
      </c>
      <c r="D31" s="0" t="n">
        <v>52001000</v>
      </c>
      <c r="F31" s="0" t="s">
        <v>77</v>
      </c>
      <c r="H31" s="0" t="n">
        <v>100022475</v>
      </c>
      <c r="J31" s="0" t="n">
        <v>30016000</v>
      </c>
      <c r="K31" s="0" t="s">
        <v>74</v>
      </c>
      <c r="L31" s="41" t="n">
        <v>1192.6</v>
      </c>
    </row>
    <row r="32" customFormat="false" ht="12.75" hidden="false" customHeight="false" outlineLevel="0" collapsed="false">
      <c r="B32" s="40" t="n">
        <v>37011</v>
      </c>
      <c r="C32" s="0" t="n">
        <v>413</v>
      </c>
      <c r="D32" s="0" t="n">
        <v>52001000</v>
      </c>
      <c r="F32" s="0" t="s">
        <v>77</v>
      </c>
      <c r="H32" s="0" t="n">
        <v>100022475</v>
      </c>
      <c r="J32" s="0" t="n">
        <v>30016000</v>
      </c>
      <c r="K32" s="0" t="s">
        <v>74</v>
      </c>
      <c r="L32" s="41" t="n">
        <v>429.07</v>
      </c>
    </row>
    <row r="33" customFormat="false" ht="12.75" hidden="false" customHeight="false" outlineLevel="0" collapsed="false">
      <c r="B33" s="40" t="n">
        <v>37011</v>
      </c>
      <c r="C33" s="0" t="n">
        <v>413</v>
      </c>
      <c r="D33" s="0" t="n">
        <v>52001000</v>
      </c>
      <c r="F33" s="0" t="s">
        <v>77</v>
      </c>
      <c r="H33" s="0" t="n">
        <v>100022475</v>
      </c>
      <c r="J33" s="0" t="n">
        <v>30016000</v>
      </c>
      <c r="K33" s="0" t="s">
        <v>74</v>
      </c>
      <c r="L33" s="41" t="n">
        <v>1187.84</v>
      </c>
    </row>
    <row r="34" customFormat="false" ht="12.75" hidden="false" customHeight="false" outlineLevel="0" collapsed="false">
      <c r="B34" s="40" t="n">
        <v>37011</v>
      </c>
      <c r="C34" s="0" t="n">
        <v>413</v>
      </c>
      <c r="D34" s="0" t="n">
        <v>52001000</v>
      </c>
      <c r="F34" s="0" t="s">
        <v>77</v>
      </c>
      <c r="H34" s="0" t="n">
        <v>100022475</v>
      </c>
      <c r="J34" s="0" t="n">
        <v>30016000</v>
      </c>
      <c r="K34" s="0" t="s">
        <v>74</v>
      </c>
      <c r="L34" s="41" t="n">
        <v>5583.44</v>
      </c>
    </row>
    <row r="35" customFormat="false" ht="12.75" hidden="false" customHeight="false" outlineLevel="0" collapsed="false">
      <c r="B35" s="40" t="n">
        <v>37011</v>
      </c>
      <c r="C35" s="0" t="n">
        <v>413</v>
      </c>
      <c r="D35" s="0" t="n">
        <v>52001000</v>
      </c>
      <c r="F35" s="0" t="s">
        <v>77</v>
      </c>
      <c r="H35" s="0" t="n">
        <v>100022475</v>
      </c>
      <c r="J35" s="0" t="n">
        <v>30016000</v>
      </c>
      <c r="K35" s="0" t="s">
        <v>74</v>
      </c>
      <c r="L35" s="41" t="n">
        <v>3103.99</v>
      </c>
    </row>
    <row r="36" customFormat="false" ht="12.75" hidden="false" customHeight="false" outlineLevel="0" collapsed="false">
      <c r="B36" s="40" t="n">
        <v>36996</v>
      </c>
      <c r="C36" s="0" t="n">
        <v>413</v>
      </c>
      <c r="D36" s="0" t="n">
        <v>52001000</v>
      </c>
      <c r="F36" s="0" t="s">
        <v>77</v>
      </c>
      <c r="H36" s="0" t="n">
        <v>100019717</v>
      </c>
      <c r="J36" s="0" t="n">
        <v>30016000</v>
      </c>
      <c r="K36" s="0" t="s">
        <v>74</v>
      </c>
      <c r="L36" s="41" t="n">
        <v>6415.89</v>
      </c>
    </row>
    <row r="37" customFormat="false" ht="12.75" hidden="false" customHeight="false" outlineLevel="0" collapsed="false">
      <c r="B37" s="40" t="n">
        <v>36996</v>
      </c>
      <c r="C37" s="0" t="n">
        <v>413</v>
      </c>
      <c r="D37" s="0" t="n">
        <v>52001000</v>
      </c>
      <c r="F37" s="0" t="s">
        <v>77</v>
      </c>
      <c r="H37" s="0" t="n">
        <v>100019717</v>
      </c>
      <c r="J37" s="0" t="n">
        <v>30016000</v>
      </c>
      <c r="K37" s="0" t="s">
        <v>74</v>
      </c>
      <c r="L37" s="41" t="n">
        <v>1176.59</v>
      </c>
    </row>
    <row r="38" customFormat="false" ht="12.75" hidden="false" customHeight="false" outlineLevel="0" collapsed="false">
      <c r="B38" s="40" t="n">
        <v>36996</v>
      </c>
      <c r="C38" s="0" t="n">
        <v>413</v>
      </c>
      <c r="D38" s="0" t="n">
        <v>52001000</v>
      </c>
      <c r="F38" s="0" t="s">
        <v>77</v>
      </c>
      <c r="H38" s="0" t="n">
        <v>100019717</v>
      </c>
      <c r="J38" s="0" t="n">
        <v>30016000</v>
      </c>
      <c r="K38" s="0" t="s">
        <v>74</v>
      </c>
      <c r="L38" s="41" t="n">
        <v>511.25</v>
      </c>
    </row>
    <row r="39" customFormat="false" ht="12.75" hidden="false" customHeight="false" outlineLevel="0" collapsed="false">
      <c r="B39" s="40" t="n">
        <v>36996</v>
      </c>
      <c r="C39" s="0" t="n">
        <v>413</v>
      </c>
      <c r="D39" s="0" t="n">
        <v>52001000</v>
      </c>
      <c r="F39" s="0" t="s">
        <v>77</v>
      </c>
      <c r="H39" s="0" t="n">
        <v>100019717</v>
      </c>
      <c r="J39" s="0" t="n">
        <v>30016000</v>
      </c>
      <c r="K39" s="0" t="s">
        <v>74</v>
      </c>
      <c r="L39" s="41" t="n">
        <v>1347.44</v>
      </c>
    </row>
    <row r="40" customFormat="false" ht="12.75" hidden="false" customHeight="false" outlineLevel="0" collapsed="false">
      <c r="B40" s="40" t="n">
        <v>36996</v>
      </c>
      <c r="C40" s="0" t="n">
        <v>413</v>
      </c>
      <c r="D40" s="0" t="n">
        <v>52001000</v>
      </c>
      <c r="F40" s="0" t="s">
        <v>77</v>
      </c>
      <c r="H40" s="0" t="n">
        <v>100019717</v>
      </c>
      <c r="J40" s="0" t="n">
        <v>30016000</v>
      </c>
      <c r="K40" s="0" t="s">
        <v>74</v>
      </c>
      <c r="L40" s="41" t="n">
        <v>429.07</v>
      </c>
    </row>
    <row r="41" customFormat="false" ht="12.75" hidden="false" customHeight="false" outlineLevel="0" collapsed="false">
      <c r="B41" s="40" t="n">
        <v>36996</v>
      </c>
      <c r="C41" s="0" t="n">
        <v>413</v>
      </c>
      <c r="D41" s="0" t="n">
        <v>52001000</v>
      </c>
      <c r="F41" s="0" t="s">
        <v>77</v>
      </c>
      <c r="H41" s="0" t="n">
        <v>100019717</v>
      </c>
      <c r="J41" s="0" t="n">
        <v>30016000</v>
      </c>
      <c r="K41" s="0" t="s">
        <v>74</v>
      </c>
      <c r="L41" s="41" t="n">
        <v>3450.95</v>
      </c>
    </row>
    <row r="42" customFormat="false" ht="12.75" hidden="false" customHeight="false" outlineLevel="0" collapsed="false">
      <c r="B42" s="0" t="s">
        <v>76</v>
      </c>
      <c r="D42" s="0" t="n">
        <v>52001000</v>
      </c>
      <c r="L42" s="42" t="n">
        <v>25339.38</v>
      </c>
    </row>
    <row r="43" customFormat="false" ht="12.75" hidden="false" customHeight="false" outlineLevel="0" collapsed="false">
      <c r="B43" s="40" t="n">
        <v>37011</v>
      </c>
      <c r="C43" s="0" t="n">
        <v>413</v>
      </c>
      <c r="D43" s="0" t="n">
        <v>52002000</v>
      </c>
      <c r="F43" s="0" t="s">
        <v>78</v>
      </c>
      <c r="H43" s="0" t="n">
        <v>100023796</v>
      </c>
      <c r="I43" s="0" t="s">
        <v>79</v>
      </c>
      <c r="J43" s="0" t="n">
        <v>52508000</v>
      </c>
      <c r="K43" s="0" t="s">
        <v>80</v>
      </c>
      <c r="L43" s="41" t="n">
        <v>270</v>
      </c>
    </row>
    <row r="44" customFormat="false" ht="12.75" hidden="false" customHeight="false" outlineLevel="0" collapsed="false">
      <c r="B44" s="40" t="n">
        <v>36984</v>
      </c>
      <c r="C44" s="0" t="n">
        <v>413</v>
      </c>
      <c r="D44" s="0" t="n">
        <v>52002000</v>
      </c>
      <c r="F44" s="0" t="s">
        <v>78</v>
      </c>
      <c r="H44" s="0" t="n">
        <v>100018409</v>
      </c>
      <c r="I44" s="0" t="s">
        <v>81</v>
      </c>
      <c r="J44" s="0" t="n">
        <v>6000012286</v>
      </c>
      <c r="K44" s="0" t="s">
        <v>82</v>
      </c>
      <c r="L44" s="41" t="n">
        <v>595</v>
      </c>
    </row>
    <row r="45" customFormat="false" ht="12.75" hidden="false" customHeight="false" outlineLevel="0" collapsed="false">
      <c r="B45" s="40" t="n">
        <v>37008</v>
      </c>
      <c r="C45" s="0" t="n">
        <v>413</v>
      </c>
      <c r="D45" s="0" t="n">
        <v>52002000</v>
      </c>
      <c r="F45" s="0" t="s">
        <v>78</v>
      </c>
      <c r="H45" s="0" t="n">
        <v>100023166</v>
      </c>
      <c r="I45" s="0" t="s">
        <v>83</v>
      </c>
      <c r="J45" s="0" t="n">
        <v>52508000</v>
      </c>
      <c r="K45" s="0" t="s">
        <v>80</v>
      </c>
      <c r="L45" s="41" t="n">
        <v>50</v>
      </c>
    </row>
    <row r="46" customFormat="false" ht="12.75" hidden="false" customHeight="false" outlineLevel="0" collapsed="false">
      <c r="B46" s="40" t="n">
        <v>36983</v>
      </c>
      <c r="C46" s="0" t="n">
        <v>413</v>
      </c>
      <c r="D46" s="0" t="n">
        <v>52002000</v>
      </c>
      <c r="F46" s="0" t="s">
        <v>78</v>
      </c>
      <c r="H46" s="0" t="n">
        <v>100018324</v>
      </c>
      <c r="I46" s="0" t="s">
        <v>84</v>
      </c>
      <c r="J46" s="0" t="n">
        <v>6000012299</v>
      </c>
      <c r="K46" s="0" t="s">
        <v>85</v>
      </c>
      <c r="L46" s="41" t="n">
        <v>595</v>
      </c>
    </row>
    <row r="47" customFormat="false" ht="12.75" hidden="false" customHeight="false" outlineLevel="0" collapsed="false">
      <c r="B47" s="0" t="s">
        <v>76</v>
      </c>
      <c r="D47" s="0" t="n">
        <v>52002000</v>
      </c>
      <c r="L47" s="42" t="n">
        <v>1510</v>
      </c>
    </row>
    <row r="48" customFormat="false" ht="12.75" hidden="false" customHeight="false" outlineLevel="0" collapsed="false">
      <c r="B48" s="40" t="n">
        <v>36998</v>
      </c>
      <c r="C48" s="0" t="n">
        <v>413</v>
      </c>
      <c r="D48" s="0" t="n">
        <v>52003000</v>
      </c>
      <c r="F48" s="0" t="s">
        <v>86</v>
      </c>
      <c r="H48" s="0" t="n">
        <v>100021227</v>
      </c>
      <c r="I48" s="0" t="s">
        <v>87</v>
      </c>
      <c r="J48" s="0" t="n">
        <v>20023000</v>
      </c>
      <c r="K48" s="0" t="s">
        <v>88</v>
      </c>
      <c r="L48" s="41" t="n">
        <v>595</v>
      </c>
    </row>
    <row r="49" customFormat="false" ht="12.75" hidden="false" customHeight="false" outlineLevel="0" collapsed="false">
      <c r="B49" s="40" t="n">
        <v>36998</v>
      </c>
      <c r="C49" s="0" t="n">
        <v>413</v>
      </c>
      <c r="D49" s="0" t="n">
        <v>52003000</v>
      </c>
      <c r="F49" s="0" t="s">
        <v>86</v>
      </c>
      <c r="H49" s="0" t="n">
        <v>100021139</v>
      </c>
      <c r="I49" s="0" t="s">
        <v>89</v>
      </c>
      <c r="J49" s="0" t="n">
        <v>20023000</v>
      </c>
      <c r="K49" s="0" t="s">
        <v>88</v>
      </c>
      <c r="L49" s="41" t="n">
        <v>595</v>
      </c>
    </row>
    <row r="50" customFormat="false" ht="12.75" hidden="false" customHeight="false" outlineLevel="0" collapsed="false">
      <c r="B50" s="40" t="n">
        <v>36992</v>
      </c>
      <c r="C50" s="0" t="n">
        <v>413</v>
      </c>
      <c r="D50" s="0" t="n">
        <v>52003000</v>
      </c>
      <c r="F50" s="0" t="s">
        <v>86</v>
      </c>
      <c r="H50" s="0" t="n">
        <v>100020232</v>
      </c>
      <c r="I50" s="0" t="s">
        <v>90</v>
      </c>
      <c r="J50" s="0" t="n">
        <v>6000009628</v>
      </c>
      <c r="K50" s="0" t="s">
        <v>91</v>
      </c>
      <c r="L50" s="41" t="n">
        <v>595</v>
      </c>
    </row>
    <row r="51" customFormat="false" ht="12.75" hidden="false" customHeight="false" outlineLevel="0" collapsed="false">
      <c r="B51" s="40" t="n">
        <v>37008</v>
      </c>
      <c r="C51" s="0" t="n">
        <v>413</v>
      </c>
      <c r="D51" s="0" t="n">
        <v>52003000</v>
      </c>
      <c r="F51" s="0" t="s">
        <v>86</v>
      </c>
      <c r="H51" s="0" t="n">
        <v>100022536</v>
      </c>
      <c r="I51" s="0" t="s">
        <v>92</v>
      </c>
      <c r="J51" s="0" t="n">
        <v>6000011532</v>
      </c>
      <c r="K51" s="0" t="s">
        <v>93</v>
      </c>
      <c r="L51" s="41" t="n">
        <v>595</v>
      </c>
    </row>
    <row r="52" customFormat="false" ht="12.75" hidden="false" customHeight="false" outlineLevel="0" collapsed="false">
      <c r="B52" s="40" t="n">
        <v>36997</v>
      </c>
      <c r="C52" s="0" t="n">
        <v>413</v>
      </c>
      <c r="D52" s="0" t="n">
        <v>52003000</v>
      </c>
      <c r="F52" s="0" t="s">
        <v>86</v>
      </c>
      <c r="H52" s="0" t="n">
        <v>100021030</v>
      </c>
      <c r="I52" s="0" t="s">
        <v>94</v>
      </c>
      <c r="J52" s="0" t="n">
        <v>6000013037</v>
      </c>
      <c r="K52" s="0" t="s">
        <v>95</v>
      </c>
      <c r="L52" s="41" t="n">
        <v>600.35</v>
      </c>
    </row>
    <row r="53" customFormat="false" ht="12.75" hidden="false" customHeight="false" outlineLevel="0" collapsed="false">
      <c r="B53" s="0" t="s">
        <v>76</v>
      </c>
      <c r="D53" s="0" t="n">
        <v>52003000</v>
      </c>
      <c r="L53" s="42" t="n">
        <v>2980.35</v>
      </c>
    </row>
    <row r="54" customFormat="false" ht="12.75" hidden="false" customHeight="false" outlineLevel="0" collapsed="false">
      <c r="B54" s="40" t="n">
        <v>36992</v>
      </c>
      <c r="C54" s="0" t="n">
        <v>413</v>
      </c>
      <c r="D54" s="0" t="n">
        <v>52003500</v>
      </c>
      <c r="F54" s="0" t="s">
        <v>96</v>
      </c>
      <c r="H54" s="0" t="n">
        <v>100020232</v>
      </c>
      <c r="I54" s="0" t="s">
        <v>90</v>
      </c>
      <c r="J54" s="0" t="n">
        <v>6000009628</v>
      </c>
      <c r="K54" s="0" t="s">
        <v>91</v>
      </c>
      <c r="L54" s="41" t="n">
        <v>74.51</v>
      </c>
    </row>
    <row r="55" customFormat="false" ht="12.75" hidden="false" customHeight="false" outlineLevel="0" collapsed="false">
      <c r="B55" s="40" t="n">
        <v>36997</v>
      </c>
      <c r="C55" s="0" t="n">
        <v>413</v>
      </c>
      <c r="D55" s="0" t="n">
        <v>52003500</v>
      </c>
      <c r="F55" s="0" t="s">
        <v>96</v>
      </c>
      <c r="H55" s="0" t="n">
        <v>100021030</v>
      </c>
      <c r="I55" s="0" t="s">
        <v>94</v>
      </c>
      <c r="J55" s="0" t="n">
        <v>6000013037</v>
      </c>
      <c r="K55" s="0" t="s">
        <v>95</v>
      </c>
      <c r="L55" s="41" t="n">
        <v>17.5</v>
      </c>
    </row>
    <row r="56" customFormat="false" ht="12.75" hidden="false" customHeight="false" outlineLevel="0" collapsed="false">
      <c r="B56" s="0" t="s">
        <v>76</v>
      </c>
      <c r="D56" s="0" t="n">
        <v>52003500</v>
      </c>
      <c r="L56" s="42" t="n">
        <v>92.01</v>
      </c>
    </row>
    <row r="57" customFormat="false" ht="12.75" hidden="false" customHeight="false" outlineLevel="0" collapsed="false">
      <c r="B57" s="40" t="n">
        <v>36992</v>
      </c>
      <c r="C57" s="0" t="n">
        <v>413</v>
      </c>
      <c r="D57" s="0" t="n">
        <v>52004500</v>
      </c>
      <c r="F57" s="0" t="s">
        <v>97</v>
      </c>
      <c r="H57" s="0" t="n">
        <v>100020450</v>
      </c>
      <c r="I57" s="0" t="s">
        <v>98</v>
      </c>
      <c r="J57" s="0" t="n">
        <v>6000012299</v>
      </c>
      <c r="K57" s="0" t="s">
        <v>85</v>
      </c>
      <c r="L57" s="41" t="n">
        <v>693.44</v>
      </c>
    </row>
    <row r="58" customFormat="false" ht="12.75" hidden="false" customHeight="false" outlineLevel="0" collapsed="false">
      <c r="B58" s="40" t="n">
        <v>36983</v>
      </c>
      <c r="C58" s="0" t="n">
        <v>413</v>
      </c>
      <c r="D58" s="0" t="n">
        <v>52004500</v>
      </c>
      <c r="F58" s="0" t="s">
        <v>97</v>
      </c>
      <c r="H58" s="0" t="n">
        <v>100018324</v>
      </c>
      <c r="I58" s="0" t="s">
        <v>99</v>
      </c>
      <c r="J58" s="0" t="n">
        <v>6000012299</v>
      </c>
      <c r="K58" s="0" t="s">
        <v>85</v>
      </c>
      <c r="L58" s="41" t="n">
        <v>686.73</v>
      </c>
    </row>
    <row r="59" customFormat="false" ht="12.75" hidden="false" customHeight="false" outlineLevel="0" collapsed="false">
      <c r="B59" s="40" t="n">
        <v>36998</v>
      </c>
      <c r="C59" s="0" t="n">
        <v>413</v>
      </c>
      <c r="D59" s="0" t="n">
        <v>52004500</v>
      </c>
      <c r="F59" s="0" t="s">
        <v>97</v>
      </c>
      <c r="H59" s="0" t="n">
        <v>100021199</v>
      </c>
      <c r="I59" s="0" t="s">
        <v>100</v>
      </c>
      <c r="J59" s="0" t="n">
        <v>6000012286</v>
      </c>
      <c r="K59" s="0" t="s">
        <v>82</v>
      </c>
      <c r="L59" s="41" t="n">
        <v>2667.37</v>
      </c>
    </row>
    <row r="60" customFormat="false" ht="12.75" hidden="false" customHeight="false" outlineLevel="0" collapsed="false">
      <c r="B60" s="40" t="n">
        <v>36997</v>
      </c>
      <c r="C60" s="0" t="n">
        <v>413</v>
      </c>
      <c r="D60" s="0" t="n">
        <v>52004500</v>
      </c>
      <c r="F60" s="0" t="s">
        <v>97</v>
      </c>
      <c r="H60" s="0" t="n">
        <v>100021030</v>
      </c>
      <c r="I60" s="0" t="s">
        <v>94</v>
      </c>
      <c r="J60" s="0" t="n">
        <v>6000013037</v>
      </c>
      <c r="K60" s="0" t="s">
        <v>95</v>
      </c>
      <c r="L60" s="41" t="n">
        <v>15</v>
      </c>
    </row>
    <row r="61" customFormat="false" ht="12.75" hidden="false" customHeight="false" outlineLevel="0" collapsed="false">
      <c r="B61" s="40" t="n">
        <v>36997</v>
      </c>
      <c r="C61" s="0" t="n">
        <v>413</v>
      </c>
      <c r="D61" s="0" t="n">
        <v>52004500</v>
      </c>
      <c r="F61" s="0" t="s">
        <v>97</v>
      </c>
      <c r="H61" s="0" t="n">
        <v>100021030</v>
      </c>
      <c r="I61" s="0" t="s">
        <v>94</v>
      </c>
      <c r="J61" s="0" t="n">
        <v>6000013037</v>
      </c>
      <c r="K61" s="0" t="s">
        <v>95</v>
      </c>
      <c r="L61" s="41" t="n">
        <v>1086.15</v>
      </c>
    </row>
    <row r="62" customFormat="false" ht="12.75" hidden="false" customHeight="false" outlineLevel="0" collapsed="false">
      <c r="B62" s="40" t="n">
        <v>36992</v>
      </c>
      <c r="C62" s="0" t="n">
        <v>413</v>
      </c>
      <c r="D62" s="0" t="n">
        <v>52004500</v>
      </c>
      <c r="F62" s="0" t="s">
        <v>97</v>
      </c>
      <c r="H62" s="0" t="n">
        <v>100020232</v>
      </c>
      <c r="I62" s="0" t="s">
        <v>90</v>
      </c>
      <c r="J62" s="0" t="n">
        <v>6000009628</v>
      </c>
      <c r="K62" s="0" t="s">
        <v>91</v>
      </c>
      <c r="L62" s="41" t="n">
        <v>7.02</v>
      </c>
    </row>
    <row r="63" customFormat="false" ht="12.75" hidden="false" customHeight="false" outlineLevel="0" collapsed="false">
      <c r="B63" s="0" t="s">
        <v>76</v>
      </c>
      <c r="D63" s="0" t="n">
        <v>52004500</v>
      </c>
      <c r="L63" s="42" t="n">
        <v>5155.71</v>
      </c>
    </row>
    <row r="64" customFormat="false" ht="12.75" hidden="false" customHeight="false" outlineLevel="0" collapsed="false">
      <c r="B64" s="40" t="n">
        <v>37008</v>
      </c>
      <c r="C64" s="0" t="n">
        <v>413</v>
      </c>
      <c r="D64" s="0" t="n">
        <v>52502000</v>
      </c>
      <c r="F64" s="0" t="s">
        <v>101</v>
      </c>
      <c r="H64" s="0" t="n">
        <v>100028655</v>
      </c>
      <c r="I64" s="0" t="s">
        <v>102</v>
      </c>
      <c r="J64" s="0" t="n">
        <v>20023000</v>
      </c>
      <c r="K64" s="0" t="s">
        <v>88</v>
      </c>
      <c r="L64" s="41" t="n">
        <v>100</v>
      </c>
    </row>
    <row r="65" customFormat="false" ht="12.75" hidden="false" customHeight="false" outlineLevel="0" collapsed="false">
      <c r="B65" s="40" t="n">
        <v>37008</v>
      </c>
      <c r="C65" s="0" t="n">
        <v>413</v>
      </c>
      <c r="D65" s="0" t="n">
        <v>52502000</v>
      </c>
      <c r="F65" s="0" t="s">
        <v>101</v>
      </c>
      <c r="H65" s="0" t="n">
        <v>100028910</v>
      </c>
      <c r="I65" s="0" t="s">
        <v>103</v>
      </c>
      <c r="J65" s="0" t="n">
        <v>20023000</v>
      </c>
      <c r="K65" s="0" t="s">
        <v>88</v>
      </c>
      <c r="L65" s="41" t="n">
        <v>250</v>
      </c>
    </row>
    <row r="66" customFormat="false" ht="12.75" hidden="false" customHeight="false" outlineLevel="0" collapsed="false">
      <c r="B66" s="40" t="n">
        <v>37008</v>
      </c>
      <c r="C66" s="0" t="n">
        <v>413</v>
      </c>
      <c r="D66" s="0" t="n">
        <v>52502000</v>
      </c>
      <c r="F66" s="0" t="s">
        <v>101</v>
      </c>
      <c r="H66" s="0" t="n">
        <v>100030181</v>
      </c>
      <c r="I66" s="0" t="s">
        <v>102</v>
      </c>
      <c r="J66" s="0" t="n">
        <v>20023000</v>
      </c>
      <c r="K66" s="0" t="s">
        <v>88</v>
      </c>
      <c r="L66" s="41" t="n">
        <v>145.7</v>
      </c>
    </row>
    <row r="67" customFormat="false" ht="12.75" hidden="false" customHeight="false" outlineLevel="0" collapsed="false">
      <c r="B67" s="40" t="n">
        <v>37008</v>
      </c>
      <c r="C67" s="0" t="n">
        <v>413</v>
      </c>
      <c r="D67" s="0" t="n">
        <v>52502000</v>
      </c>
      <c r="F67" s="0" t="s">
        <v>101</v>
      </c>
      <c r="H67" s="0" t="n">
        <v>100031071</v>
      </c>
      <c r="I67" s="0" t="s">
        <v>104</v>
      </c>
      <c r="J67" s="0" t="n">
        <v>20023000</v>
      </c>
      <c r="K67" s="0" t="s">
        <v>88</v>
      </c>
      <c r="L67" s="41" t="n">
        <v>715</v>
      </c>
    </row>
    <row r="68" customFormat="false" ht="12.75" hidden="false" customHeight="false" outlineLevel="0" collapsed="false">
      <c r="B68" s="40" t="n">
        <v>37011</v>
      </c>
      <c r="C68" s="0" t="n">
        <v>413</v>
      </c>
      <c r="D68" s="0" t="n">
        <v>52502000</v>
      </c>
      <c r="F68" s="0" t="s">
        <v>101</v>
      </c>
      <c r="H68" s="0" t="n">
        <v>100032298</v>
      </c>
      <c r="I68" s="0" t="s">
        <v>105</v>
      </c>
      <c r="J68" s="0" t="n">
        <v>20023000</v>
      </c>
      <c r="K68" s="0" t="s">
        <v>88</v>
      </c>
      <c r="L68" s="41" t="n">
        <v>-100</v>
      </c>
    </row>
    <row r="69" customFormat="false" ht="12.75" hidden="false" customHeight="false" outlineLevel="0" collapsed="false">
      <c r="B69" s="40" t="n">
        <v>37011</v>
      </c>
      <c r="C69" s="0" t="n">
        <v>413</v>
      </c>
      <c r="D69" s="0" t="n">
        <v>52502000</v>
      </c>
      <c r="F69" s="0" t="s">
        <v>101</v>
      </c>
      <c r="H69" s="0" t="n">
        <v>100032533</v>
      </c>
      <c r="I69" s="0" t="s">
        <v>106</v>
      </c>
      <c r="J69" s="0" t="n">
        <v>20023000</v>
      </c>
      <c r="K69" s="0" t="s">
        <v>88</v>
      </c>
      <c r="L69" s="41" t="n">
        <v>-250</v>
      </c>
    </row>
    <row r="70" customFormat="false" ht="12.75" hidden="false" customHeight="false" outlineLevel="0" collapsed="false">
      <c r="B70" s="40" t="n">
        <v>37011</v>
      </c>
      <c r="C70" s="0" t="n">
        <v>413</v>
      </c>
      <c r="D70" s="0" t="n">
        <v>52502000</v>
      </c>
      <c r="F70" s="0" t="s">
        <v>101</v>
      </c>
      <c r="H70" s="0" t="n">
        <v>100032727</v>
      </c>
      <c r="I70" s="0" t="s">
        <v>105</v>
      </c>
      <c r="J70" s="0" t="n">
        <v>20023000</v>
      </c>
      <c r="K70" s="0" t="s">
        <v>88</v>
      </c>
      <c r="L70" s="41" t="n">
        <v>-130</v>
      </c>
    </row>
    <row r="71" customFormat="false" ht="12.75" hidden="false" customHeight="false" outlineLevel="0" collapsed="false">
      <c r="B71" s="40" t="n">
        <v>37008</v>
      </c>
      <c r="C71" s="0" t="n">
        <v>413</v>
      </c>
      <c r="D71" s="0" t="n">
        <v>52502000</v>
      </c>
      <c r="F71" s="0" t="s">
        <v>101</v>
      </c>
      <c r="H71" s="0" t="n">
        <v>100028544</v>
      </c>
      <c r="I71" s="0" t="s">
        <v>102</v>
      </c>
      <c r="J71" s="0" t="n">
        <v>20023000</v>
      </c>
      <c r="K71" s="0" t="s">
        <v>88</v>
      </c>
      <c r="L71" s="41" t="n">
        <v>130</v>
      </c>
    </row>
    <row r="72" customFormat="false" ht="12.75" hidden="false" customHeight="false" outlineLevel="0" collapsed="false">
      <c r="B72" s="0" t="s">
        <v>76</v>
      </c>
      <c r="D72" s="0" t="n">
        <v>52502000</v>
      </c>
      <c r="L72" s="42" t="n">
        <v>860.7</v>
      </c>
    </row>
    <row r="73" customFormat="false" ht="12.75" hidden="false" customHeight="false" outlineLevel="0" collapsed="false">
      <c r="B73" s="40" t="n">
        <v>36982</v>
      </c>
      <c r="C73" s="0" t="n">
        <v>413</v>
      </c>
      <c r="D73" s="0" t="n">
        <v>52502500</v>
      </c>
      <c r="F73" s="0" t="s">
        <v>107</v>
      </c>
      <c r="H73" s="0" t="n">
        <v>100011562</v>
      </c>
      <c r="I73" s="0" t="s">
        <v>108</v>
      </c>
      <c r="J73" s="0" t="n">
        <v>20023000</v>
      </c>
      <c r="K73" s="0" t="s">
        <v>88</v>
      </c>
      <c r="L73" s="41" t="n">
        <v>36951.23</v>
      </c>
    </row>
    <row r="74" customFormat="false" ht="12.75" hidden="false" customHeight="false" outlineLevel="0" collapsed="false">
      <c r="B74" s="0" t="s">
        <v>76</v>
      </c>
      <c r="D74" s="0" t="n">
        <v>52502500</v>
      </c>
      <c r="L74" s="42" t="n">
        <v>36951.23</v>
      </c>
    </row>
    <row r="75" customFormat="false" ht="12.75" hidden="false" customHeight="false" outlineLevel="0" collapsed="false">
      <c r="B75" s="40" t="n">
        <v>37011</v>
      </c>
      <c r="C75" s="0" t="n">
        <v>413</v>
      </c>
      <c r="D75" s="0" t="n">
        <v>52503000</v>
      </c>
      <c r="F75" s="0" t="s">
        <v>53</v>
      </c>
      <c r="H75" s="0" t="n">
        <v>100023884</v>
      </c>
      <c r="I75" s="0" t="s">
        <v>109</v>
      </c>
      <c r="J75" s="0" t="n">
        <v>52503000</v>
      </c>
      <c r="K75" s="0" t="s">
        <v>53</v>
      </c>
      <c r="L75" s="41" t="n">
        <v>890.63</v>
      </c>
    </row>
    <row r="76" customFormat="false" ht="12.75" hidden="false" customHeight="false" outlineLevel="0" collapsed="false">
      <c r="B76" s="0" t="s">
        <v>76</v>
      </c>
      <c r="D76" s="0" t="n">
        <v>52503000</v>
      </c>
      <c r="L76" s="42" t="n">
        <v>890.63</v>
      </c>
    </row>
    <row r="77" customFormat="false" ht="12.75" hidden="false" customHeight="false" outlineLevel="0" collapsed="false">
      <c r="B77" s="40" t="n">
        <v>36998</v>
      </c>
      <c r="C77" s="0" t="n">
        <v>413</v>
      </c>
      <c r="D77" s="0" t="n">
        <v>52503500</v>
      </c>
      <c r="F77" s="0" t="s">
        <v>110</v>
      </c>
      <c r="H77" s="0" t="n">
        <v>100021227</v>
      </c>
      <c r="I77" s="0" t="s">
        <v>87</v>
      </c>
      <c r="J77" s="0" t="n">
        <v>20023000</v>
      </c>
      <c r="K77" s="0" t="s">
        <v>88</v>
      </c>
      <c r="L77" s="41" t="n">
        <v>58.38</v>
      </c>
    </row>
    <row r="78" customFormat="false" ht="12.75" hidden="false" customHeight="false" outlineLevel="0" collapsed="false">
      <c r="B78" s="40" t="n">
        <v>36998</v>
      </c>
      <c r="C78" s="0" t="n">
        <v>413</v>
      </c>
      <c r="D78" s="0" t="n">
        <v>52503500</v>
      </c>
      <c r="F78" s="0" t="s">
        <v>110</v>
      </c>
      <c r="H78" s="0" t="n">
        <v>100021227</v>
      </c>
      <c r="I78" s="0" t="s">
        <v>87</v>
      </c>
      <c r="J78" s="0" t="n">
        <v>20023000</v>
      </c>
      <c r="K78" s="0" t="s">
        <v>88</v>
      </c>
      <c r="L78" s="41" t="n">
        <v>95.68</v>
      </c>
    </row>
    <row r="79" customFormat="false" ht="12.75" hidden="false" customHeight="false" outlineLevel="0" collapsed="false">
      <c r="B79" s="40" t="n">
        <v>36998</v>
      </c>
      <c r="C79" s="0" t="n">
        <v>413</v>
      </c>
      <c r="D79" s="0" t="n">
        <v>52503500</v>
      </c>
      <c r="F79" s="0" t="s">
        <v>110</v>
      </c>
      <c r="H79" s="0" t="n">
        <v>100021227</v>
      </c>
      <c r="I79" s="0" t="s">
        <v>87</v>
      </c>
      <c r="J79" s="0" t="n">
        <v>20023000</v>
      </c>
      <c r="K79" s="0" t="s">
        <v>88</v>
      </c>
      <c r="L79" s="41" t="n">
        <v>31.4</v>
      </c>
    </row>
    <row r="80" customFormat="false" ht="12.75" hidden="false" customHeight="false" outlineLevel="0" collapsed="false">
      <c r="B80" s="40" t="n">
        <v>37011</v>
      </c>
      <c r="C80" s="0" t="n">
        <v>413</v>
      </c>
      <c r="D80" s="0" t="n">
        <v>52503500</v>
      </c>
      <c r="F80" s="0" t="s">
        <v>110</v>
      </c>
      <c r="H80" s="0" t="n">
        <v>100023899</v>
      </c>
      <c r="I80" s="0" t="s">
        <v>111</v>
      </c>
      <c r="J80" s="0" t="n">
        <v>20025000</v>
      </c>
      <c r="K80" s="0" t="s">
        <v>112</v>
      </c>
      <c r="L80" s="41" t="n">
        <v>60.46</v>
      </c>
    </row>
    <row r="81" customFormat="false" ht="12.75" hidden="false" customHeight="false" outlineLevel="0" collapsed="false">
      <c r="B81" s="40" t="n">
        <v>37011</v>
      </c>
      <c r="C81" s="0" t="n">
        <v>413</v>
      </c>
      <c r="D81" s="0" t="n">
        <v>52503500</v>
      </c>
      <c r="F81" s="0" t="s">
        <v>110</v>
      </c>
      <c r="H81" s="0" t="n">
        <v>100023899</v>
      </c>
      <c r="I81" s="0" t="s">
        <v>113</v>
      </c>
      <c r="J81" s="0" t="n">
        <v>20025000</v>
      </c>
      <c r="K81" s="0" t="s">
        <v>112</v>
      </c>
      <c r="L81" s="41" t="n">
        <v>60.46</v>
      </c>
    </row>
    <row r="82" customFormat="false" ht="12.75" hidden="false" customHeight="false" outlineLevel="0" collapsed="false">
      <c r="B82" s="40" t="n">
        <v>36990</v>
      </c>
      <c r="C82" s="0" t="n">
        <v>413</v>
      </c>
      <c r="D82" s="0" t="n">
        <v>52503500</v>
      </c>
      <c r="F82" s="0" t="s">
        <v>110</v>
      </c>
      <c r="H82" s="0" t="n">
        <v>100019744</v>
      </c>
      <c r="I82" s="0" t="s">
        <v>114</v>
      </c>
      <c r="J82" s="0" t="n">
        <v>6000012418</v>
      </c>
      <c r="K82" s="0" t="s">
        <v>115</v>
      </c>
      <c r="L82" s="41" t="n">
        <v>95.5</v>
      </c>
    </row>
    <row r="83" customFormat="false" ht="12.75" hidden="false" customHeight="false" outlineLevel="0" collapsed="false">
      <c r="B83" s="40" t="n">
        <v>36994</v>
      </c>
      <c r="C83" s="0" t="n">
        <v>413</v>
      </c>
      <c r="D83" s="0" t="n">
        <v>52503500</v>
      </c>
      <c r="F83" s="0" t="s">
        <v>110</v>
      </c>
      <c r="H83" s="0" t="n">
        <v>100020941</v>
      </c>
      <c r="J83" s="0" t="n">
        <v>5000062837</v>
      </c>
      <c r="K83" s="0" t="s">
        <v>116</v>
      </c>
      <c r="L83" s="41" t="n">
        <v>64.92</v>
      </c>
    </row>
    <row r="84" customFormat="false" ht="12.75" hidden="false" customHeight="false" outlineLevel="0" collapsed="false">
      <c r="B84" s="40" t="n">
        <v>36992</v>
      </c>
      <c r="C84" s="0" t="n">
        <v>413</v>
      </c>
      <c r="D84" s="0" t="n">
        <v>52503500</v>
      </c>
      <c r="F84" s="0" t="s">
        <v>110</v>
      </c>
      <c r="H84" s="0" t="n">
        <v>100020232</v>
      </c>
      <c r="I84" s="0" t="s">
        <v>90</v>
      </c>
      <c r="J84" s="0" t="n">
        <v>6000009628</v>
      </c>
      <c r="K84" s="0" t="s">
        <v>91</v>
      </c>
      <c r="L84" s="41" t="n">
        <v>85.38</v>
      </c>
    </row>
    <row r="85" customFormat="false" ht="12.75" hidden="false" customHeight="false" outlineLevel="0" collapsed="false">
      <c r="B85" s="40" t="n">
        <v>36997</v>
      </c>
      <c r="C85" s="0" t="n">
        <v>413</v>
      </c>
      <c r="D85" s="0" t="n">
        <v>52503500</v>
      </c>
      <c r="F85" s="0" t="s">
        <v>110</v>
      </c>
      <c r="H85" s="0" t="n">
        <v>100021028</v>
      </c>
      <c r="I85" s="0" t="s">
        <v>117</v>
      </c>
      <c r="J85" s="0" t="n">
        <v>6000010533</v>
      </c>
      <c r="K85" s="0" t="s">
        <v>118</v>
      </c>
      <c r="L85" s="41" t="n">
        <v>58.38</v>
      </c>
    </row>
    <row r="86" customFormat="false" ht="12.75" hidden="false" customHeight="false" outlineLevel="0" collapsed="false">
      <c r="B86" s="40" t="n">
        <v>36997</v>
      </c>
      <c r="C86" s="0" t="n">
        <v>413</v>
      </c>
      <c r="D86" s="0" t="n">
        <v>52503500</v>
      </c>
      <c r="F86" s="0" t="s">
        <v>110</v>
      </c>
      <c r="H86" s="0" t="n">
        <v>100021028</v>
      </c>
      <c r="I86" s="0" t="s">
        <v>117</v>
      </c>
      <c r="J86" s="0" t="n">
        <v>6000010533</v>
      </c>
      <c r="K86" s="0" t="s">
        <v>118</v>
      </c>
      <c r="L86" s="41" t="n">
        <v>79.22</v>
      </c>
    </row>
    <row r="87" customFormat="false" ht="12.75" hidden="false" customHeight="false" outlineLevel="0" collapsed="false">
      <c r="B87" s="40" t="n">
        <v>36997</v>
      </c>
      <c r="C87" s="0" t="n">
        <v>413</v>
      </c>
      <c r="D87" s="0" t="n">
        <v>52503500</v>
      </c>
      <c r="F87" s="0" t="s">
        <v>110</v>
      </c>
      <c r="H87" s="0" t="n">
        <v>100021028</v>
      </c>
      <c r="I87" s="0" t="s">
        <v>117</v>
      </c>
      <c r="J87" s="0" t="n">
        <v>6000010533</v>
      </c>
      <c r="K87" s="0" t="s">
        <v>118</v>
      </c>
      <c r="L87" s="41" t="n">
        <v>112.5</v>
      </c>
    </row>
    <row r="88" customFormat="false" ht="12.75" hidden="false" customHeight="false" outlineLevel="0" collapsed="false">
      <c r="B88" s="40" t="n">
        <v>36997</v>
      </c>
      <c r="C88" s="0" t="n">
        <v>413</v>
      </c>
      <c r="D88" s="0" t="n">
        <v>52503500</v>
      </c>
      <c r="F88" s="0" t="s">
        <v>110</v>
      </c>
      <c r="H88" s="0" t="n">
        <v>100021028</v>
      </c>
      <c r="I88" s="0" t="s">
        <v>117</v>
      </c>
      <c r="J88" s="0" t="n">
        <v>6000010533</v>
      </c>
      <c r="K88" s="0" t="s">
        <v>118</v>
      </c>
      <c r="L88" s="41" t="n">
        <v>31.4</v>
      </c>
    </row>
    <row r="89" customFormat="false" ht="12.75" hidden="false" customHeight="false" outlineLevel="0" collapsed="false">
      <c r="B89" s="40" t="n">
        <v>37008</v>
      </c>
      <c r="C89" s="0" t="n">
        <v>413</v>
      </c>
      <c r="D89" s="0" t="n">
        <v>52503500</v>
      </c>
      <c r="F89" s="0" t="s">
        <v>110</v>
      </c>
      <c r="H89" s="0" t="n">
        <v>100022536</v>
      </c>
      <c r="I89" s="0" t="s">
        <v>92</v>
      </c>
      <c r="J89" s="0" t="n">
        <v>6000011532</v>
      </c>
      <c r="K89" s="0" t="s">
        <v>93</v>
      </c>
      <c r="L89" s="41" t="n">
        <v>72.41</v>
      </c>
    </row>
    <row r="90" customFormat="false" ht="12.75" hidden="false" customHeight="false" outlineLevel="0" collapsed="false">
      <c r="B90" s="40" t="n">
        <v>37008</v>
      </c>
      <c r="C90" s="0" t="n">
        <v>413</v>
      </c>
      <c r="D90" s="0" t="n">
        <v>52503500</v>
      </c>
      <c r="F90" s="0" t="s">
        <v>110</v>
      </c>
      <c r="H90" s="0" t="n">
        <v>100022536</v>
      </c>
      <c r="I90" s="0" t="s">
        <v>92</v>
      </c>
      <c r="J90" s="0" t="n">
        <v>6000011532</v>
      </c>
      <c r="K90" s="0" t="s">
        <v>93</v>
      </c>
      <c r="L90" s="41" t="n">
        <v>143.7</v>
      </c>
    </row>
    <row r="91" customFormat="false" ht="12.75" hidden="false" customHeight="false" outlineLevel="0" collapsed="false">
      <c r="B91" s="40" t="n">
        <v>37008</v>
      </c>
      <c r="C91" s="0" t="n">
        <v>413</v>
      </c>
      <c r="D91" s="0" t="n">
        <v>52503500</v>
      </c>
      <c r="F91" s="0" t="s">
        <v>110</v>
      </c>
      <c r="H91" s="0" t="n">
        <v>100022536</v>
      </c>
      <c r="I91" s="0" t="s">
        <v>92</v>
      </c>
      <c r="J91" s="0" t="n">
        <v>6000011532</v>
      </c>
      <c r="K91" s="0" t="s">
        <v>93</v>
      </c>
      <c r="L91" s="41" t="n">
        <v>83.78</v>
      </c>
    </row>
    <row r="92" customFormat="false" ht="12.75" hidden="false" customHeight="false" outlineLevel="0" collapsed="false">
      <c r="B92" s="0" t="s">
        <v>76</v>
      </c>
      <c r="D92" s="0" t="n">
        <v>52503500</v>
      </c>
      <c r="L92" s="42" t="n">
        <v>1133.57</v>
      </c>
    </row>
    <row r="93" customFormat="false" ht="12.75" hidden="false" customHeight="false" outlineLevel="0" collapsed="false">
      <c r="B93" s="40" t="n">
        <v>37001</v>
      </c>
      <c r="C93" s="0" t="n">
        <v>413</v>
      </c>
      <c r="D93" s="0" t="n">
        <v>52504500</v>
      </c>
      <c r="F93" s="0" t="s">
        <v>119</v>
      </c>
      <c r="H93" s="0" t="n">
        <v>5100000264</v>
      </c>
      <c r="J93" s="0" t="n">
        <v>5000000513</v>
      </c>
      <c r="K93" s="0" t="s">
        <v>120</v>
      </c>
      <c r="L93" s="41" t="n">
        <v>6.7</v>
      </c>
    </row>
    <row r="94" customFormat="false" ht="12.75" hidden="false" customHeight="false" outlineLevel="0" collapsed="false">
      <c r="B94" s="40" t="n">
        <v>37001</v>
      </c>
      <c r="C94" s="0" t="n">
        <v>413</v>
      </c>
      <c r="D94" s="0" t="n">
        <v>52504500</v>
      </c>
      <c r="F94" s="0" t="s">
        <v>119</v>
      </c>
      <c r="H94" s="0" t="n">
        <v>50021259</v>
      </c>
      <c r="J94" s="0" t="n">
        <v>30018000</v>
      </c>
      <c r="K94" s="0" t="s">
        <v>121</v>
      </c>
      <c r="L94" s="41" t="n">
        <v>355.41</v>
      </c>
    </row>
    <row r="95" customFormat="false" ht="12.75" hidden="false" customHeight="false" outlineLevel="0" collapsed="false">
      <c r="B95" s="0" t="s">
        <v>76</v>
      </c>
      <c r="D95" s="0" t="n">
        <v>52504500</v>
      </c>
      <c r="L95" s="42" t="n">
        <v>362.11</v>
      </c>
    </row>
    <row r="96" customFormat="false" ht="12.75" hidden="false" customHeight="false" outlineLevel="0" collapsed="false">
      <c r="B96" s="40" t="n">
        <v>37002</v>
      </c>
      <c r="C96" s="0" t="n">
        <v>413</v>
      </c>
      <c r="D96" s="0" t="n">
        <v>52507500</v>
      </c>
      <c r="F96" s="0" t="s">
        <v>122</v>
      </c>
      <c r="H96" s="0" t="n">
        <v>100021812</v>
      </c>
      <c r="J96" s="0" t="n">
        <v>5000065111</v>
      </c>
      <c r="K96" s="0" t="s">
        <v>123</v>
      </c>
      <c r="L96" s="41" t="n">
        <v>49.62</v>
      </c>
    </row>
    <row r="97" customFormat="false" ht="12.75" hidden="false" customHeight="false" outlineLevel="0" collapsed="false">
      <c r="B97" s="40" t="n">
        <v>37002</v>
      </c>
      <c r="C97" s="0" t="n">
        <v>413</v>
      </c>
      <c r="D97" s="0" t="n">
        <v>52507500</v>
      </c>
      <c r="F97" s="0" t="s">
        <v>122</v>
      </c>
      <c r="H97" s="0" t="n">
        <v>100021811</v>
      </c>
      <c r="J97" s="0" t="n">
        <v>5000029007</v>
      </c>
      <c r="K97" s="0" t="s">
        <v>124</v>
      </c>
      <c r="L97" s="41" t="n">
        <v>18.44</v>
      </c>
    </row>
    <row r="98" customFormat="false" ht="12.75" hidden="false" customHeight="false" outlineLevel="0" collapsed="false">
      <c r="B98" s="40" t="n">
        <v>36994</v>
      </c>
      <c r="C98" s="0" t="n">
        <v>413</v>
      </c>
      <c r="D98" s="0" t="n">
        <v>52507500</v>
      </c>
      <c r="F98" s="0" t="s">
        <v>122</v>
      </c>
      <c r="H98" s="0" t="n">
        <v>100021007</v>
      </c>
      <c r="I98" s="0" t="s">
        <v>125</v>
      </c>
      <c r="J98" s="0" t="n">
        <v>5000067023</v>
      </c>
      <c r="K98" s="0" t="s">
        <v>126</v>
      </c>
      <c r="L98" s="41" t="n">
        <v>22.02</v>
      </c>
    </row>
    <row r="99" customFormat="false" ht="12.75" hidden="false" customHeight="false" outlineLevel="0" collapsed="false">
      <c r="B99" s="40" t="n">
        <v>36983</v>
      </c>
      <c r="C99" s="0" t="n">
        <v>413</v>
      </c>
      <c r="D99" s="0" t="n">
        <v>52507500</v>
      </c>
      <c r="F99" s="0" t="s">
        <v>122</v>
      </c>
      <c r="H99" s="0" t="n">
        <v>100018396</v>
      </c>
      <c r="I99" s="0" t="s">
        <v>127</v>
      </c>
      <c r="J99" s="0" t="n">
        <v>5000067023</v>
      </c>
      <c r="K99" s="0" t="s">
        <v>126</v>
      </c>
      <c r="L99" s="41" t="n">
        <v>880.8</v>
      </c>
    </row>
    <row r="100" customFormat="false" ht="12.75" hidden="false" customHeight="false" outlineLevel="0" collapsed="false">
      <c r="B100" s="40" t="n">
        <v>36994</v>
      </c>
      <c r="C100" s="0" t="n">
        <v>413</v>
      </c>
      <c r="D100" s="0" t="n">
        <v>52507500</v>
      </c>
      <c r="F100" s="0" t="s">
        <v>122</v>
      </c>
      <c r="H100" s="0" t="n">
        <v>100021011</v>
      </c>
      <c r="I100" s="0" t="s">
        <v>128</v>
      </c>
      <c r="J100" s="0" t="n">
        <v>5000067023</v>
      </c>
      <c r="K100" s="0" t="s">
        <v>126</v>
      </c>
      <c r="L100" s="41" t="n">
        <v>880.8</v>
      </c>
    </row>
    <row r="101" customFormat="false" ht="12.75" hidden="false" customHeight="false" outlineLevel="0" collapsed="false">
      <c r="B101" s="0" t="s">
        <v>76</v>
      </c>
      <c r="D101" s="0" t="n">
        <v>52507500</v>
      </c>
      <c r="L101" s="42" t="n">
        <v>1851.68</v>
      </c>
    </row>
    <row r="102" customFormat="false" ht="12.75" hidden="false" customHeight="false" outlineLevel="0" collapsed="false">
      <c r="B102" s="40" t="n">
        <v>37008</v>
      </c>
      <c r="C102" s="0" t="n">
        <v>413</v>
      </c>
      <c r="D102" s="0" t="n">
        <v>52508500</v>
      </c>
      <c r="F102" s="0" t="s">
        <v>129</v>
      </c>
      <c r="H102" s="0" t="n">
        <v>100022536</v>
      </c>
      <c r="I102" s="0" t="s">
        <v>92</v>
      </c>
      <c r="J102" s="0" t="n">
        <v>6000011532</v>
      </c>
      <c r="K102" s="0" t="s">
        <v>93</v>
      </c>
      <c r="L102" s="41" t="n">
        <v>32.42</v>
      </c>
    </row>
    <row r="103" customFormat="false" ht="12.75" hidden="false" customHeight="false" outlineLevel="0" collapsed="false">
      <c r="B103" s="0" t="s">
        <v>76</v>
      </c>
      <c r="D103" s="0" t="n">
        <v>52508500</v>
      </c>
      <c r="L103" s="42" t="n">
        <v>32.42</v>
      </c>
    </row>
    <row r="104" customFormat="false" ht="12.75" hidden="false" customHeight="false" outlineLevel="0" collapsed="false">
      <c r="B104" s="40" t="n">
        <v>37004</v>
      </c>
      <c r="C104" s="0" t="n">
        <v>413</v>
      </c>
      <c r="D104" s="0" t="n">
        <v>53500500</v>
      </c>
      <c r="F104" s="0" t="s">
        <v>130</v>
      </c>
      <c r="H104" s="0" t="n">
        <v>100021875</v>
      </c>
      <c r="J104" s="0" t="n">
        <v>5000006005</v>
      </c>
      <c r="K104" s="0" t="s">
        <v>131</v>
      </c>
      <c r="L104" s="41" t="n">
        <v>88.22</v>
      </c>
    </row>
    <row r="105" customFormat="false" ht="12.75" hidden="false" customHeight="false" outlineLevel="0" collapsed="false">
      <c r="B105" s="0" t="s">
        <v>76</v>
      </c>
      <c r="D105" s="0" t="n">
        <v>53500500</v>
      </c>
      <c r="L105" s="42" t="n">
        <v>88.22</v>
      </c>
    </row>
    <row r="106" customFormat="false" ht="12.75" hidden="false" customHeight="false" outlineLevel="0" collapsed="false">
      <c r="B106" s="40" t="n">
        <v>36994</v>
      </c>
      <c r="C106" s="0" t="n">
        <v>413</v>
      </c>
      <c r="D106" s="0" t="n">
        <v>53600000</v>
      </c>
      <c r="F106" s="0" t="s">
        <v>132</v>
      </c>
      <c r="H106" s="0" t="n">
        <v>100020821</v>
      </c>
      <c r="J106" s="0" t="n">
        <v>5000003183</v>
      </c>
      <c r="K106" s="0" t="s">
        <v>133</v>
      </c>
      <c r="L106" s="41" t="n">
        <v>22.6</v>
      </c>
    </row>
    <row r="107" customFormat="false" ht="12.75" hidden="false" customHeight="false" outlineLevel="0" collapsed="false">
      <c r="B107" s="40" t="n">
        <v>36994</v>
      </c>
      <c r="C107" s="0" t="n">
        <v>413</v>
      </c>
      <c r="D107" s="0" t="n">
        <v>53600000</v>
      </c>
      <c r="F107" s="0" t="s">
        <v>132</v>
      </c>
      <c r="H107" s="0" t="n">
        <v>100020913</v>
      </c>
      <c r="J107" s="0" t="n">
        <v>5000031817</v>
      </c>
      <c r="K107" s="0" t="s">
        <v>134</v>
      </c>
      <c r="L107" s="41" t="n">
        <v>119.71</v>
      </c>
    </row>
    <row r="108" customFormat="false" ht="12.75" hidden="false" customHeight="false" outlineLevel="0" collapsed="false">
      <c r="B108" s="40" t="n">
        <v>37001</v>
      </c>
      <c r="C108" s="0" t="n">
        <v>413</v>
      </c>
      <c r="D108" s="0" t="n">
        <v>53600000</v>
      </c>
      <c r="F108" s="0" t="s">
        <v>132</v>
      </c>
      <c r="H108" s="0" t="n">
        <v>100021647</v>
      </c>
      <c r="I108" s="0" t="s">
        <v>135</v>
      </c>
      <c r="J108" s="0" t="n">
        <v>5000060175</v>
      </c>
      <c r="K108" s="0" t="s">
        <v>136</v>
      </c>
      <c r="L108" s="41" t="n">
        <v>125.65</v>
      </c>
    </row>
    <row r="109" customFormat="false" ht="12.75" hidden="false" customHeight="false" outlineLevel="0" collapsed="false">
      <c r="B109" s="40" t="n">
        <v>37001</v>
      </c>
      <c r="C109" s="0" t="n">
        <v>413</v>
      </c>
      <c r="D109" s="0" t="n">
        <v>53600000</v>
      </c>
      <c r="F109" s="0" t="s">
        <v>132</v>
      </c>
      <c r="H109" s="0" t="n">
        <v>100021649</v>
      </c>
      <c r="I109" s="0" t="s">
        <v>135</v>
      </c>
      <c r="J109" s="0" t="n">
        <v>5000060175</v>
      </c>
      <c r="K109" s="0" t="s">
        <v>136</v>
      </c>
      <c r="L109" s="41" t="n">
        <v>22.76</v>
      </c>
    </row>
    <row r="110" customFormat="false" ht="12.75" hidden="false" customHeight="false" outlineLevel="0" collapsed="false">
      <c r="B110" s="40" t="n">
        <v>37001</v>
      </c>
      <c r="C110" s="0" t="n">
        <v>413</v>
      </c>
      <c r="D110" s="0" t="n">
        <v>53600000</v>
      </c>
      <c r="F110" s="0" t="s">
        <v>132</v>
      </c>
      <c r="H110" s="0" t="n">
        <v>100021653</v>
      </c>
      <c r="I110" s="0" t="s">
        <v>135</v>
      </c>
      <c r="J110" s="0" t="n">
        <v>5000060175</v>
      </c>
      <c r="K110" s="0" t="s">
        <v>136</v>
      </c>
      <c r="L110" s="41" t="n">
        <v>136.64</v>
      </c>
    </row>
    <row r="111" customFormat="false" ht="12.75" hidden="false" customHeight="false" outlineLevel="0" collapsed="false">
      <c r="B111" s="40" t="n">
        <v>37001</v>
      </c>
      <c r="C111" s="0" t="n">
        <v>413</v>
      </c>
      <c r="D111" s="0" t="n">
        <v>53600000</v>
      </c>
      <c r="F111" s="0" t="s">
        <v>132</v>
      </c>
      <c r="H111" s="0" t="n">
        <v>100021668</v>
      </c>
      <c r="I111" s="0" t="s">
        <v>135</v>
      </c>
      <c r="J111" s="0" t="n">
        <v>5000060175</v>
      </c>
      <c r="K111" s="0" t="s">
        <v>136</v>
      </c>
      <c r="L111" s="41" t="n">
        <v>14.05</v>
      </c>
    </row>
    <row r="112" customFormat="false" ht="12.75" hidden="false" customHeight="false" outlineLevel="0" collapsed="false">
      <c r="B112" s="40" t="n">
        <v>36984</v>
      </c>
      <c r="C112" s="0" t="n">
        <v>413</v>
      </c>
      <c r="D112" s="0" t="n">
        <v>53600000</v>
      </c>
      <c r="F112" s="0" t="s">
        <v>132</v>
      </c>
      <c r="H112" s="0" t="n">
        <v>100018479</v>
      </c>
      <c r="J112" s="0" t="n">
        <v>5000060175</v>
      </c>
      <c r="K112" s="0" t="s">
        <v>136</v>
      </c>
      <c r="L112" s="41" t="n">
        <v>106.92</v>
      </c>
    </row>
    <row r="113" customFormat="false" ht="12.75" hidden="false" customHeight="false" outlineLevel="0" collapsed="false">
      <c r="B113" s="40" t="n">
        <v>37006</v>
      </c>
      <c r="C113" s="0" t="n">
        <v>413</v>
      </c>
      <c r="D113" s="0" t="n">
        <v>53600000</v>
      </c>
      <c r="F113" s="0" t="s">
        <v>132</v>
      </c>
      <c r="H113" s="0" t="n">
        <v>100022279</v>
      </c>
      <c r="J113" s="0" t="n">
        <v>5000060175</v>
      </c>
      <c r="K113" s="0" t="s">
        <v>136</v>
      </c>
      <c r="L113" s="41" t="n">
        <v>84.89</v>
      </c>
    </row>
    <row r="114" customFormat="false" ht="12.75" hidden="false" customHeight="false" outlineLevel="0" collapsed="false">
      <c r="B114" s="40" t="n">
        <v>37007</v>
      </c>
      <c r="C114" s="0" t="n">
        <v>413</v>
      </c>
      <c r="D114" s="0" t="n">
        <v>53600000</v>
      </c>
      <c r="F114" s="0" t="s">
        <v>132</v>
      </c>
      <c r="H114" s="0" t="n">
        <v>100022310</v>
      </c>
      <c r="I114" s="0" t="s">
        <v>137</v>
      </c>
      <c r="J114" s="0" t="n">
        <v>5000028611</v>
      </c>
      <c r="K114" s="0" t="s">
        <v>138</v>
      </c>
      <c r="L114" s="41" t="n">
        <v>20.03</v>
      </c>
    </row>
    <row r="115" customFormat="false" ht="12.75" hidden="false" customHeight="false" outlineLevel="0" collapsed="false">
      <c r="B115" s="40" t="n">
        <v>36994</v>
      </c>
      <c r="C115" s="0" t="n">
        <v>413</v>
      </c>
      <c r="D115" s="0" t="n">
        <v>53600000</v>
      </c>
      <c r="F115" s="0" t="s">
        <v>132</v>
      </c>
      <c r="H115" s="0" t="n">
        <v>1700000124</v>
      </c>
      <c r="J115" s="0" t="n">
        <v>5000031817</v>
      </c>
      <c r="K115" s="0" t="s">
        <v>134</v>
      </c>
      <c r="L115" s="41" t="n">
        <v>-4.38</v>
      </c>
    </row>
    <row r="116" customFormat="false" ht="12.75" hidden="false" customHeight="false" outlineLevel="0" collapsed="false">
      <c r="B116" s="40" t="n">
        <v>37008</v>
      </c>
      <c r="C116" s="0" t="n">
        <v>413</v>
      </c>
      <c r="D116" s="0" t="n">
        <v>53600000</v>
      </c>
      <c r="F116" s="0" t="s">
        <v>132</v>
      </c>
      <c r="H116" s="0" t="n">
        <v>100022601</v>
      </c>
      <c r="J116" s="0" t="n">
        <v>5000003183</v>
      </c>
      <c r="K116" s="0" t="s">
        <v>133</v>
      </c>
      <c r="L116" s="41" t="n">
        <v>7.25</v>
      </c>
    </row>
    <row r="117" customFormat="false" ht="12.75" hidden="false" customHeight="false" outlineLevel="0" collapsed="false">
      <c r="B117" s="40" t="n">
        <v>36992</v>
      </c>
      <c r="C117" s="0" t="n">
        <v>413</v>
      </c>
      <c r="D117" s="0" t="n">
        <v>53600000</v>
      </c>
      <c r="F117" s="0" t="s">
        <v>132</v>
      </c>
      <c r="H117" s="0" t="n">
        <v>100020179</v>
      </c>
      <c r="J117" s="0" t="n">
        <v>5000031817</v>
      </c>
      <c r="K117" s="0" t="s">
        <v>134</v>
      </c>
      <c r="L117" s="41" t="n">
        <v>42.28</v>
      </c>
    </row>
    <row r="118" customFormat="false" ht="12.75" hidden="false" customHeight="false" outlineLevel="0" collapsed="false">
      <c r="B118" s="40" t="n">
        <v>36986</v>
      </c>
      <c r="C118" s="0" t="n">
        <v>413</v>
      </c>
      <c r="D118" s="0" t="n">
        <v>53600000</v>
      </c>
      <c r="F118" s="0" t="s">
        <v>132</v>
      </c>
      <c r="H118" s="0" t="n">
        <v>100019189</v>
      </c>
      <c r="J118" s="0" t="n">
        <v>5000028611</v>
      </c>
      <c r="K118" s="0" t="s">
        <v>138</v>
      </c>
      <c r="L118" s="41" t="n">
        <v>106.84</v>
      </c>
    </row>
    <row r="119" customFormat="false" ht="12.75" hidden="false" customHeight="false" outlineLevel="0" collapsed="false">
      <c r="B119" s="40" t="n">
        <v>36986</v>
      </c>
      <c r="C119" s="0" t="n">
        <v>413</v>
      </c>
      <c r="D119" s="0" t="n">
        <v>53600000</v>
      </c>
      <c r="F119" s="0" t="s">
        <v>132</v>
      </c>
      <c r="H119" s="0" t="n">
        <v>100019251</v>
      </c>
      <c r="J119" s="0" t="n">
        <v>5000031817</v>
      </c>
      <c r="K119" s="0" t="s">
        <v>134</v>
      </c>
      <c r="L119" s="41" t="n">
        <v>7.25</v>
      </c>
    </row>
    <row r="120" customFormat="false" ht="12.75" hidden="false" customHeight="false" outlineLevel="0" collapsed="false">
      <c r="B120" s="40" t="n">
        <v>36994</v>
      </c>
      <c r="C120" s="0" t="n">
        <v>413</v>
      </c>
      <c r="D120" s="0" t="n">
        <v>53600000</v>
      </c>
      <c r="F120" s="0" t="s">
        <v>132</v>
      </c>
      <c r="H120" s="0" t="n">
        <v>100020671</v>
      </c>
      <c r="J120" s="0" t="n">
        <v>5000031817</v>
      </c>
      <c r="K120" s="0" t="s">
        <v>134</v>
      </c>
      <c r="L120" s="41" t="n">
        <v>39.76</v>
      </c>
    </row>
    <row r="121" customFormat="false" ht="12.75" hidden="false" customHeight="false" outlineLevel="0" collapsed="false">
      <c r="B121" s="40" t="n">
        <v>36993</v>
      </c>
      <c r="C121" s="0" t="n">
        <v>413</v>
      </c>
      <c r="D121" s="0" t="n">
        <v>53600000</v>
      </c>
      <c r="F121" s="0" t="s">
        <v>132</v>
      </c>
      <c r="H121" s="0" t="n">
        <v>100020543</v>
      </c>
      <c r="J121" s="0" t="n">
        <v>5000039114</v>
      </c>
      <c r="K121" s="0" t="s">
        <v>139</v>
      </c>
      <c r="L121" s="41" t="n">
        <v>1242.17</v>
      </c>
    </row>
    <row r="122" customFormat="false" ht="12.75" hidden="false" customHeight="false" outlineLevel="0" collapsed="false">
      <c r="B122" s="40" t="n">
        <v>36990</v>
      </c>
      <c r="C122" s="0" t="n">
        <v>413</v>
      </c>
      <c r="D122" s="0" t="n">
        <v>53600000</v>
      </c>
      <c r="F122" s="0" t="s">
        <v>132</v>
      </c>
      <c r="H122" s="0" t="n">
        <v>100019774</v>
      </c>
      <c r="J122" s="0" t="n">
        <v>5000060175</v>
      </c>
      <c r="K122" s="0" t="s">
        <v>136</v>
      </c>
      <c r="L122" s="41" t="n">
        <v>6.96</v>
      </c>
    </row>
    <row r="123" customFormat="false" ht="12.75" hidden="false" customHeight="false" outlineLevel="0" collapsed="false">
      <c r="B123" s="40" t="n">
        <v>36990</v>
      </c>
      <c r="C123" s="0" t="n">
        <v>413</v>
      </c>
      <c r="D123" s="0" t="n">
        <v>53600000</v>
      </c>
      <c r="F123" s="0" t="s">
        <v>132</v>
      </c>
      <c r="H123" s="0" t="n">
        <v>100019702</v>
      </c>
      <c r="J123" s="0" t="n">
        <v>5000060175</v>
      </c>
      <c r="K123" s="0" t="s">
        <v>136</v>
      </c>
      <c r="L123" s="41" t="n">
        <v>276.56</v>
      </c>
    </row>
    <row r="124" customFormat="false" ht="12.75" hidden="false" customHeight="false" outlineLevel="0" collapsed="false">
      <c r="B124" s="0" t="s">
        <v>76</v>
      </c>
      <c r="D124" s="0" t="n">
        <v>53600000</v>
      </c>
      <c r="L124" s="42" t="n">
        <v>2377.94</v>
      </c>
    </row>
    <row r="125" customFormat="false" ht="12.75" hidden="false" customHeight="false" outlineLevel="0" collapsed="false">
      <c r="B125" s="40" t="n">
        <v>36996</v>
      </c>
      <c r="C125" s="0" t="n">
        <v>413</v>
      </c>
      <c r="D125" s="0" t="n">
        <v>59003000</v>
      </c>
      <c r="F125" s="0" t="s">
        <v>140</v>
      </c>
      <c r="H125" s="0" t="n">
        <v>100019717</v>
      </c>
      <c r="J125" s="0" t="n">
        <v>30016000</v>
      </c>
      <c r="K125" s="0" t="s">
        <v>74</v>
      </c>
      <c r="L125" s="41" t="n">
        <v>229.01</v>
      </c>
    </row>
    <row r="126" customFormat="false" ht="12.75" hidden="false" customHeight="false" outlineLevel="0" collapsed="false">
      <c r="B126" s="40" t="n">
        <v>37011</v>
      </c>
      <c r="C126" s="0" t="n">
        <v>413</v>
      </c>
      <c r="D126" s="0" t="n">
        <v>59003000</v>
      </c>
      <c r="F126" s="0" t="s">
        <v>140</v>
      </c>
      <c r="H126" s="0" t="n">
        <v>100022475</v>
      </c>
      <c r="J126" s="0" t="n">
        <v>30016000</v>
      </c>
      <c r="K126" s="0" t="s">
        <v>74</v>
      </c>
      <c r="L126" s="41" t="n">
        <v>2810.46</v>
      </c>
    </row>
    <row r="127" customFormat="false" ht="12.75" hidden="false" customHeight="false" outlineLevel="0" collapsed="false">
      <c r="B127" s="40" t="n">
        <v>37011</v>
      </c>
      <c r="C127" s="0" t="n">
        <v>413</v>
      </c>
      <c r="D127" s="0" t="n">
        <v>59003000</v>
      </c>
      <c r="F127" s="0" t="s">
        <v>140</v>
      </c>
      <c r="H127" s="0" t="n">
        <v>100022475</v>
      </c>
      <c r="J127" s="0" t="n">
        <v>30016000</v>
      </c>
      <c r="K127" s="0" t="s">
        <v>74</v>
      </c>
      <c r="L127" s="41" t="n">
        <v>1029.84</v>
      </c>
    </row>
    <row r="128" customFormat="false" ht="12.75" hidden="false" customHeight="false" outlineLevel="0" collapsed="false">
      <c r="B128" s="40" t="n">
        <v>37011</v>
      </c>
      <c r="C128" s="0" t="n">
        <v>413</v>
      </c>
      <c r="D128" s="0" t="n">
        <v>59003000</v>
      </c>
      <c r="F128" s="0" t="s">
        <v>140</v>
      </c>
      <c r="H128" s="0" t="n">
        <v>100022475</v>
      </c>
      <c r="J128" s="0" t="n">
        <v>30016000</v>
      </c>
      <c r="K128" s="0" t="s">
        <v>74</v>
      </c>
      <c r="L128" s="41" t="n">
        <v>166.64</v>
      </c>
    </row>
    <row r="129" customFormat="false" ht="12.75" hidden="false" customHeight="false" outlineLevel="0" collapsed="false">
      <c r="B129" s="40" t="n">
        <v>37011</v>
      </c>
      <c r="C129" s="0" t="n">
        <v>413</v>
      </c>
      <c r="D129" s="0" t="n">
        <v>59003000</v>
      </c>
      <c r="F129" s="0" t="s">
        <v>140</v>
      </c>
      <c r="H129" s="0" t="n">
        <v>100022475</v>
      </c>
      <c r="J129" s="0" t="n">
        <v>30016000</v>
      </c>
      <c r="K129" s="0" t="s">
        <v>74</v>
      </c>
      <c r="L129" s="41" t="n">
        <v>233.92</v>
      </c>
    </row>
    <row r="130" customFormat="false" ht="12.75" hidden="false" customHeight="false" outlineLevel="0" collapsed="false">
      <c r="B130" s="40" t="n">
        <v>37000</v>
      </c>
      <c r="C130" s="0" t="n">
        <v>413</v>
      </c>
      <c r="D130" s="0" t="n">
        <v>59003000</v>
      </c>
      <c r="F130" s="0" t="s">
        <v>140</v>
      </c>
      <c r="H130" s="0" t="n">
        <v>100021357</v>
      </c>
      <c r="J130" s="0" t="n">
        <v>20023000</v>
      </c>
      <c r="K130" s="0" t="s">
        <v>88</v>
      </c>
      <c r="L130" s="41" t="n">
        <v>1362.14</v>
      </c>
    </row>
    <row r="131" customFormat="false" ht="12.75" hidden="false" customHeight="false" outlineLevel="0" collapsed="false">
      <c r="B131" s="40" t="n">
        <v>37000</v>
      </c>
      <c r="C131" s="0" t="n">
        <v>413</v>
      </c>
      <c r="D131" s="0" t="n">
        <v>59003000</v>
      </c>
      <c r="F131" s="0" t="s">
        <v>140</v>
      </c>
      <c r="H131" s="0" t="n">
        <v>100021357</v>
      </c>
      <c r="J131" s="0" t="n">
        <v>20023000</v>
      </c>
      <c r="K131" s="0" t="s">
        <v>88</v>
      </c>
      <c r="L131" s="41" t="n">
        <v>318.56</v>
      </c>
    </row>
    <row r="132" customFormat="false" ht="12.75" hidden="false" customHeight="false" outlineLevel="0" collapsed="false">
      <c r="B132" s="40" t="n">
        <v>36996</v>
      </c>
      <c r="C132" s="0" t="n">
        <v>413</v>
      </c>
      <c r="D132" s="0" t="n">
        <v>59003000</v>
      </c>
      <c r="F132" s="0" t="s">
        <v>140</v>
      </c>
      <c r="H132" s="0" t="n">
        <v>100019717</v>
      </c>
      <c r="J132" s="0" t="n">
        <v>30016000</v>
      </c>
      <c r="K132" s="0" t="s">
        <v>74</v>
      </c>
      <c r="L132" s="41" t="n">
        <v>2809.34</v>
      </c>
    </row>
    <row r="133" customFormat="false" ht="12.75" hidden="false" customHeight="false" outlineLevel="0" collapsed="false">
      <c r="B133" s="40" t="n">
        <v>36996</v>
      </c>
      <c r="C133" s="0" t="n">
        <v>413</v>
      </c>
      <c r="D133" s="0" t="n">
        <v>59003000</v>
      </c>
      <c r="F133" s="0" t="s">
        <v>140</v>
      </c>
      <c r="H133" s="0" t="n">
        <v>100019717</v>
      </c>
      <c r="J133" s="0" t="n">
        <v>30016000</v>
      </c>
      <c r="K133" s="0" t="s">
        <v>74</v>
      </c>
      <c r="L133" s="41" t="n">
        <v>1024.13</v>
      </c>
    </row>
    <row r="134" customFormat="false" ht="12.75" hidden="false" customHeight="false" outlineLevel="0" collapsed="false">
      <c r="B134" s="40" t="n">
        <v>36996</v>
      </c>
      <c r="C134" s="0" t="n">
        <v>413</v>
      </c>
      <c r="D134" s="0" t="n">
        <v>59003000</v>
      </c>
      <c r="F134" s="0" t="s">
        <v>140</v>
      </c>
      <c r="H134" s="0" t="n">
        <v>100019717</v>
      </c>
      <c r="J134" s="0" t="n">
        <v>30016000</v>
      </c>
      <c r="K134" s="0" t="s">
        <v>74</v>
      </c>
      <c r="L134" s="41" t="n">
        <v>145.55</v>
      </c>
    </row>
    <row r="135" customFormat="false" ht="12.75" hidden="false" customHeight="false" outlineLevel="0" collapsed="false">
      <c r="B135" s="0" t="s">
        <v>76</v>
      </c>
      <c r="D135" s="0" t="n">
        <v>59003000</v>
      </c>
      <c r="L135" s="42" t="n">
        <v>10129.59</v>
      </c>
    </row>
    <row r="136" customFormat="false" ht="12.75" hidden="false" customHeight="false" outlineLevel="0" collapsed="false">
      <c r="B136" s="40" t="n">
        <v>37011</v>
      </c>
      <c r="C136" s="0" t="n">
        <v>413</v>
      </c>
      <c r="D136" s="0" t="n">
        <v>59003100</v>
      </c>
      <c r="F136" s="0" t="s">
        <v>141</v>
      </c>
      <c r="H136" s="0" t="n">
        <v>100022475</v>
      </c>
      <c r="J136" s="0" t="n">
        <v>30016000</v>
      </c>
      <c r="K136" s="0" t="s">
        <v>74</v>
      </c>
      <c r="L136" s="41" t="n">
        <v>25.97</v>
      </c>
    </row>
    <row r="137" customFormat="false" ht="12.75" hidden="false" customHeight="false" outlineLevel="0" collapsed="false">
      <c r="B137" s="40" t="n">
        <v>36996</v>
      </c>
      <c r="C137" s="0" t="n">
        <v>413</v>
      </c>
      <c r="D137" s="0" t="n">
        <v>59003100</v>
      </c>
      <c r="F137" s="0" t="s">
        <v>141</v>
      </c>
      <c r="H137" s="0" t="n">
        <v>100019717</v>
      </c>
      <c r="J137" s="0" t="n">
        <v>30016000</v>
      </c>
      <c r="K137" s="0" t="s">
        <v>74</v>
      </c>
      <c r="L137" s="41" t="n">
        <v>30.98</v>
      </c>
    </row>
    <row r="138" customFormat="false" ht="12.75" hidden="false" customHeight="false" outlineLevel="0" collapsed="false">
      <c r="B138" s="0" t="s">
        <v>76</v>
      </c>
      <c r="D138" s="0" t="n">
        <v>59003100</v>
      </c>
      <c r="L138" s="42" t="n">
        <v>56.95</v>
      </c>
    </row>
    <row r="139" customFormat="false" ht="12.75" hidden="false" customHeight="false" outlineLevel="0" collapsed="false">
      <c r="B139" s="40" t="n">
        <v>36996</v>
      </c>
      <c r="C139" s="0" t="n">
        <v>413</v>
      </c>
      <c r="D139" s="0" t="n">
        <v>59003200</v>
      </c>
      <c r="F139" s="0" t="s">
        <v>142</v>
      </c>
      <c r="H139" s="0" t="n">
        <v>100019717</v>
      </c>
      <c r="J139" s="0" t="n">
        <v>30016000</v>
      </c>
      <c r="K139" s="0" t="s">
        <v>74</v>
      </c>
      <c r="L139" s="41" t="n">
        <v>23.28</v>
      </c>
    </row>
    <row r="140" customFormat="false" ht="12.75" hidden="false" customHeight="false" outlineLevel="0" collapsed="false">
      <c r="B140" s="40" t="n">
        <v>37011</v>
      </c>
      <c r="C140" s="0" t="n">
        <v>413</v>
      </c>
      <c r="D140" s="0" t="n">
        <v>59003200</v>
      </c>
      <c r="F140" s="0" t="s">
        <v>142</v>
      </c>
      <c r="H140" s="0" t="n">
        <v>100022475</v>
      </c>
      <c r="J140" s="0" t="n">
        <v>30016000</v>
      </c>
      <c r="K140" s="0" t="s">
        <v>74</v>
      </c>
      <c r="L140" s="41" t="n">
        <v>21.95</v>
      </c>
    </row>
    <row r="141" customFormat="false" ht="12.75" hidden="false" customHeight="false" outlineLevel="0" collapsed="false">
      <c r="B141" s="0" t="s">
        <v>76</v>
      </c>
      <c r="D141" s="0" t="n">
        <v>59003200</v>
      </c>
      <c r="L141" s="42" t="n">
        <v>45.23</v>
      </c>
    </row>
    <row r="142" customFormat="false" ht="12.75" hidden="false" customHeight="false" outlineLevel="0" collapsed="false">
      <c r="B142" s="40" t="n">
        <v>37011</v>
      </c>
      <c r="C142" s="0" t="n">
        <v>413</v>
      </c>
      <c r="D142" s="0" t="n">
        <v>59099900</v>
      </c>
      <c r="F142" s="0" t="s">
        <v>143</v>
      </c>
      <c r="H142" s="0" t="n">
        <v>100022475</v>
      </c>
      <c r="J142" s="0" t="n">
        <v>30016000</v>
      </c>
      <c r="K142" s="0" t="s">
        <v>74</v>
      </c>
      <c r="L142" s="41" t="n">
        <v>4.39</v>
      </c>
    </row>
    <row r="143" customFormat="false" ht="12.75" hidden="false" customHeight="false" outlineLevel="0" collapsed="false">
      <c r="B143" s="40" t="n">
        <v>36996</v>
      </c>
      <c r="C143" s="0" t="n">
        <v>413</v>
      </c>
      <c r="D143" s="0" t="n">
        <v>59099900</v>
      </c>
      <c r="F143" s="0" t="s">
        <v>143</v>
      </c>
      <c r="H143" s="0" t="n">
        <v>100019717</v>
      </c>
      <c r="J143" s="0" t="n">
        <v>30016000</v>
      </c>
      <c r="K143" s="0" t="s">
        <v>74</v>
      </c>
      <c r="L143" s="41" t="n">
        <v>4.65</v>
      </c>
    </row>
    <row r="144" customFormat="false" ht="12.75" hidden="false" customHeight="false" outlineLevel="0" collapsed="false">
      <c r="B144" s="0" t="s">
        <v>76</v>
      </c>
      <c r="D144" s="0" t="n">
        <v>59099900</v>
      </c>
      <c r="L144" s="42" t="n">
        <v>9.04</v>
      </c>
    </row>
    <row r="145" customFormat="false" ht="12.75" hidden="false" customHeight="false" outlineLevel="0" collapsed="false">
      <c r="B145" s="40" t="n">
        <v>37011</v>
      </c>
      <c r="C145" s="0" t="n">
        <v>413</v>
      </c>
      <c r="D145" s="0" t="n">
        <v>80020366</v>
      </c>
      <c r="F145" s="0" t="s">
        <v>144</v>
      </c>
      <c r="I145" s="0" t="s">
        <v>145</v>
      </c>
      <c r="L145" s="41" t="n">
        <v>-777.51</v>
      </c>
    </row>
    <row r="146" customFormat="false" ht="12.75" hidden="false" customHeight="false" outlineLevel="0" collapsed="false">
      <c r="B146" s="40" t="n">
        <v>37011</v>
      </c>
      <c r="C146" s="0" t="n">
        <v>413</v>
      </c>
      <c r="D146" s="0" t="n">
        <v>80020366</v>
      </c>
      <c r="F146" s="0" t="s">
        <v>144</v>
      </c>
      <c r="I146" s="0" t="s">
        <v>145</v>
      </c>
      <c r="L146" s="41" t="n">
        <v>-4975</v>
      </c>
    </row>
    <row r="147" customFormat="false" ht="12.75" hidden="false" customHeight="false" outlineLevel="0" collapsed="false">
      <c r="B147" s="40" t="n">
        <v>37011</v>
      </c>
      <c r="C147" s="0" t="n">
        <v>413</v>
      </c>
      <c r="D147" s="0" t="n">
        <v>80020366</v>
      </c>
      <c r="F147" s="0" t="s">
        <v>144</v>
      </c>
      <c r="I147" s="0" t="s">
        <v>146</v>
      </c>
      <c r="L147" s="41" t="n">
        <v>-648</v>
      </c>
    </row>
    <row r="148" customFormat="false" ht="12.75" hidden="false" customHeight="false" outlineLevel="0" collapsed="false">
      <c r="B148" s="40" t="n">
        <v>37011</v>
      </c>
      <c r="C148" s="0" t="n">
        <v>413</v>
      </c>
      <c r="D148" s="0" t="n">
        <v>80020366</v>
      </c>
      <c r="F148" s="0" t="s">
        <v>144</v>
      </c>
      <c r="I148" s="0" t="s">
        <v>146</v>
      </c>
      <c r="L148" s="41" t="n">
        <v>-1648</v>
      </c>
    </row>
    <row r="149" customFormat="false" ht="12.75" hidden="false" customHeight="false" outlineLevel="0" collapsed="false">
      <c r="B149" s="40" t="n">
        <v>37011</v>
      </c>
      <c r="C149" s="0" t="n">
        <v>413</v>
      </c>
      <c r="D149" s="0" t="n">
        <v>80020366</v>
      </c>
      <c r="F149" s="0" t="s">
        <v>144</v>
      </c>
      <c r="I149" s="0" t="s">
        <v>146</v>
      </c>
      <c r="L149" s="41" t="n">
        <v>-646.71</v>
      </c>
    </row>
    <row r="150" customFormat="false" ht="12.75" hidden="false" customHeight="false" outlineLevel="0" collapsed="false">
      <c r="B150" s="0" t="s">
        <v>76</v>
      </c>
      <c r="D150" s="0" t="n">
        <v>80020366</v>
      </c>
      <c r="L150" s="42" t="n">
        <v>-8695.22</v>
      </c>
    </row>
    <row r="151" customFormat="false" ht="12.75" hidden="false" customHeight="false" outlineLevel="0" collapsed="false">
      <c r="B151" s="40" t="n">
        <v>37011</v>
      </c>
      <c r="C151" s="0" t="n">
        <v>413</v>
      </c>
      <c r="D151" s="0" t="n">
        <v>80020401</v>
      </c>
      <c r="F151" s="0" t="s">
        <v>147</v>
      </c>
      <c r="I151" s="0" t="s">
        <v>148</v>
      </c>
      <c r="L151" s="41" t="n">
        <v>-28309.29</v>
      </c>
    </row>
    <row r="152" customFormat="false" ht="12.75" hidden="false" customHeight="false" outlineLevel="0" collapsed="false">
      <c r="B152" s="40" t="n">
        <v>37011</v>
      </c>
      <c r="C152" s="0" t="n">
        <v>413</v>
      </c>
      <c r="D152" s="0" t="n">
        <v>80020401</v>
      </c>
      <c r="F152" s="0" t="s">
        <v>147</v>
      </c>
      <c r="I152" s="0" t="s">
        <v>148</v>
      </c>
      <c r="L152" s="41" t="n">
        <v>-56618.58</v>
      </c>
    </row>
    <row r="153" customFormat="false" ht="12.75" hidden="false" customHeight="false" outlineLevel="0" collapsed="false">
      <c r="B153" s="40" t="n">
        <v>37011</v>
      </c>
      <c r="C153" s="0" t="n">
        <v>413</v>
      </c>
      <c r="D153" s="0" t="n">
        <v>80020401</v>
      </c>
      <c r="F153" s="0" t="s">
        <v>147</v>
      </c>
      <c r="I153" s="0" t="s">
        <v>148</v>
      </c>
      <c r="L153" s="41" t="n">
        <v>-36802.08</v>
      </c>
    </row>
    <row r="154" customFormat="false" ht="12.75" hidden="false" customHeight="false" outlineLevel="0" collapsed="false">
      <c r="B154" s="40" t="n">
        <v>37011</v>
      </c>
      <c r="C154" s="0" t="n">
        <v>413</v>
      </c>
      <c r="D154" s="0" t="n">
        <v>80020401</v>
      </c>
      <c r="F154" s="0" t="s">
        <v>147</v>
      </c>
      <c r="I154" s="0" t="s">
        <v>148</v>
      </c>
      <c r="L154" s="41" t="n">
        <v>-2830.93</v>
      </c>
    </row>
    <row r="155" customFormat="false" ht="12.75" hidden="false" customHeight="false" outlineLevel="0" collapsed="false">
      <c r="B155" s="40" t="n">
        <v>37011</v>
      </c>
      <c r="C155" s="0" t="n">
        <v>413</v>
      </c>
      <c r="D155" s="0" t="n">
        <v>80020401</v>
      </c>
      <c r="F155" s="0" t="s">
        <v>147</v>
      </c>
      <c r="I155" s="0" t="s">
        <v>148</v>
      </c>
      <c r="L155" s="41" t="n">
        <v>-8492.79</v>
      </c>
    </row>
    <row r="156" customFormat="false" ht="12.75" hidden="false" customHeight="false" outlineLevel="0" collapsed="false">
      <c r="B156" s="40" t="n">
        <v>37011</v>
      </c>
      <c r="C156" s="0" t="n">
        <v>413</v>
      </c>
      <c r="D156" s="0" t="n">
        <v>80020401</v>
      </c>
      <c r="F156" s="0" t="s">
        <v>147</v>
      </c>
      <c r="I156" s="0" t="s">
        <v>148</v>
      </c>
      <c r="L156" s="41" t="n">
        <v>-11323.72</v>
      </c>
    </row>
    <row r="157" customFormat="false" ht="12.75" hidden="false" customHeight="false" outlineLevel="0" collapsed="false">
      <c r="B157" s="0" t="s">
        <v>76</v>
      </c>
      <c r="D157" s="0" t="n">
        <v>80020401</v>
      </c>
      <c r="L157" s="42" t="n">
        <v>-144377.39</v>
      </c>
    </row>
    <row r="158" customFormat="false" ht="12.75" hidden="false" customHeight="false" outlineLevel="0" collapsed="false">
      <c r="B158" s="40" t="n">
        <v>37011</v>
      </c>
      <c r="C158" s="0" t="n">
        <v>413</v>
      </c>
      <c r="D158" s="0" t="n">
        <v>81000023</v>
      </c>
      <c r="F158" s="0" t="s">
        <v>149</v>
      </c>
      <c r="H158" s="0" t="n">
        <v>297215</v>
      </c>
      <c r="L158" s="41" t="n">
        <v>648</v>
      </c>
    </row>
    <row r="159" customFormat="false" ht="12.75" hidden="false" customHeight="false" outlineLevel="0" collapsed="false">
      <c r="B159" s="40" t="n">
        <v>37011</v>
      </c>
      <c r="C159" s="0" t="n">
        <v>413</v>
      </c>
      <c r="D159" s="0" t="n">
        <v>81000023</v>
      </c>
      <c r="F159" s="0" t="s">
        <v>149</v>
      </c>
      <c r="H159" s="0" t="n">
        <v>297216</v>
      </c>
      <c r="L159" s="41" t="n">
        <v>1648</v>
      </c>
    </row>
    <row r="160" customFormat="false" ht="12.75" hidden="false" customHeight="false" outlineLevel="0" collapsed="false">
      <c r="B160" s="40" t="n">
        <v>37011</v>
      </c>
      <c r="C160" s="0" t="n">
        <v>413</v>
      </c>
      <c r="D160" s="0" t="n">
        <v>81000023</v>
      </c>
      <c r="F160" s="0" t="s">
        <v>149</v>
      </c>
      <c r="H160" s="0" t="n">
        <v>297217</v>
      </c>
      <c r="L160" s="41" t="n">
        <v>646.71</v>
      </c>
    </row>
    <row r="161" customFormat="false" ht="12.75" hidden="false" customHeight="false" outlineLevel="0" collapsed="false">
      <c r="B161" s="40" t="n">
        <v>37011</v>
      </c>
      <c r="C161" s="0" t="n">
        <v>413</v>
      </c>
      <c r="D161" s="0" t="n">
        <v>81000023</v>
      </c>
      <c r="F161" s="0" t="s">
        <v>149</v>
      </c>
      <c r="H161" s="0" t="n">
        <v>297218</v>
      </c>
      <c r="L161" s="41" t="n">
        <v>777.51</v>
      </c>
    </row>
    <row r="162" customFormat="false" ht="12.75" hidden="false" customHeight="false" outlineLevel="0" collapsed="false">
      <c r="B162" s="40" t="n">
        <v>37011</v>
      </c>
      <c r="C162" s="0" t="n">
        <v>413</v>
      </c>
      <c r="D162" s="0" t="n">
        <v>81000023</v>
      </c>
      <c r="F162" s="0" t="s">
        <v>149</v>
      </c>
      <c r="H162" s="0" t="n">
        <v>297219</v>
      </c>
      <c r="L162" s="41" t="n">
        <v>313.25</v>
      </c>
    </row>
    <row r="163" customFormat="false" ht="12.75" hidden="false" customHeight="false" outlineLevel="0" collapsed="false">
      <c r="B163" s="40" t="n">
        <v>37011</v>
      </c>
      <c r="C163" s="0" t="n">
        <v>413</v>
      </c>
      <c r="D163" s="0" t="n">
        <v>81000023</v>
      </c>
      <c r="F163" s="0" t="s">
        <v>149</v>
      </c>
      <c r="H163" s="0" t="n">
        <v>297210</v>
      </c>
      <c r="L163" s="41" t="n">
        <v>648</v>
      </c>
    </row>
    <row r="164" customFormat="false" ht="12.75" hidden="false" customHeight="false" outlineLevel="0" collapsed="false">
      <c r="B164" s="40" t="n">
        <v>37011</v>
      </c>
      <c r="C164" s="0" t="n">
        <v>413</v>
      </c>
      <c r="D164" s="0" t="n">
        <v>81000023</v>
      </c>
      <c r="F164" s="0" t="s">
        <v>149</v>
      </c>
      <c r="H164" s="0" t="n">
        <v>297211</v>
      </c>
      <c r="L164" s="41" t="n">
        <v>324</v>
      </c>
    </row>
    <row r="165" customFormat="false" ht="12.75" hidden="false" customHeight="false" outlineLevel="0" collapsed="false">
      <c r="B165" s="40" t="n">
        <v>37011</v>
      </c>
      <c r="C165" s="0" t="n">
        <v>413</v>
      </c>
      <c r="D165" s="0" t="n">
        <v>81000023</v>
      </c>
      <c r="F165" s="0" t="s">
        <v>149</v>
      </c>
      <c r="H165" s="0" t="n">
        <v>297212</v>
      </c>
      <c r="L165" s="41" t="n">
        <v>1699</v>
      </c>
    </row>
    <row r="166" customFormat="false" ht="12.75" hidden="false" customHeight="false" outlineLevel="0" collapsed="false">
      <c r="B166" s="40" t="n">
        <v>37011</v>
      </c>
      <c r="C166" s="0" t="n">
        <v>413</v>
      </c>
      <c r="D166" s="0" t="n">
        <v>81000023</v>
      </c>
      <c r="F166" s="0" t="s">
        <v>149</v>
      </c>
      <c r="H166" s="0" t="n">
        <v>297213</v>
      </c>
      <c r="L166" s="41" t="n">
        <v>1980</v>
      </c>
    </row>
    <row r="167" customFormat="false" ht="12.75" hidden="false" customHeight="false" outlineLevel="0" collapsed="false">
      <c r="B167" s="40" t="n">
        <v>37011</v>
      </c>
      <c r="C167" s="0" t="n">
        <v>413</v>
      </c>
      <c r="D167" s="0" t="n">
        <v>81000023</v>
      </c>
      <c r="F167" s="0" t="s">
        <v>149</v>
      </c>
      <c r="H167" s="0" t="n">
        <v>297214</v>
      </c>
      <c r="L167" s="41" t="n">
        <v>324</v>
      </c>
    </row>
    <row r="168" customFormat="false" ht="12.75" hidden="false" customHeight="false" outlineLevel="0" collapsed="false">
      <c r="B168" s="0" t="s">
        <v>76</v>
      </c>
      <c r="D168" s="0" t="n">
        <v>81000023</v>
      </c>
      <c r="L168" s="42" t="n">
        <v>9008.47</v>
      </c>
    </row>
    <row r="169" customFormat="false" ht="12.75" hidden="false" customHeight="false" outlineLevel="0" collapsed="false">
      <c r="B169" s="40" t="n">
        <v>37011</v>
      </c>
      <c r="C169" s="0" t="n">
        <v>413</v>
      </c>
      <c r="D169" s="0" t="n">
        <v>81000028</v>
      </c>
      <c r="F169" s="0" t="s">
        <v>150</v>
      </c>
      <c r="H169" s="0" t="n">
        <v>297209</v>
      </c>
      <c r="L169" s="41" t="n">
        <v>-4382.79</v>
      </c>
    </row>
    <row r="170" customFormat="false" ht="12.75" hidden="false" customHeight="false" outlineLevel="0" collapsed="false">
      <c r="B170" s="0" t="s">
        <v>76</v>
      </c>
      <c r="D170" s="0" t="n">
        <v>81000028</v>
      </c>
      <c r="L170" s="42" t="n">
        <v>-4382.79</v>
      </c>
    </row>
    <row r="171" customFormat="false" ht="12.75" hidden="false" customHeight="false" outlineLevel="0" collapsed="false">
      <c r="B171" s="40" t="n">
        <v>36997</v>
      </c>
      <c r="C171" s="0" t="n">
        <v>413</v>
      </c>
      <c r="D171" s="0" t="n">
        <v>82100151</v>
      </c>
      <c r="F171" s="0" t="s">
        <v>151</v>
      </c>
      <c r="H171" s="0" t="n">
        <v>2960937</v>
      </c>
      <c r="L171" s="41" t="n">
        <v>-776</v>
      </c>
    </row>
    <row r="172" customFormat="false" ht="12.75" hidden="false" customHeight="false" outlineLevel="0" collapsed="false">
      <c r="B172" s="40" t="n">
        <v>37011</v>
      </c>
      <c r="C172" s="0" t="n">
        <v>413</v>
      </c>
      <c r="D172" s="0" t="n">
        <v>82100151</v>
      </c>
      <c r="F172" s="0" t="s">
        <v>151</v>
      </c>
      <c r="H172" s="0" t="n">
        <v>3136690</v>
      </c>
      <c r="L172" s="41" t="n">
        <v>-374.4</v>
      </c>
    </row>
    <row r="173" customFormat="false" ht="12.75" hidden="false" customHeight="false" outlineLevel="0" collapsed="false">
      <c r="B173" s="40" t="n">
        <v>37011</v>
      </c>
      <c r="C173" s="0" t="n">
        <v>413</v>
      </c>
      <c r="D173" s="0" t="n">
        <v>82100151</v>
      </c>
      <c r="F173" s="0" t="s">
        <v>151</v>
      </c>
      <c r="H173" s="0" t="n">
        <v>3134373</v>
      </c>
      <c r="L173" s="41" t="n">
        <v>-499.2</v>
      </c>
    </row>
    <row r="174" customFormat="false" ht="12.75" hidden="false" customHeight="false" outlineLevel="0" collapsed="false">
      <c r="B174" s="40" t="n">
        <v>36997</v>
      </c>
      <c r="C174" s="0" t="n">
        <v>413</v>
      </c>
      <c r="D174" s="0" t="n">
        <v>82100151</v>
      </c>
      <c r="F174" s="0" t="s">
        <v>151</v>
      </c>
      <c r="H174" s="0" t="n">
        <v>2960939</v>
      </c>
      <c r="L174" s="41" t="n">
        <v>-776</v>
      </c>
    </row>
    <row r="175" customFormat="false" ht="12.75" hidden="false" customHeight="false" outlineLevel="0" collapsed="false">
      <c r="B175" s="40" t="n">
        <v>37011</v>
      </c>
      <c r="C175" s="0" t="n">
        <v>413</v>
      </c>
      <c r="D175" s="0" t="n">
        <v>82100151</v>
      </c>
      <c r="F175" s="0" t="s">
        <v>151</v>
      </c>
      <c r="H175" s="0" t="n">
        <v>3136689</v>
      </c>
      <c r="L175" s="41" t="n">
        <v>-249.6</v>
      </c>
    </row>
    <row r="176" customFormat="false" ht="12.75" hidden="false" customHeight="false" outlineLevel="0" collapsed="false">
      <c r="B176" s="40" t="n">
        <v>36997</v>
      </c>
      <c r="C176" s="0" t="n">
        <v>413</v>
      </c>
      <c r="D176" s="0" t="n">
        <v>82100151</v>
      </c>
      <c r="F176" s="0" t="s">
        <v>151</v>
      </c>
      <c r="H176" s="0" t="n">
        <v>2960936</v>
      </c>
      <c r="L176" s="41" t="n">
        <v>-776</v>
      </c>
    </row>
    <row r="177" customFormat="false" ht="12.75" hidden="false" customHeight="false" outlineLevel="0" collapsed="false">
      <c r="B177" s="40" t="n">
        <v>36997</v>
      </c>
      <c r="C177" s="0" t="n">
        <v>413</v>
      </c>
      <c r="D177" s="0" t="n">
        <v>82100151</v>
      </c>
      <c r="F177" s="0" t="s">
        <v>151</v>
      </c>
      <c r="H177" s="0" t="n">
        <v>2960938</v>
      </c>
      <c r="L177" s="41" t="n">
        <v>-776</v>
      </c>
    </row>
    <row r="178" customFormat="false" ht="12.75" hidden="false" customHeight="false" outlineLevel="0" collapsed="false">
      <c r="B178" s="40" t="n">
        <v>36997</v>
      </c>
      <c r="C178" s="0" t="n">
        <v>413</v>
      </c>
      <c r="D178" s="0" t="n">
        <v>82100151</v>
      </c>
      <c r="F178" s="0" t="s">
        <v>151</v>
      </c>
      <c r="H178" s="0" t="n">
        <v>2960932</v>
      </c>
      <c r="L178" s="41" t="n">
        <v>-776</v>
      </c>
    </row>
    <row r="179" customFormat="false" ht="12.75" hidden="false" customHeight="false" outlineLevel="0" collapsed="false">
      <c r="B179" s="40" t="n">
        <v>36997</v>
      </c>
      <c r="C179" s="0" t="n">
        <v>413</v>
      </c>
      <c r="D179" s="0" t="n">
        <v>82100151</v>
      </c>
      <c r="F179" s="0" t="s">
        <v>151</v>
      </c>
      <c r="H179" s="0" t="n">
        <v>2960933</v>
      </c>
      <c r="L179" s="41" t="n">
        <v>-776</v>
      </c>
    </row>
    <row r="180" customFormat="false" ht="12.75" hidden="false" customHeight="false" outlineLevel="0" collapsed="false">
      <c r="B180" s="40" t="n">
        <v>36997</v>
      </c>
      <c r="C180" s="0" t="n">
        <v>413</v>
      </c>
      <c r="D180" s="0" t="n">
        <v>82100151</v>
      </c>
      <c r="F180" s="0" t="s">
        <v>151</v>
      </c>
      <c r="H180" s="0" t="n">
        <v>2960934</v>
      </c>
      <c r="L180" s="41" t="n">
        <v>-776</v>
      </c>
    </row>
    <row r="181" customFormat="false" ht="12.75" hidden="false" customHeight="false" outlineLevel="0" collapsed="false">
      <c r="B181" s="40" t="n">
        <v>36997</v>
      </c>
      <c r="C181" s="0" t="n">
        <v>413</v>
      </c>
      <c r="D181" s="0" t="n">
        <v>82100151</v>
      </c>
      <c r="F181" s="0" t="s">
        <v>151</v>
      </c>
      <c r="H181" s="0" t="n">
        <v>2960935</v>
      </c>
      <c r="L181" s="41" t="n">
        <v>-776</v>
      </c>
    </row>
    <row r="182" customFormat="false" ht="12.75" hidden="false" customHeight="false" outlineLevel="0" collapsed="false">
      <c r="B182" s="0" t="s">
        <v>76</v>
      </c>
      <c r="D182" s="0" t="n">
        <v>82100151</v>
      </c>
      <c r="L182" s="42" t="n">
        <v>-7331.2</v>
      </c>
    </row>
    <row r="183" customFormat="false" ht="12.75" hidden="false" customHeight="false" outlineLevel="0" collapsed="false">
      <c r="B183" s="40" t="n">
        <v>37011</v>
      </c>
      <c r="C183" s="0" t="n">
        <v>413</v>
      </c>
      <c r="D183" s="0" t="n">
        <v>82109999</v>
      </c>
      <c r="F183" s="0" t="s">
        <v>152</v>
      </c>
      <c r="I183" s="0" t="s">
        <v>153</v>
      </c>
      <c r="L183" s="41" t="n">
        <v>-12</v>
      </c>
    </row>
    <row r="184" customFormat="false" ht="12.75" hidden="false" customHeight="false" outlineLevel="0" collapsed="false">
      <c r="B184" s="40" t="n">
        <v>36998</v>
      </c>
      <c r="C184" s="0" t="n">
        <v>413</v>
      </c>
      <c r="D184" s="0" t="n">
        <v>82109999</v>
      </c>
      <c r="F184" s="0" t="s">
        <v>152</v>
      </c>
      <c r="I184" s="0" t="s">
        <v>153</v>
      </c>
      <c r="L184" s="41" t="n">
        <v>79</v>
      </c>
    </row>
    <row r="185" customFormat="false" ht="12.75" hidden="false" customHeight="false" outlineLevel="0" collapsed="false">
      <c r="B185" s="40" t="n">
        <v>37011</v>
      </c>
      <c r="C185" s="0" t="n">
        <v>413</v>
      </c>
      <c r="D185" s="0" t="n">
        <v>82109999</v>
      </c>
      <c r="F185" s="0" t="s">
        <v>152</v>
      </c>
      <c r="I185" s="0" t="s">
        <v>153</v>
      </c>
      <c r="L185" s="41" t="n">
        <v>-6</v>
      </c>
    </row>
    <row r="186" customFormat="false" ht="12.75" hidden="false" customHeight="false" outlineLevel="0" collapsed="false">
      <c r="B186" s="40" t="n">
        <v>36998</v>
      </c>
      <c r="C186" s="0" t="n">
        <v>413</v>
      </c>
      <c r="D186" s="0" t="n">
        <v>82109999</v>
      </c>
      <c r="F186" s="0" t="s">
        <v>152</v>
      </c>
      <c r="I186" s="0" t="s">
        <v>153</v>
      </c>
      <c r="L186" s="41" t="n">
        <v>472</v>
      </c>
    </row>
    <row r="187" customFormat="false" ht="12.75" hidden="false" customHeight="false" outlineLevel="0" collapsed="false">
      <c r="B187" s="40" t="n">
        <v>36998</v>
      </c>
      <c r="C187" s="0" t="n">
        <v>413</v>
      </c>
      <c r="D187" s="0" t="n">
        <v>82109999</v>
      </c>
      <c r="F187" s="0" t="s">
        <v>152</v>
      </c>
      <c r="I187" s="0" t="s">
        <v>153</v>
      </c>
      <c r="L187" s="41" t="n">
        <v>79</v>
      </c>
    </row>
    <row r="188" customFormat="false" ht="12.75" hidden="false" customHeight="false" outlineLevel="0" collapsed="false">
      <c r="B188" s="0" t="s">
        <v>76</v>
      </c>
      <c r="D188" s="0" t="n">
        <v>82109999</v>
      </c>
      <c r="L188" s="42" t="n">
        <v>612</v>
      </c>
    </row>
    <row r="189" customFormat="false" ht="12.75" hidden="false" customHeight="false" outlineLevel="0" collapsed="false">
      <c r="B189" s="0" t="s">
        <v>154</v>
      </c>
      <c r="L189" s="41"/>
    </row>
    <row r="190" customFormat="false" ht="12.75" hidden="false" customHeight="false" outlineLevel="0" collapsed="false">
      <c r="L190" s="41"/>
    </row>
    <row r="191" customFormat="false" ht="12.75" hidden="false" customHeight="false" outlineLevel="0" collapsed="false">
      <c r="B191" s="0" t="s">
        <v>155</v>
      </c>
      <c r="L191" s="42" t="n">
        <v>109740.56</v>
      </c>
    </row>
    <row r="192" customFormat="false" ht="12.75" hidden="false" customHeight="false" outlineLevel="0" collapsed="false">
      <c r="L192" s="41"/>
    </row>
    <row r="193" customFormat="false" ht="12.75" hidden="false" customHeight="false" outlineLevel="0" collapsed="false">
      <c r="L193" s="41"/>
    </row>
    <row r="194" customFormat="false" ht="12.75" hidden="false" customHeight="false" outlineLevel="0" collapsed="false">
      <c r="L194" s="41"/>
    </row>
    <row r="195" customFormat="false" ht="12.75" hidden="false" customHeight="false" outlineLevel="0" collapsed="false"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L197" s="41"/>
    </row>
    <row r="198" customFormat="false" ht="12.75" hidden="false" customHeight="false" outlineLevel="0" collapsed="false">
      <c r="L198" s="41"/>
    </row>
    <row r="199" customFormat="false" ht="12.75" hidden="false" customHeight="false" outlineLevel="0" collapsed="false">
      <c r="L199" s="41"/>
    </row>
    <row r="200" customFormat="false" ht="12.75" hidden="false" customHeight="false" outlineLevel="0" collapsed="false">
      <c r="L200" s="41"/>
    </row>
    <row r="201" customFormat="false" ht="12.75" hidden="false" customHeight="false" outlineLevel="0" collapsed="false">
      <c r="L201" s="41"/>
    </row>
    <row r="202" customFormat="false" ht="12.75" hidden="false" customHeight="false" outlineLevel="0" collapsed="false">
      <c r="L202" s="41"/>
    </row>
    <row r="203" customFormat="false" ht="12.75" hidden="false" customHeight="false" outlineLevel="0" collapsed="false">
      <c r="L203" s="41"/>
    </row>
    <row r="204" customFormat="false" ht="12.75" hidden="false" customHeight="false" outlineLevel="0" collapsed="false">
      <c r="L204" s="41"/>
    </row>
    <row r="205" customFormat="false" ht="12.75" hidden="false" customHeight="false" outlineLevel="0" collapsed="false">
      <c r="L205" s="41"/>
    </row>
    <row r="206" customFormat="false" ht="12.75" hidden="false" customHeight="false" outlineLevel="0" collapsed="false">
      <c r="L206" s="41"/>
    </row>
    <row r="207" customFormat="false" ht="12.75" hidden="false" customHeight="false" outlineLevel="0" collapsed="false">
      <c r="L207" s="41"/>
    </row>
    <row r="208" customFormat="false" ht="12.75" hidden="false" customHeight="false" outlineLevel="0" collapsed="false">
      <c r="L208" s="41"/>
    </row>
    <row r="209" customFormat="false" ht="12.75" hidden="false" customHeight="false" outlineLevel="0" collapsed="false">
      <c r="L209" s="41"/>
    </row>
    <row r="210" customFormat="false" ht="12.75" hidden="false" customHeight="false" outlineLevel="0" collapsed="false"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6.13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156</v>
      </c>
      <c r="C2" s="43"/>
      <c r="D2" s="43"/>
    </row>
    <row r="3" customFormat="false" ht="12.75" hidden="false" customHeight="false" outlineLevel="0" collapsed="false">
      <c r="A3" s="43"/>
      <c r="B3" s="43" t="s">
        <v>157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158</v>
      </c>
      <c r="B5" s="44"/>
      <c r="C5" s="44"/>
      <c r="D5" s="44" t="s">
        <v>159</v>
      </c>
    </row>
    <row r="7" customFormat="false" ht="12" hidden="false" customHeight="true" outlineLevel="0" collapsed="false">
      <c r="A7" s="0" t="s">
        <v>160</v>
      </c>
      <c r="C7" s="0" t="s">
        <v>161</v>
      </c>
      <c r="D7" s="0" t="n">
        <v>1</v>
      </c>
    </row>
    <row r="8" customFormat="false" ht="12" hidden="false" customHeight="true" outlineLevel="0" collapsed="false">
      <c r="A8" s="0" t="s">
        <v>162</v>
      </c>
      <c r="C8" s="0" t="s">
        <v>161</v>
      </c>
      <c r="D8" s="0" t="n">
        <v>1</v>
      </c>
    </row>
    <row r="9" customFormat="false" ht="12" hidden="false" customHeight="true" outlineLevel="0" collapsed="false">
      <c r="A9" s="0" t="s">
        <v>163</v>
      </c>
      <c r="C9" s="0" t="s">
        <v>161</v>
      </c>
      <c r="D9" s="0" t="n">
        <v>1</v>
      </c>
    </row>
    <row r="10" customFormat="false" ht="12" hidden="false" customHeight="true" outlineLevel="0" collapsed="false">
      <c r="A10" s="0" t="s">
        <v>164</v>
      </c>
      <c r="C10" s="0" t="s">
        <v>161</v>
      </c>
      <c r="D10" s="0" t="n">
        <v>1</v>
      </c>
    </row>
    <row r="11" customFormat="false" ht="12" hidden="false" customHeight="true" outlineLevel="0" collapsed="false">
      <c r="A11" s="0" t="s">
        <v>165</v>
      </c>
      <c r="C11" s="0" t="s">
        <v>161</v>
      </c>
      <c r="D11" s="0" t="n">
        <v>1</v>
      </c>
    </row>
    <row r="12" customFormat="false" ht="12" hidden="false" customHeight="true" outlineLevel="0" collapsed="false">
      <c r="A12" s="0" t="s">
        <v>166</v>
      </c>
      <c r="C12" s="0" t="s">
        <v>161</v>
      </c>
      <c r="D12" s="0" t="n">
        <v>1</v>
      </c>
    </row>
    <row r="13" customFormat="false" ht="12" hidden="false" customHeight="true" outlineLevel="0" collapsed="false">
      <c r="A13" s="0" t="s">
        <v>167</v>
      </c>
      <c r="C13" s="0" t="s">
        <v>161</v>
      </c>
      <c r="D13" s="0" t="n">
        <v>1</v>
      </c>
    </row>
    <row r="14" customFormat="false" ht="12" hidden="false" customHeight="true" outlineLevel="0" collapsed="false">
      <c r="A14" s="0" t="s">
        <v>168</v>
      </c>
      <c r="C14" s="0" t="s">
        <v>161</v>
      </c>
      <c r="D14" s="0" t="n">
        <v>1</v>
      </c>
    </row>
    <row r="15" customFormat="false" ht="12" hidden="false" customHeight="true" outlineLevel="0" collapsed="false">
      <c r="A15" s="0" t="s">
        <v>169</v>
      </c>
      <c r="C15" s="0" t="s">
        <v>161</v>
      </c>
      <c r="D15" s="0" t="n">
        <v>1</v>
      </c>
    </row>
    <row r="16" customFormat="false" ht="12" hidden="false" customHeight="true" outlineLevel="0" collapsed="false">
      <c r="A16" s="0" t="s">
        <v>170</v>
      </c>
      <c r="C16" s="0" t="s">
        <v>161</v>
      </c>
      <c r="D16" s="0" t="n">
        <v>1</v>
      </c>
    </row>
    <row r="17" customFormat="false" ht="12" hidden="false" customHeight="true" outlineLevel="0" collapsed="false">
      <c r="A17" s="0" t="s">
        <v>171</v>
      </c>
      <c r="C17" s="0" t="s">
        <v>161</v>
      </c>
      <c r="D17" s="0" t="n">
        <v>1</v>
      </c>
    </row>
    <row r="18" customFormat="false" ht="12" hidden="false" customHeight="true" outlineLevel="0" collapsed="false">
      <c r="A18" s="0" t="s">
        <v>172</v>
      </c>
      <c r="C18" s="0" t="s">
        <v>161</v>
      </c>
      <c r="D18" s="0" t="n">
        <v>1</v>
      </c>
    </row>
    <row r="19" customFormat="false" ht="12" hidden="false" customHeight="true" outlineLevel="0" collapsed="false">
      <c r="A19" s="0" t="s">
        <v>173</v>
      </c>
      <c r="C19" s="0" t="s">
        <v>161</v>
      </c>
      <c r="D19" s="0" t="n">
        <v>1</v>
      </c>
    </row>
    <row r="20" customFormat="false" ht="12" hidden="false" customHeight="true" outlineLevel="0" collapsed="false">
      <c r="A20" s="0" t="s">
        <v>174</v>
      </c>
      <c r="C20" s="0" t="s">
        <v>161</v>
      </c>
      <c r="D20" s="0" t="n">
        <v>1</v>
      </c>
    </row>
    <row r="21" customFormat="false" ht="12" hidden="false" customHeight="true" outlineLevel="0" collapsed="false">
      <c r="A21" s="0" t="s">
        <v>175</v>
      </c>
      <c r="C21" s="0" t="s">
        <v>161</v>
      </c>
      <c r="D21" s="0" t="n">
        <v>1</v>
      </c>
    </row>
    <row r="22" customFormat="false" ht="12" hidden="false" customHeight="true" outlineLevel="0" collapsed="false">
      <c r="A22" s="0" t="s">
        <v>176</v>
      </c>
      <c r="C22" s="0" t="s">
        <v>161</v>
      </c>
      <c r="D22" s="0" t="n">
        <v>1</v>
      </c>
    </row>
    <row r="23" customFormat="false" ht="12" hidden="false" customHeight="true" outlineLevel="0" collapsed="false">
      <c r="A23" s="0" t="s">
        <v>177</v>
      </c>
      <c r="C23" s="0" t="s">
        <v>161</v>
      </c>
      <c r="D23" s="0" t="n">
        <v>1</v>
      </c>
    </row>
    <row r="24" customFormat="false" ht="12" hidden="false" customHeight="true" outlineLevel="0" collapsed="false">
      <c r="A24" s="0" t="s">
        <v>178</v>
      </c>
      <c r="C24" s="0" t="s">
        <v>161</v>
      </c>
      <c r="D24" s="0" t="n">
        <v>1</v>
      </c>
    </row>
    <row r="25" customFormat="false" ht="12" hidden="false" customHeight="true" outlineLevel="0" collapsed="false">
      <c r="A25" s="0" t="s">
        <v>179</v>
      </c>
      <c r="C25" s="0" t="s">
        <v>161</v>
      </c>
      <c r="D25" s="0" t="n">
        <v>1</v>
      </c>
    </row>
    <row r="26" customFormat="false" ht="12" hidden="false" customHeight="true" outlineLevel="0" collapsed="false">
      <c r="A26" s="0" t="s">
        <v>180</v>
      </c>
      <c r="C26" s="0" t="s">
        <v>161</v>
      </c>
      <c r="D26" s="0" t="n">
        <v>1</v>
      </c>
      <c r="F26" s="45"/>
      <c r="G26" s="45"/>
      <c r="H26" s="45"/>
      <c r="I26" s="45"/>
      <c r="J26" s="46"/>
      <c r="K26" s="45"/>
    </row>
    <row r="27" customFormat="false" ht="13.5" hidden="false" customHeight="false" outlineLevel="0" collapsed="false">
      <c r="D27" s="47" t="n">
        <f aca="false">SUM(D7:D26)</f>
        <v>20</v>
      </c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2001-05-17T17:12:10Z</dcterms:created>
  <dc:creator>vnguyen2</dc:creator>
  <dc:description/>
  <dc:language>en-US</dc:language>
  <cp:lastModifiedBy>vnguyen2</cp:lastModifiedBy>
  <cp:lastPrinted>2001-05-22T19:48:30Z</cp:lastPrinted>
  <dcterms:modified xsi:type="dcterms:W3CDTF">2001-05-22T19:49:24Z</dcterms:modified>
  <cp:revision>0</cp:revision>
  <dc:subject/>
  <dc:title/>
</cp:coreProperties>
</file>