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5656" sheetId="1" state="visible" r:id="rId3"/>
    <sheet name="105656 - Detail" sheetId="2" state="visible" r:id="rId4"/>
    <sheet name="105656 - HC" sheetId="3" state="visible" r:id="rId5"/>
  </sheets>
  <definedNames>
    <definedName function="false" hidden="false" localSheetId="0" name="_xlnm.Print_Area" vbProcedure="false">'105656'!$A$3:$AQ$50</definedName>
    <definedName function="false" hidden="false" localSheetId="1" name="_xlnm.Print_Titles" vbProcedure="false">'105656 - Detail'!$1:$6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<sst xmlns="http://schemas.openxmlformats.org/spreadsheetml/2006/main" count="329" uniqueCount="134">
  <si>
    <t xml:space="preserve">Cost Center Name</t>
  </si>
  <si>
    <t xml:space="preserve">NA-Legal Litigation</t>
  </si>
  <si>
    <t xml:space="preserve">Cost Center Number</t>
  </si>
  <si>
    <t xml:space="preserve">105656</t>
  </si>
  <si>
    <t xml:space="preserve">ENRON NORTH AMERICA</t>
  </si>
  <si>
    <t xml:space="preserve">O&amp;M REPORTING</t>
  </si>
  <si>
    <t xml:space="preserve">ENA Legal Litigation - Richard Sanders (105656)</t>
  </si>
  <si>
    <t xml:space="preserve">April 2001 Actual vs Plan</t>
  </si>
  <si>
    <t xml:space="preserve">Apr-01</t>
  </si>
  <si>
    <t xml:space="preserve">Monthly</t>
  </si>
  <si>
    <t xml:space="preserve">YTD</t>
  </si>
  <si>
    <t xml:space="preserve">Jan-01</t>
  </si>
  <si>
    <t xml:space="preserve">Feb-01</t>
  </si>
  <si>
    <t xml:space="preserve">Mar-01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</si>
  <si>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</si>
  <si>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</si>
  <si>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</si>
  <si>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</si>
  <si>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</si>
  <si>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</si>
  <si>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</si>
  <si>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</si>
  <si>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Total Yr</t>
  </si>
  <si>
    <t xml:space="preserve">Actual</t>
  </si>
  <si>
    <t xml:space="preserve">Plan</t>
  </si>
  <si>
    <t xml:space="preserve">Variance</t>
  </si>
  <si>
    <t xml:space="preserve">Actual YTD</t>
  </si>
  <si>
    <t xml:space="preserve">Plan YTD</t>
  </si>
  <si>
    <t xml:space="preserve">Projection</t>
  </si>
  <si>
    <t xml:space="preserve">Orig. Plan</t>
  </si>
  <si>
    <t xml:space="preserve">Direct Expense:</t>
  </si>
  <si>
    <t xml:space="preserve">Salaries and Wages</t>
  </si>
  <si>
    <t xml:space="preserve">Benefits</t>
  </si>
  <si>
    <t xml:space="preserve">Payroll Taxes</t>
  </si>
  <si>
    <t xml:space="preserve">Employee Expense</t>
  </si>
  <si>
    <t xml:space="preserve">Supplies &amp; Expense</t>
  </si>
  <si>
    <t xml:space="preserve">Outside Services</t>
  </si>
  <si>
    <t xml:space="preserve">Outside Tax</t>
  </si>
  <si>
    <t xml:space="preserve">Outside Legal</t>
  </si>
  <si>
    <t xml:space="preserve">Rent</t>
  </si>
  <si>
    <t xml:space="preserve">Transportation</t>
  </si>
  <si>
    <t xml:space="preserve">Other</t>
  </si>
  <si>
    <t xml:space="preserve">Marketing</t>
  </si>
  <si>
    <t xml:space="preserve">Charitable Contributions</t>
  </si>
  <si>
    <t xml:space="preserve">Technology</t>
  </si>
  <si>
    <t xml:space="preserve">System Development</t>
  </si>
  <si>
    <t xml:space="preserve">Insurance</t>
  </si>
  <si>
    <t xml:space="preserve">Taxes Other than Income</t>
  </si>
  <si>
    <t xml:space="preserve">Deprec./Amor. Expense</t>
  </si>
  <si>
    <t xml:space="preserve">Controllable Infrastructure (EIS)</t>
  </si>
  <si>
    <t xml:space="preserve">EPSC Allocations (Corp Rent)</t>
  </si>
  <si>
    <t xml:space="preserve">   Total Direct Expenses</t>
  </si>
  <si>
    <t xml:space="preserve">Allocations-I/C Billing</t>
  </si>
  <si>
    <t xml:space="preserve">Allocations - Other</t>
  </si>
  <si>
    <t xml:space="preserve">    Net Direct Expenses</t>
  </si>
  <si>
    <t xml:space="preserve">Headcount</t>
  </si>
  <si>
    <t xml:space="preserve">Variance explanations:</t>
  </si>
  <si>
    <t xml:space="preserve">1.  Unfavorable variances due to actual headcount 3 over plan because employees from EI was transferred to ENA and their</t>
  </si>
  <si>
    <t xml:space="preserve">     plan dollars were not incorporated into the plan.  These expenses will be billed to EI monthly.</t>
  </si>
  <si>
    <t xml:space="preserve">Display variant</t>
  </si>
  <si>
    <t xml:space="preserve">/VIVIAN</t>
  </si>
  <si>
    <t xml:space="preserve">Standard O&amp;M Report By Cost Center</t>
  </si>
  <si>
    <t xml:space="preserve">Cost center</t>
  </si>
  <si>
    <t xml:space="preserve">COarea currency</t>
  </si>
  <si>
    <t xml:space="preserve">USD</t>
  </si>
  <si>
    <t xml:space="preserve">US Dollar</t>
  </si>
  <si>
    <t xml:space="preserve">PostgDate</t>
  </si>
  <si>
    <t xml:space="preserve">CoCd</t>
  </si>
  <si>
    <t xml:space="preserve">Cost elem.</t>
  </si>
  <si>
    <t xml:space="preserve">Cost element name</t>
  </si>
  <si>
    <t xml:space="preserve">RefDocNo</t>
  </si>
  <si>
    <t xml:space="preserve">Name</t>
  </si>
  <si>
    <t xml:space="preserve">Offst.acct</t>
  </si>
  <si>
    <t xml:space="preserve">Offset. acct name</t>
  </si>
  <si>
    <t xml:space="preserve">  Value COCurr</t>
  </si>
  <si>
    <t xml:space="preserve">AP-Trade-3rd Pty-DP</t>
  </si>
  <si>
    <t xml:space="preserve">Payroll Clear-Gross</t>
  </si>
  <si>
    <t xml:space="preserve">* Total</t>
  </si>
  <si>
    <t xml:space="preserve">Emp-Pen &amp; Ben</t>
  </si>
  <si>
    <t xml:space="preserve">Emp-Tuit/Fee/Ed Asst</t>
  </si>
  <si>
    <t xml:space="preserve">Ernie chargeback for March</t>
  </si>
  <si>
    <t xml:space="preserve">Outside Svcs-Profess</t>
  </si>
  <si>
    <t xml:space="preserve">Emp-Group Meals &amp; En</t>
  </si>
  <si>
    <t xml:space="preserve">MEALS</t>
  </si>
  <si>
    <t xml:space="preserve">Richard Sanders</t>
  </si>
  <si>
    <t xml:space="preserve">EXP010402-10517</t>
  </si>
  <si>
    <t xml:space="preserve">Gail Brownfeld</t>
  </si>
  <si>
    <t xml:space="preserve">Emp-ClntMeals&amp;Entnmt</t>
  </si>
  <si>
    <t xml:space="preserve">Andrew Edison</t>
  </si>
  <si>
    <t xml:space="preserve">Emp-Travel/Lodging</t>
  </si>
  <si>
    <t xml:space="preserve">TRVL: CALIF-AIRFARE,HOTEL,PARKING,TOLLS,TAXI</t>
  </si>
  <si>
    <t xml:space="preserve">CO-AIRFARE/HOTEL/PARKING/CAB</t>
  </si>
  <si>
    <t xml:space="preserve">NY-AIRFARE/HOTEL/PARKING</t>
  </si>
  <si>
    <t xml:space="preserve">EIS Allocations</t>
  </si>
  <si>
    <t xml:space="preserve">Market Data</t>
  </si>
  <si>
    <t xml:space="preserve">AR/AP-NonTrd-Interco</t>
  </si>
  <si>
    <t xml:space="preserve">EPSC Allocations</t>
  </si>
  <si>
    <t xml:space="preserve">From EPSC Interface</t>
  </si>
  <si>
    <t xml:space="preserve">Communications Exp</t>
  </si>
  <si>
    <t xml:space="preserve">MISC CINGULAR,CLEONLINE.COM</t>
  </si>
  <si>
    <t xml:space="preserve">EXP010402-10676</t>
  </si>
  <si>
    <t xml:space="preserve">Michelle Blaine</t>
  </si>
  <si>
    <t xml:space="preserve">Computer Expense</t>
  </si>
  <si>
    <t xml:space="preserve">Outside Serv-Other</t>
  </si>
  <si>
    <t xml:space="preserve">SIERRA SPRINGS</t>
  </si>
  <si>
    <t xml:space="preserve">CANTER OFFICE EQUIPMENT</t>
  </si>
  <si>
    <t xml:space="preserve">Lovelady, Steven Glynn               WE 03/25/2001</t>
  </si>
  <si>
    <t xml:space="preserve">CORESTAFF SERVICES</t>
  </si>
  <si>
    <t xml:space="preserve">Supplies &amp; Offc Exp</t>
  </si>
  <si>
    <t xml:space="preserve">THE WESTAR COMPANY</t>
  </si>
  <si>
    <t xml:space="preserve">CORPORATE EXPRESS INC</t>
  </si>
  <si>
    <t xml:space="preserve">CORPORATE EXPRESS</t>
  </si>
  <si>
    <t xml:space="preserve">Payroll Tax-FICA</t>
  </si>
  <si>
    <t xml:space="preserve">Pyrll Tax-SUTA-Util</t>
  </si>
  <si>
    <t xml:space="preserve">Tax Expense-Other</t>
  </si>
  <si>
    <t xml:space="preserve">ENA-Outside Legal</t>
  </si>
  <si>
    <t xml:space="preserve">NALEGE5   NONENA EXT LEG FIN TRDG ALLOC</t>
  </si>
  <si>
    <t xml:space="preserve">NAEXLG3   ENA EXT LEGAL LITIGATION ALLOC</t>
  </si>
  <si>
    <t xml:space="preserve">Stl-OutsideSer Legal</t>
  </si>
  <si>
    <t xml:space="preserve">Assistant</t>
  </si>
  <si>
    <t xml:space="preserve">** Total</t>
  </si>
  <si>
    <t xml:space="preserve">*** Total</t>
  </si>
  <si>
    <t xml:space="preserve">CC 105656</t>
  </si>
  <si>
    <t xml:space="preserve">HEADCOUNT AS OF 04-30-01</t>
  </si>
  <si>
    <t xml:space="preserve">EMPLOYEE</t>
  </si>
  <si>
    <t xml:space="preserve">TOTAL</t>
  </si>
  <si>
    <t xml:space="preserve">BLAINE, MICHELLE</t>
  </si>
  <si>
    <t xml:space="preserve">hOther Non-Commercial</t>
  </si>
  <si>
    <t xml:space="preserve">BROWNFELD, GAIL</t>
  </si>
  <si>
    <t xml:space="preserve">EDISON, ANDREW</t>
  </si>
  <si>
    <t xml:space="preserve">GUINN,LINDA</t>
  </si>
  <si>
    <t xml:space="preserve">MERAZ,CLAUDIA</t>
  </si>
  <si>
    <t xml:space="preserve">SANDERS,RICHARD B</t>
  </si>
  <si>
    <t xml:space="preserve">SWEET, TWANDA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</si>
</sst>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mmm\-yy"/>
    <numFmt numFmtId="167" formatCode="@"/>
    <numFmt numFmtId="168" formatCode="#,##0"/>
    <numFmt numFmtId="169" formatCode="[$-409]#,##0_);[RED]\(#,##0\)"/>
    <numFmt numFmtId="170" formatCode="[$-409]m/d/yyyy"/>
    <numFmt numFmtId="171" formatCode="_(* #,##0.00_);_(* \(#,##0.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onthly Expense Categories" xfId="20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28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8.85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</v>
      </c>
    </row>
    <row r="2" customFormat="false" ht="11.25" hidden="true" customHeight="false" outlineLevel="0" collapsed="false">
      <c r="A2" s="1" t="s">
        <v>2</v>
      </c>
      <c r="B2" s="1" t="s">
        <v>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Legal Litigation - Richard Sanders (105656)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8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66892.07</v>
      </c>
      <c r="C11" s="22"/>
      <c r="D11" s="22" t="n">
        <v>25224</v>
      </c>
      <c r="E11" s="22"/>
      <c r="F11" s="22" t="n">
        <v>-41668.07</v>
      </c>
      <c r="G11" s="22" t="n">
        <v>1</v>
      </c>
      <c r="H11" s="23" t="n">
        <v>293459.31</v>
      </c>
      <c r="I11" s="22"/>
      <c r="J11" s="22" t="n">
        <v>100896</v>
      </c>
      <c r="K11" s="22"/>
      <c r="L11" s="22" t="n">
        <v>-192563.31</v>
      </c>
      <c r="M11" s="22"/>
      <c r="N11" s="21" t="s">
        <v>31</v>
      </c>
      <c r="O11" s="22" t="n">
        <v>88250.37</v>
      </c>
      <c r="P11" s="22"/>
      <c r="Q11" s="22" t="n">
        <v>69931.06</v>
      </c>
      <c r="R11" s="22"/>
      <c r="S11" s="22" t="n">
        <v>68385.81</v>
      </c>
      <c r="T11" s="22"/>
      <c r="U11" s="22" t="n">
        <v>66892.07</v>
      </c>
      <c r="V11" s="22"/>
      <c r="W11" s="22" t="n">
        <v>25224</v>
      </c>
      <c r="X11" s="22"/>
      <c r="Y11" s="22" t="n">
        <v>25224</v>
      </c>
      <c r="Z11" s="22"/>
      <c r="AA11" s="22" t="n">
        <v>25224</v>
      </c>
      <c r="AB11" s="22"/>
      <c r="AC11" s="22" t="n">
        <v>25224</v>
      </c>
      <c r="AD11" s="22"/>
      <c r="AE11" s="22" t="n">
        <v>25224</v>
      </c>
      <c r="AF11" s="22"/>
      <c r="AG11" s="22" t="n">
        <v>25224</v>
      </c>
      <c r="AH11" s="22"/>
      <c r="AI11" s="22" t="n">
        <v>25224</v>
      </c>
      <c r="AJ11" s="22"/>
      <c r="AK11" s="22" t="n">
        <v>25224</v>
      </c>
      <c r="AL11" s="22"/>
      <c r="AM11" s="24" t="n">
        <v>495251.31</v>
      </c>
      <c r="AN11" s="22"/>
      <c r="AO11" s="25" t="n">
        <v>302688</v>
      </c>
      <c r="AP11" s="22"/>
      <c r="AQ11" s="25" t="n">
        <v>-192563.31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9375.26</v>
      </c>
      <c r="C12" s="22"/>
      <c r="D12" s="22" t="n">
        <v>3933</v>
      </c>
      <c r="E12" s="22"/>
      <c r="F12" s="22" t="n">
        <v>-5442.26</v>
      </c>
      <c r="G12" s="22" t="n">
        <v>1</v>
      </c>
      <c r="H12" s="23" t="n">
        <v>38031.8</v>
      </c>
      <c r="I12" s="22"/>
      <c r="J12" s="22" t="n">
        <v>15732</v>
      </c>
      <c r="K12" s="22"/>
      <c r="L12" s="22" t="n">
        <v>-22299.8</v>
      </c>
      <c r="M12" s="22"/>
      <c r="N12" s="21" t="s">
        <v>32</v>
      </c>
      <c r="O12" s="22" t="n">
        <v>8787.96</v>
      </c>
      <c r="P12" s="22"/>
      <c r="Q12" s="22" t="n">
        <v>7357.82</v>
      </c>
      <c r="R12" s="22"/>
      <c r="S12" s="22" t="n">
        <v>12510.76</v>
      </c>
      <c r="T12" s="22"/>
      <c r="U12" s="22" t="n">
        <v>9375.26</v>
      </c>
      <c r="V12" s="22"/>
      <c r="W12" s="22" t="n">
        <v>3933</v>
      </c>
      <c r="X12" s="22"/>
      <c r="Y12" s="22" t="n">
        <v>3933</v>
      </c>
      <c r="Z12" s="22"/>
      <c r="AA12" s="22" t="n">
        <v>3933</v>
      </c>
      <c r="AB12" s="22"/>
      <c r="AC12" s="22" t="n">
        <v>3933</v>
      </c>
      <c r="AD12" s="22"/>
      <c r="AE12" s="22" t="n">
        <v>3933</v>
      </c>
      <c r="AF12" s="22"/>
      <c r="AG12" s="22" t="n">
        <v>3933</v>
      </c>
      <c r="AH12" s="22"/>
      <c r="AI12" s="22" t="n">
        <v>3933</v>
      </c>
      <c r="AJ12" s="22"/>
      <c r="AK12" s="22" t="n">
        <v>3933</v>
      </c>
      <c r="AL12" s="22"/>
      <c r="AM12" s="24" t="n">
        <v>69495.8</v>
      </c>
      <c r="AN12" s="22"/>
      <c r="AO12" s="25" t="n">
        <v>47196</v>
      </c>
      <c r="AP12" s="22"/>
      <c r="AQ12" s="25" t="n">
        <v>-22299.8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2384.73</v>
      </c>
      <c r="C13" s="22"/>
      <c r="D13" s="22" t="n">
        <v>2270</v>
      </c>
      <c r="E13" s="22"/>
      <c r="F13" s="22" t="n">
        <v>-114.73</v>
      </c>
      <c r="G13" s="22" t="n">
        <v>1</v>
      </c>
      <c r="H13" s="23" t="n">
        <v>17382.21</v>
      </c>
      <c r="I13" s="22"/>
      <c r="J13" s="22" t="n">
        <v>9080</v>
      </c>
      <c r="K13" s="22"/>
      <c r="L13" s="22" t="n">
        <v>-8302.21</v>
      </c>
      <c r="M13" s="22"/>
      <c r="N13" s="21" t="s">
        <v>33</v>
      </c>
      <c r="O13" s="22" t="n">
        <v>6996.18</v>
      </c>
      <c r="P13" s="22"/>
      <c r="Q13" s="22" t="n">
        <v>17133.32</v>
      </c>
      <c r="R13" s="22"/>
      <c r="S13" s="22" t="n">
        <v>-9132.02</v>
      </c>
      <c r="T13" s="22"/>
      <c r="U13" s="22" t="n">
        <v>2384.73</v>
      </c>
      <c r="V13" s="22"/>
      <c r="W13" s="22" t="n">
        <v>2270</v>
      </c>
      <c r="X13" s="22"/>
      <c r="Y13" s="22" t="n">
        <v>2270</v>
      </c>
      <c r="Z13" s="22"/>
      <c r="AA13" s="22" t="n">
        <v>2270</v>
      </c>
      <c r="AB13" s="22"/>
      <c r="AC13" s="22" t="n">
        <v>2270</v>
      </c>
      <c r="AD13" s="22"/>
      <c r="AE13" s="22" t="n">
        <v>2270</v>
      </c>
      <c r="AF13" s="22"/>
      <c r="AG13" s="22" t="n">
        <v>2270</v>
      </c>
      <c r="AH13" s="22"/>
      <c r="AI13" s="22" t="n">
        <v>2270</v>
      </c>
      <c r="AJ13" s="22"/>
      <c r="AK13" s="22" t="n">
        <v>2270</v>
      </c>
      <c r="AL13" s="22"/>
      <c r="AM13" s="24" t="n">
        <v>35542.21</v>
      </c>
      <c r="AN13" s="22"/>
      <c r="AO13" s="25" t="n">
        <v>27240</v>
      </c>
      <c r="AP13" s="22"/>
      <c r="AQ13" s="25" t="n">
        <v>-8302.21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9055.17</v>
      </c>
      <c r="C14" s="22"/>
      <c r="D14" s="22" t="n">
        <v>3000</v>
      </c>
      <c r="E14" s="22"/>
      <c r="F14" s="22" t="n">
        <v>-6055.17</v>
      </c>
      <c r="G14" s="22" t="n">
        <v>1</v>
      </c>
      <c r="H14" s="23" t="n">
        <v>39409.63</v>
      </c>
      <c r="I14" s="22"/>
      <c r="J14" s="22" t="n">
        <v>12000</v>
      </c>
      <c r="K14" s="22"/>
      <c r="L14" s="22" t="n">
        <v>-27409.63</v>
      </c>
      <c r="M14" s="22"/>
      <c r="N14" s="21" t="s">
        <v>34</v>
      </c>
      <c r="O14" s="22" t="n">
        <v>7523.04</v>
      </c>
      <c r="P14" s="22"/>
      <c r="Q14" s="22" t="n">
        <v>8049.24</v>
      </c>
      <c r="R14" s="22"/>
      <c r="S14" s="22" t="n">
        <v>14782.18</v>
      </c>
      <c r="T14" s="22"/>
      <c r="U14" s="22" t="n">
        <v>9055.17</v>
      </c>
      <c r="V14" s="22"/>
      <c r="W14" s="22" t="n">
        <v>3000</v>
      </c>
      <c r="X14" s="22"/>
      <c r="Y14" s="22" t="n">
        <v>3000</v>
      </c>
      <c r="Z14" s="22"/>
      <c r="AA14" s="22" t="n">
        <v>3000</v>
      </c>
      <c r="AB14" s="22"/>
      <c r="AC14" s="22" t="n">
        <v>3000</v>
      </c>
      <c r="AD14" s="22"/>
      <c r="AE14" s="22" t="n">
        <v>3000</v>
      </c>
      <c r="AF14" s="22"/>
      <c r="AG14" s="22" t="n">
        <v>3000</v>
      </c>
      <c r="AH14" s="22"/>
      <c r="AI14" s="22" t="n">
        <v>3000</v>
      </c>
      <c r="AJ14" s="22"/>
      <c r="AK14" s="22" t="n">
        <v>3000</v>
      </c>
      <c r="AL14" s="22"/>
      <c r="AM14" s="24" t="n">
        <v>63409.63</v>
      </c>
      <c r="AN14" s="22"/>
      <c r="AO14" s="25" t="n">
        <v>36000</v>
      </c>
      <c r="AP14" s="22"/>
      <c r="AQ14" s="25" t="n">
        <v>-27409.63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694.78</v>
      </c>
      <c r="C15" s="22"/>
      <c r="D15" s="22" t="n">
        <v>610</v>
      </c>
      <c r="E15" s="22"/>
      <c r="F15" s="22" t="n">
        <v>-84.7800000000001</v>
      </c>
      <c r="G15" s="22" t="n">
        <v>1</v>
      </c>
      <c r="H15" s="23" t="n">
        <v>2591.09</v>
      </c>
      <c r="I15" s="22"/>
      <c r="J15" s="22" t="n">
        <v>2440</v>
      </c>
      <c r="K15" s="22"/>
      <c r="L15" s="22" t="n">
        <v>-151.090000000001</v>
      </c>
      <c r="M15" s="22"/>
      <c r="N15" s="21" t="s">
        <v>35</v>
      </c>
      <c r="O15" s="22" t="n">
        <v>476</v>
      </c>
      <c r="P15" s="22"/>
      <c r="Q15" s="22" t="n">
        <v>933.21</v>
      </c>
      <c r="R15" s="22"/>
      <c r="S15" s="22" t="n">
        <v>487.1</v>
      </c>
      <c r="T15" s="22"/>
      <c r="U15" s="22" t="n">
        <v>694.78</v>
      </c>
      <c r="V15" s="22"/>
      <c r="W15" s="22" t="n">
        <v>610</v>
      </c>
      <c r="X15" s="22"/>
      <c r="Y15" s="22" t="n">
        <v>610</v>
      </c>
      <c r="Z15" s="22"/>
      <c r="AA15" s="22" t="n">
        <v>610</v>
      </c>
      <c r="AB15" s="22"/>
      <c r="AC15" s="22" t="n">
        <v>610</v>
      </c>
      <c r="AD15" s="22"/>
      <c r="AE15" s="22" t="n">
        <v>610</v>
      </c>
      <c r="AF15" s="22"/>
      <c r="AG15" s="22" t="n">
        <v>610</v>
      </c>
      <c r="AH15" s="22"/>
      <c r="AI15" s="22" t="n">
        <v>610</v>
      </c>
      <c r="AJ15" s="22"/>
      <c r="AK15" s="22" t="n">
        <v>610</v>
      </c>
      <c r="AL15" s="22"/>
      <c r="AM15" s="24" t="n">
        <v>7471.09</v>
      </c>
      <c r="AN15" s="22"/>
      <c r="AO15" s="25" t="n">
        <v>7320</v>
      </c>
      <c r="AP15" s="22"/>
      <c r="AQ15" s="25" t="n">
        <v>-151.09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1190816.46</v>
      </c>
      <c r="C16" s="22"/>
      <c r="D16" s="22" t="n">
        <v>0</v>
      </c>
      <c r="E16" s="22"/>
      <c r="F16" s="22" t="n">
        <v>-1190816.46</v>
      </c>
      <c r="G16" s="22"/>
      <c r="H16" s="23" t="n">
        <v>2647890.55</v>
      </c>
      <c r="I16" s="22"/>
      <c r="J16" s="22" t="n">
        <v>0</v>
      </c>
      <c r="K16" s="22"/>
      <c r="L16" s="22" t="n">
        <v>-2647890.55</v>
      </c>
      <c r="M16" s="22"/>
      <c r="N16" s="21" t="s">
        <v>36</v>
      </c>
      <c r="O16" s="22" t="n">
        <v>200463.25</v>
      </c>
      <c r="P16" s="22"/>
      <c r="Q16" s="22" t="n">
        <v>453115.12</v>
      </c>
      <c r="R16" s="22"/>
      <c r="S16" s="22" t="n">
        <v>803495.72</v>
      </c>
      <c r="T16" s="22"/>
      <c r="U16" s="22" t="n">
        <v>1190816.46</v>
      </c>
      <c r="V16" s="22"/>
      <c r="W16" s="22" t="n">
        <v>0</v>
      </c>
      <c r="X16" s="22"/>
      <c r="Y16" s="22" t="n">
        <v>0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2647890.55</v>
      </c>
      <c r="AN16" s="22"/>
      <c r="AO16" s="25" t="n">
        <v>0</v>
      </c>
      <c r="AP16" s="22"/>
      <c r="AQ16" s="25" t="n">
        <v>-2647890.55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20.83</v>
      </c>
      <c r="I21" s="22"/>
      <c r="J21" s="22" t="n">
        <v>0</v>
      </c>
      <c r="K21" s="22"/>
      <c r="L21" s="22" t="n">
        <v>-20.83</v>
      </c>
      <c r="M21" s="22"/>
      <c r="N21" s="21" t="s">
        <v>41</v>
      </c>
      <c r="O21" s="22" t="n">
        <v>151.8</v>
      </c>
      <c r="P21" s="22"/>
      <c r="Q21" s="22" t="n">
        <v>-130.97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20.83</v>
      </c>
      <c r="AN21" s="22"/>
      <c r="AO21" s="25" t="n">
        <v>0</v>
      </c>
      <c r="AP21" s="22"/>
      <c r="AQ21" s="25" t="n">
        <v>-20.83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78.92</v>
      </c>
      <c r="C22" s="22"/>
      <c r="D22" s="22" t="n">
        <v>0</v>
      </c>
      <c r="E22" s="22"/>
      <c r="F22" s="22" t="n">
        <v>-78.92</v>
      </c>
      <c r="G22" s="22"/>
      <c r="H22" s="23" t="n">
        <v>1409.02</v>
      </c>
      <c r="I22" s="22"/>
      <c r="J22" s="22" t="n">
        <v>0</v>
      </c>
      <c r="K22" s="22"/>
      <c r="L22" s="22" t="n">
        <v>-1409.02</v>
      </c>
      <c r="M22" s="22"/>
      <c r="N22" s="21" t="s">
        <v>42</v>
      </c>
      <c r="O22" s="22" t="n">
        <v>901.68</v>
      </c>
      <c r="P22" s="22"/>
      <c r="Q22" s="22" t="n">
        <v>0</v>
      </c>
      <c r="R22" s="22"/>
      <c r="S22" s="22" t="n">
        <v>428.42</v>
      </c>
      <c r="T22" s="22"/>
      <c r="U22" s="22" t="n">
        <v>78.92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1409.02</v>
      </c>
      <c r="AN22" s="22"/>
      <c r="AO22" s="25" t="n">
        <v>0</v>
      </c>
      <c r="AP22" s="22"/>
      <c r="AQ22" s="25" t="n">
        <v>-1409.02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759.46</v>
      </c>
      <c r="C24" s="22"/>
      <c r="D24" s="22" t="n">
        <v>0</v>
      </c>
      <c r="E24" s="22"/>
      <c r="F24" s="22" t="n">
        <v>-759.46</v>
      </c>
      <c r="G24" s="22"/>
      <c r="H24" s="23" t="n">
        <v>2557.94</v>
      </c>
      <c r="I24" s="22"/>
      <c r="J24" s="22" t="n">
        <v>0</v>
      </c>
      <c r="K24" s="22"/>
      <c r="L24" s="22" t="n">
        <v>-2557.94</v>
      </c>
      <c r="M24" s="22"/>
      <c r="N24" s="21" t="s">
        <v>44</v>
      </c>
      <c r="O24" s="22" t="n">
        <v>1879.67</v>
      </c>
      <c r="P24" s="22"/>
      <c r="Q24" s="22" t="n">
        <v>-81.19</v>
      </c>
      <c r="R24" s="22"/>
      <c r="S24" s="22" t="n">
        <v>0</v>
      </c>
      <c r="T24" s="22"/>
      <c r="U24" s="22" t="n">
        <v>759.46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2557.94</v>
      </c>
      <c r="AN24" s="22"/>
      <c r="AO24" s="25" t="n">
        <v>0</v>
      </c>
      <c r="AP24" s="22"/>
      <c r="AQ24" s="25" t="n">
        <v>-2557.94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26</v>
      </c>
      <c r="E25" s="22"/>
      <c r="F25" s="22" t="n">
        <v>26</v>
      </c>
      <c r="G25" s="22"/>
      <c r="H25" s="23" t="n">
        <v>0</v>
      </c>
      <c r="I25" s="22"/>
      <c r="J25" s="22" t="n">
        <v>104</v>
      </c>
      <c r="K25" s="22"/>
      <c r="L25" s="22" t="n">
        <v>104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26</v>
      </c>
      <c r="X25" s="22"/>
      <c r="Y25" s="22" t="n">
        <v>26</v>
      </c>
      <c r="Z25" s="22"/>
      <c r="AA25" s="22" t="n">
        <v>26</v>
      </c>
      <c r="AB25" s="22"/>
      <c r="AC25" s="22" t="n">
        <v>26</v>
      </c>
      <c r="AD25" s="22"/>
      <c r="AE25" s="22" t="n">
        <v>26</v>
      </c>
      <c r="AF25" s="22"/>
      <c r="AG25" s="22" t="n">
        <v>26</v>
      </c>
      <c r="AH25" s="22"/>
      <c r="AI25" s="22" t="n">
        <v>26</v>
      </c>
      <c r="AJ25" s="22"/>
      <c r="AK25" s="22" t="n">
        <v>26</v>
      </c>
      <c r="AL25" s="22"/>
      <c r="AM25" s="24" t="n">
        <v>208</v>
      </c>
      <c r="AN25" s="22"/>
      <c r="AO25" s="25" t="n">
        <v>312</v>
      </c>
      <c r="AP25" s="22"/>
      <c r="AQ25" s="25" t="n">
        <v>104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0.31</v>
      </c>
      <c r="C27" s="22"/>
      <c r="D27" s="22" t="n">
        <v>0</v>
      </c>
      <c r="E27" s="22"/>
      <c r="F27" s="22" t="n">
        <v>-0.31</v>
      </c>
      <c r="G27" s="22"/>
      <c r="H27" s="23" t="n">
        <v>63</v>
      </c>
      <c r="I27" s="22"/>
      <c r="J27" s="22" t="n">
        <v>0</v>
      </c>
      <c r="K27" s="22"/>
      <c r="L27" s="22" t="n">
        <v>-63</v>
      </c>
      <c r="M27" s="22"/>
      <c r="N27" s="21" t="s">
        <v>47</v>
      </c>
      <c r="O27" s="22" t="n">
        <v>47.8</v>
      </c>
      <c r="P27" s="22"/>
      <c r="Q27" s="22" t="n">
        <v>12.23</v>
      </c>
      <c r="R27" s="22"/>
      <c r="S27" s="22" t="n">
        <v>2.66</v>
      </c>
      <c r="T27" s="22"/>
      <c r="U27" s="22" t="n">
        <v>0.31</v>
      </c>
      <c r="V27" s="22"/>
      <c r="W27" s="22" t="n">
        <v>0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63</v>
      </c>
      <c r="AN27" s="22"/>
      <c r="AO27" s="25" t="n">
        <v>0</v>
      </c>
      <c r="AP27" s="22"/>
      <c r="AQ27" s="25" t="n">
        <v>-63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110</v>
      </c>
      <c r="C29" s="22"/>
      <c r="D29" s="22" t="n">
        <v>549</v>
      </c>
      <c r="E29" s="22"/>
      <c r="F29" s="22" t="n">
        <v>439</v>
      </c>
      <c r="G29" s="22"/>
      <c r="H29" s="23" t="n">
        <v>1411.68</v>
      </c>
      <c r="I29" s="22"/>
      <c r="J29" s="22" t="n">
        <v>2196</v>
      </c>
      <c r="K29" s="22"/>
      <c r="L29" s="22" t="n">
        <v>784.32</v>
      </c>
      <c r="M29" s="22"/>
      <c r="N29" s="21" t="s">
        <v>49</v>
      </c>
      <c r="O29" s="22" t="n">
        <v>0</v>
      </c>
      <c r="P29" s="22"/>
      <c r="Q29" s="22" t="n">
        <v>805.02</v>
      </c>
      <c r="R29" s="22"/>
      <c r="S29" s="22" t="n">
        <v>496.66</v>
      </c>
      <c r="T29" s="22"/>
      <c r="U29" s="22" t="n">
        <v>110</v>
      </c>
      <c r="V29" s="22"/>
      <c r="W29" s="22" t="n">
        <v>549</v>
      </c>
      <c r="X29" s="22"/>
      <c r="Y29" s="22" t="n">
        <v>549</v>
      </c>
      <c r="Z29" s="22"/>
      <c r="AA29" s="22" t="n">
        <v>549</v>
      </c>
      <c r="AB29" s="22"/>
      <c r="AC29" s="22" t="n">
        <v>549</v>
      </c>
      <c r="AD29" s="22"/>
      <c r="AE29" s="22" t="n">
        <v>549</v>
      </c>
      <c r="AF29" s="22"/>
      <c r="AG29" s="22" t="n">
        <v>549</v>
      </c>
      <c r="AH29" s="22"/>
      <c r="AI29" s="22" t="n">
        <v>549</v>
      </c>
      <c r="AJ29" s="22"/>
      <c r="AK29" s="22" t="n">
        <v>549</v>
      </c>
      <c r="AL29" s="22"/>
      <c r="AM29" s="24" t="n">
        <v>5803.68</v>
      </c>
      <c r="AN29" s="22"/>
      <c r="AO29" s="25" t="n">
        <v>6588</v>
      </c>
      <c r="AP29" s="22"/>
      <c r="AQ29" s="25" t="n">
        <v>784.32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5383.48</v>
      </c>
      <c r="C30" s="22"/>
      <c r="D30" s="26" t="n">
        <v>6959</v>
      </c>
      <c r="E30" s="22"/>
      <c r="F30" s="26" t="n">
        <v>1575.52</v>
      </c>
      <c r="G30" s="22"/>
      <c r="H30" s="27" t="n">
        <v>25278.13</v>
      </c>
      <c r="I30" s="22"/>
      <c r="J30" s="26" t="n">
        <v>27836</v>
      </c>
      <c r="K30" s="22"/>
      <c r="L30" s="26" t="n">
        <v>2557.87</v>
      </c>
      <c r="M30" s="22"/>
      <c r="N30" s="21" t="s">
        <v>50</v>
      </c>
      <c r="O30" s="26" t="n">
        <v>586.64</v>
      </c>
      <c r="P30" s="22"/>
      <c r="Q30" s="26" t="n">
        <v>11954.25</v>
      </c>
      <c r="R30" s="22"/>
      <c r="S30" s="26" t="n">
        <v>7353.76</v>
      </c>
      <c r="T30" s="22"/>
      <c r="U30" s="26" t="n">
        <v>5383.48</v>
      </c>
      <c r="V30" s="22"/>
      <c r="W30" s="26" t="n">
        <v>6959</v>
      </c>
      <c r="X30" s="22"/>
      <c r="Y30" s="26" t="n">
        <v>6959</v>
      </c>
      <c r="Z30" s="22"/>
      <c r="AA30" s="26" t="n">
        <v>6959</v>
      </c>
      <c r="AB30" s="22"/>
      <c r="AC30" s="26" t="n">
        <v>6959</v>
      </c>
      <c r="AD30" s="22"/>
      <c r="AE30" s="26" t="n">
        <v>6959</v>
      </c>
      <c r="AF30" s="22"/>
      <c r="AG30" s="26" t="n">
        <v>6959</v>
      </c>
      <c r="AH30" s="22"/>
      <c r="AI30" s="26" t="n">
        <v>6959</v>
      </c>
      <c r="AJ30" s="22"/>
      <c r="AK30" s="26" t="n">
        <v>6959</v>
      </c>
      <c r="AL30" s="22"/>
      <c r="AM30" s="28" t="n">
        <v>80950.13</v>
      </c>
      <c r="AN30" s="22"/>
      <c r="AO30" s="29" t="n">
        <v>83508</v>
      </c>
      <c r="AP30" s="22"/>
      <c r="AQ30" s="29" t="n">
        <v>2557.87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1285550.64</v>
      </c>
      <c r="C31" s="22"/>
      <c r="D31" s="22" t="n">
        <v>42571</v>
      </c>
      <c r="E31" s="22"/>
      <c r="F31" s="22" t="n">
        <v>-1242979.64</v>
      </c>
      <c r="G31" s="22"/>
      <c r="H31" s="31" t="n">
        <v>3069505.19</v>
      </c>
      <c r="I31" s="22"/>
      <c r="J31" s="22" t="n">
        <v>170284</v>
      </c>
      <c r="K31" s="22"/>
      <c r="L31" s="22" t="n">
        <v>-2899221.19</v>
      </c>
      <c r="M31" s="22"/>
      <c r="N31" s="30" t="s">
        <v>51</v>
      </c>
      <c r="O31" s="22" t="n">
        <v>316064.39</v>
      </c>
      <c r="P31" s="32"/>
      <c r="Q31" s="22" t="n">
        <v>569079.11</v>
      </c>
      <c r="R31" s="32"/>
      <c r="S31" s="22" t="n">
        <v>898811.05</v>
      </c>
      <c r="T31" s="32"/>
      <c r="U31" s="22" t="n">
        <v>1285550.64</v>
      </c>
      <c r="V31" s="32"/>
      <c r="W31" s="22" t="n">
        <v>42571</v>
      </c>
      <c r="X31" s="32"/>
      <c r="Y31" s="22" t="n">
        <v>42571</v>
      </c>
      <c r="Z31" s="32"/>
      <c r="AA31" s="22" t="n">
        <v>42571</v>
      </c>
      <c r="AB31" s="32"/>
      <c r="AC31" s="22" t="n">
        <v>42571</v>
      </c>
      <c r="AD31" s="32"/>
      <c r="AE31" s="22" t="n">
        <v>42571</v>
      </c>
      <c r="AF31" s="32"/>
      <c r="AG31" s="22" t="n">
        <v>42571</v>
      </c>
      <c r="AH31" s="32"/>
      <c r="AI31" s="22" t="n">
        <v>42571</v>
      </c>
      <c r="AJ31" s="32"/>
      <c r="AK31" s="22" t="n">
        <v>42571</v>
      </c>
      <c r="AL31" s="32"/>
      <c r="AM31" s="24" t="n">
        <v>3410073.19</v>
      </c>
      <c r="AN31" s="22"/>
      <c r="AO31" s="25" t="n">
        <v>510852</v>
      </c>
      <c r="AP31" s="22"/>
      <c r="AQ31" s="25" t="n">
        <v>-2899221.19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-1187842.31</v>
      </c>
      <c r="C33" s="22"/>
      <c r="D33" s="33" t="n">
        <v>0</v>
      </c>
      <c r="E33" s="22"/>
      <c r="F33" s="33" t="n">
        <v>1187842.31</v>
      </c>
      <c r="G33" s="22"/>
      <c r="H33" s="23" t="n">
        <v>-2799044.84</v>
      </c>
      <c r="I33" s="22"/>
      <c r="J33" s="33" t="n">
        <v>0</v>
      </c>
      <c r="K33" s="22"/>
      <c r="L33" s="33" t="n">
        <v>2799044.84</v>
      </c>
      <c r="M33" s="22"/>
      <c r="N33" s="21" t="s">
        <v>52</v>
      </c>
      <c r="O33" s="33" t="n">
        <v>-330381.97</v>
      </c>
      <c r="P33" s="33"/>
      <c r="Q33" s="33" t="n">
        <v>-432422.63</v>
      </c>
      <c r="R33" s="33"/>
      <c r="S33" s="33" t="n">
        <v>-848397.93</v>
      </c>
      <c r="T33" s="33"/>
      <c r="U33" s="33" t="n">
        <v>-1187842.31</v>
      </c>
      <c r="V33" s="33"/>
      <c r="W33" s="33" t="n">
        <v>0</v>
      </c>
      <c r="X33" s="33"/>
      <c r="Y33" s="33" t="n">
        <v>0</v>
      </c>
      <c r="Z33" s="33"/>
      <c r="AA33" s="33" t="n">
        <v>0</v>
      </c>
      <c r="AB33" s="33"/>
      <c r="AC33" s="33" t="n">
        <v>0</v>
      </c>
      <c r="AD33" s="33"/>
      <c r="AE33" s="33" t="n">
        <v>0</v>
      </c>
      <c r="AF33" s="33"/>
      <c r="AG33" s="33" t="n">
        <v>0</v>
      </c>
      <c r="AH33" s="33"/>
      <c r="AI33" s="33" t="n">
        <v>0</v>
      </c>
      <c r="AJ33" s="33"/>
      <c r="AK33" s="33" t="n">
        <v>0</v>
      </c>
      <c r="AL33" s="33"/>
      <c r="AM33" s="34" t="n">
        <v>-2799044.84</v>
      </c>
      <c r="AN33" s="22"/>
      <c r="AO33" s="35" t="n">
        <v>0</v>
      </c>
      <c r="AP33" s="22"/>
      <c r="AQ33" s="25" t="n">
        <v>2799044.84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97708.3299999998</v>
      </c>
      <c r="C36" s="32"/>
      <c r="D36" s="32" t="n">
        <v>42571</v>
      </c>
      <c r="E36" s="32"/>
      <c r="F36" s="32" t="n">
        <v>-55137.3299999998</v>
      </c>
      <c r="G36" s="32"/>
      <c r="H36" s="32" t="n">
        <v>270460.350000001</v>
      </c>
      <c r="I36" s="32"/>
      <c r="J36" s="32" t="n">
        <v>170284</v>
      </c>
      <c r="K36" s="32"/>
      <c r="L36" s="32" t="n">
        <v>-100176.350000001</v>
      </c>
      <c r="M36" s="22"/>
      <c r="N36" s="37" t="s">
        <v>54</v>
      </c>
      <c r="O36" s="32" t="n">
        <v>-14317.58</v>
      </c>
      <c r="P36" s="32"/>
      <c r="Q36" s="32" t="n">
        <v>136656.48</v>
      </c>
      <c r="R36" s="32"/>
      <c r="S36" s="32" t="n">
        <v>50413.1200000002</v>
      </c>
      <c r="T36" s="32"/>
      <c r="U36" s="32" t="n">
        <v>97708.3299999998</v>
      </c>
      <c r="V36" s="32"/>
      <c r="W36" s="32" t="n">
        <v>42571</v>
      </c>
      <c r="X36" s="32"/>
      <c r="Y36" s="32" t="n">
        <v>42571</v>
      </c>
      <c r="Z36" s="32"/>
      <c r="AA36" s="32" t="n">
        <v>42571</v>
      </c>
      <c r="AB36" s="32"/>
      <c r="AC36" s="32" t="n">
        <v>42571</v>
      </c>
      <c r="AD36" s="32"/>
      <c r="AE36" s="32" t="n">
        <v>42571</v>
      </c>
      <c r="AF36" s="32"/>
      <c r="AG36" s="32" t="n">
        <v>42571</v>
      </c>
      <c r="AH36" s="32"/>
      <c r="AI36" s="32" t="n">
        <v>42571</v>
      </c>
      <c r="AJ36" s="32"/>
      <c r="AK36" s="32" t="n">
        <v>42571</v>
      </c>
      <c r="AL36" s="32"/>
      <c r="AM36" s="24" t="n">
        <v>611028.35</v>
      </c>
      <c r="AN36" s="22"/>
      <c r="AO36" s="25" t="n">
        <v>510852</v>
      </c>
      <c r="AP36" s="22"/>
      <c r="AQ36" s="25" t="n">
        <v>-100176.35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7</v>
      </c>
      <c r="C38" s="22"/>
      <c r="D38" s="22" t="n">
        <v>4</v>
      </c>
      <c r="E38" s="22"/>
      <c r="F38" s="22" t="n">
        <v>-3</v>
      </c>
      <c r="G38" s="22"/>
      <c r="H38" s="22" t="n">
        <v>7</v>
      </c>
      <c r="I38" s="22"/>
      <c r="J38" s="22" t="n">
        <v>4</v>
      </c>
      <c r="K38" s="22"/>
      <c r="L38" s="22" t="n">
        <v>-3</v>
      </c>
      <c r="M38" s="22"/>
      <c r="N38" s="38" t="s">
        <v>55</v>
      </c>
      <c r="O38" s="22" t="n">
        <v>7</v>
      </c>
      <c r="P38" s="22"/>
      <c r="Q38" s="22" t="n">
        <v>7</v>
      </c>
      <c r="R38" s="22"/>
      <c r="S38" s="22" t="n">
        <v>7</v>
      </c>
      <c r="T38" s="22"/>
      <c r="U38" s="22" t="n">
        <v>7</v>
      </c>
      <c r="V38" s="22"/>
      <c r="W38" s="22" t="n">
        <v>4</v>
      </c>
      <c r="X38" s="22"/>
      <c r="Y38" s="22" t="n">
        <v>4</v>
      </c>
      <c r="Z38" s="22"/>
      <c r="AA38" s="22" t="n">
        <v>4</v>
      </c>
      <c r="AB38" s="22"/>
      <c r="AC38" s="22" t="n">
        <v>4</v>
      </c>
      <c r="AD38" s="22"/>
      <c r="AE38" s="22" t="n">
        <v>4</v>
      </c>
      <c r="AF38" s="22"/>
      <c r="AG38" s="22" t="n">
        <v>4</v>
      </c>
      <c r="AH38" s="22"/>
      <c r="AI38" s="22" t="n">
        <v>4</v>
      </c>
      <c r="AJ38" s="22"/>
      <c r="AK38" s="22" t="n">
        <v>4</v>
      </c>
      <c r="AL38" s="22"/>
      <c r="AM38" s="24" t="n">
        <f aca="false">SUM(O38:AK38)/12</f>
        <v>5</v>
      </c>
      <c r="AN38" s="22"/>
      <c r="AO38" s="25" t="n">
        <v>4</v>
      </c>
      <c r="AP38" s="22"/>
      <c r="AQ38" s="25" t="n">
        <v>-1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57</v>
      </c>
    </row>
    <row r="44" customFormat="false" ht="11.25" hidden="false" customHeight="false" outlineLevel="0" collapsed="false">
      <c r="A44" s="1" t="s">
        <v>58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0.99"/>
    <col collapsed="false" customWidth="true" hidden="false" outlineLevel="0" max="3" min="3" style="0" width="7.7"/>
    <col collapsed="false" customWidth="true" hidden="false" outlineLevel="0" max="4" min="4" style="0" width="11.13"/>
    <col collapsed="false" customWidth="true" hidden="false" outlineLevel="0" max="5" min="5" style="0" width="5.56"/>
    <col collapsed="false" customWidth="true" hidden="false" outlineLevel="0" max="7" min="7" style="0" width="13.7"/>
    <col collapsed="false" customWidth="true" hidden="false" outlineLevel="0" max="8" min="8" style="0" width="12.28"/>
    <col collapsed="false" customWidth="true" hidden="false" outlineLevel="0" max="9" min="9" style="0" width="46.85"/>
    <col collapsed="false" customWidth="true" hidden="false" outlineLevel="0" max="10" min="10" style="0" width="11.7"/>
    <col collapsed="false" customWidth="true" hidden="false" outlineLevel="0" max="11" min="11" style="0" width="31.7"/>
    <col collapsed="false" customWidth="true" hidden="false" outlineLevel="0" max="12" min="12" style="0" width="13.56"/>
  </cols>
  <sheetData>
    <row r="1" customFormat="false" ht="12.75" hidden="false" customHeight="false" outlineLevel="0" collapsed="false">
      <c r="A1" s="0" t="s">
        <v>59</v>
      </c>
      <c r="C1" s="0" t="s">
        <v>60</v>
      </c>
      <c r="E1" s="0" t="s">
        <v>61</v>
      </c>
    </row>
    <row r="2" customFormat="false" ht="12.75" hidden="false" customHeight="false" outlineLevel="0" collapsed="false">
      <c r="A2" s="0" t="s">
        <v>62</v>
      </c>
      <c r="C2" s="39" t="n">
        <v>105656</v>
      </c>
      <c r="E2" s="0" t="s">
        <v>1</v>
      </c>
    </row>
    <row r="3" customFormat="false" ht="12.75" hidden="false" customHeight="false" outlineLevel="0" collapsed="false">
      <c r="A3" s="0" t="s">
        <v>63</v>
      </c>
      <c r="C3" s="0" t="s">
        <v>64</v>
      </c>
      <c r="E3" s="0" t="s">
        <v>65</v>
      </c>
    </row>
    <row r="6" customFormat="false" ht="12.75" hidden="false" customHeight="false" outlineLevel="0" collapsed="false">
      <c r="B6" s="0" t="s">
        <v>66</v>
      </c>
      <c r="C6" s="0" t="s">
        <v>67</v>
      </c>
      <c r="D6" s="0" t="s">
        <v>68</v>
      </c>
      <c r="F6" s="0" t="s">
        <v>69</v>
      </c>
      <c r="H6" s="0" t="s">
        <v>70</v>
      </c>
      <c r="I6" s="0" t="s">
        <v>71</v>
      </c>
      <c r="J6" s="0" t="s">
        <v>72</v>
      </c>
      <c r="K6" s="0" t="s">
        <v>73</v>
      </c>
      <c r="L6" s="0" t="s">
        <v>74</v>
      </c>
    </row>
    <row r="8" customFormat="false" ht="12.75" hidden="false" customHeight="false" outlineLevel="0" collapsed="false">
      <c r="B8" s="40" t="n">
        <v>37011</v>
      </c>
      <c r="C8" s="0" t="n">
        <v>413</v>
      </c>
      <c r="D8" s="0" t="n">
        <v>52000500</v>
      </c>
      <c r="F8" s="0" t="s">
        <v>31</v>
      </c>
      <c r="H8" s="0" t="n">
        <v>100022475</v>
      </c>
      <c r="J8" s="0" t="n">
        <v>30016000</v>
      </c>
      <c r="K8" s="0" t="s">
        <v>75</v>
      </c>
      <c r="L8" s="41" t="n">
        <v>466.48</v>
      </c>
    </row>
    <row r="9" customFormat="false" ht="12.75" hidden="false" customHeight="false" outlineLevel="0" collapsed="false">
      <c r="B9" s="40" t="n">
        <v>37011</v>
      </c>
      <c r="C9" s="0" t="n">
        <v>413</v>
      </c>
      <c r="D9" s="0" t="n">
        <v>52000500</v>
      </c>
      <c r="F9" s="0" t="s">
        <v>31</v>
      </c>
      <c r="H9" s="0" t="n">
        <v>100022475</v>
      </c>
      <c r="J9" s="0" t="n">
        <v>30016000</v>
      </c>
      <c r="K9" s="0" t="s">
        <v>75</v>
      </c>
      <c r="L9" s="41" t="n">
        <v>986.97</v>
      </c>
    </row>
    <row r="10" customFormat="false" ht="12.75" hidden="false" customHeight="false" outlineLevel="0" collapsed="false">
      <c r="B10" s="40" t="n">
        <v>37011</v>
      </c>
      <c r="C10" s="0" t="n">
        <v>413</v>
      </c>
      <c r="D10" s="0" t="n">
        <v>52000500</v>
      </c>
      <c r="F10" s="0" t="s">
        <v>31</v>
      </c>
      <c r="H10" s="0" t="n">
        <v>100022475</v>
      </c>
      <c r="J10" s="0" t="n">
        <v>30016000</v>
      </c>
      <c r="K10" s="0" t="s">
        <v>75</v>
      </c>
      <c r="L10" s="41" t="n">
        <v>31962.18</v>
      </c>
    </row>
    <row r="11" customFormat="false" ht="12.75" hidden="false" customHeight="false" outlineLevel="0" collapsed="false">
      <c r="B11" s="40" t="n">
        <v>36996</v>
      </c>
      <c r="C11" s="0" t="n">
        <v>413</v>
      </c>
      <c r="D11" s="0" t="n">
        <v>52000500</v>
      </c>
      <c r="F11" s="0" t="s">
        <v>31</v>
      </c>
      <c r="H11" s="0" t="n">
        <v>100019717</v>
      </c>
      <c r="J11" s="0" t="n">
        <v>30016000</v>
      </c>
      <c r="K11" s="0" t="s">
        <v>75</v>
      </c>
      <c r="L11" s="41" t="n">
        <v>734.92</v>
      </c>
    </row>
    <row r="12" customFormat="false" ht="12.75" hidden="false" customHeight="false" outlineLevel="0" collapsed="false">
      <c r="B12" s="40" t="n">
        <v>36996</v>
      </c>
      <c r="C12" s="0" t="n">
        <v>413</v>
      </c>
      <c r="D12" s="0" t="n">
        <v>52000500</v>
      </c>
      <c r="F12" s="0" t="s">
        <v>31</v>
      </c>
      <c r="H12" s="0" t="n">
        <v>100019717</v>
      </c>
      <c r="J12" s="0" t="n">
        <v>25142000</v>
      </c>
      <c r="K12" s="0" t="s">
        <v>76</v>
      </c>
      <c r="L12" s="41" t="n">
        <v>-874.85</v>
      </c>
    </row>
    <row r="13" customFormat="false" ht="12.75" hidden="false" customHeight="false" outlineLevel="0" collapsed="false">
      <c r="B13" s="40" t="n">
        <v>37011</v>
      </c>
      <c r="C13" s="0" t="n">
        <v>413</v>
      </c>
      <c r="D13" s="0" t="n">
        <v>52000500</v>
      </c>
      <c r="F13" s="0" t="s">
        <v>31</v>
      </c>
      <c r="H13" s="0" t="n">
        <v>100022475</v>
      </c>
      <c r="J13" s="0" t="n">
        <v>25142000</v>
      </c>
      <c r="K13" s="0" t="s">
        <v>76</v>
      </c>
      <c r="L13" s="41" t="n">
        <v>-986.97</v>
      </c>
    </row>
    <row r="14" customFormat="false" ht="12.75" hidden="false" customHeight="false" outlineLevel="0" collapsed="false">
      <c r="B14" s="40" t="n">
        <v>36996</v>
      </c>
      <c r="C14" s="0" t="n">
        <v>413</v>
      </c>
      <c r="D14" s="0" t="n">
        <v>52000500</v>
      </c>
      <c r="F14" s="0" t="s">
        <v>31</v>
      </c>
      <c r="H14" s="0" t="n">
        <v>100019717</v>
      </c>
      <c r="J14" s="0" t="n">
        <v>30016000</v>
      </c>
      <c r="K14" s="0" t="s">
        <v>75</v>
      </c>
      <c r="L14" s="41" t="n">
        <v>31962.18</v>
      </c>
    </row>
    <row r="15" customFormat="false" ht="12.75" hidden="false" customHeight="false" outlineLevel="0" collapsed="false">
      <c r="B15" s="40" t="n">
        <v>36996</v>
      </c>
      <c r="C15" s="0" t="n">
        <v>413</v>
      </c>
      <c r="D15" s="0" t="n">
        <v>52000500</v>
      </c>
      <c r="F15" s="0" t="s">
        <v>31</v>
      </c>
      <c r="H15" s="0" t="n">
        <v>100019717</v>
      </c>
      <c r="J15" s="0" t="n">
        <v>30016000</v>
      </c>
      <c r="K15" s="0" t="s">
        <v>75</v>
      </c>
      <c r="L15" s="41" t="n">
        <v>874.85</v>
      </c>
    </row>
    <row r="16" customFormat="false" ht="12.75" hidden="false" customHeight="false" outlineLevel="0" collapsed="false">
      <c r="B16" s="0" t="s">
        <v>77</v>
      </c>
      <c r="D16" s="0" t="n">
        <v>52000500</v>
      </c>
      <c r="L16" s="42" t="n">
        <v>65125.76</v>
      </c>
    </row>
    <row r="17" customFormat="false" ht="12.75" hidden="false" customHeight="false" outlineLevel="0" collapsed="false">
      <c r="B17" s="40" t="n">
        <v>37011</v>
      </c>
      <c r="C17" s="0" t="n">
        <v>413</v>
      </c>
      <c r="D17" s="0" t="n">
        <v>52001000</v>
      </c>
      <c r="F17" s="0" t="s">
        <v>78</v>
      </c>
      <c r="H17" s="0" t="n">
        <v>100022475</v>
      </c>
      <c r="J17" s="0" t="n">
        <v>30016000</v>
      </c>
      <c r="K17" s="0" t="s">
        <v>75</v>
      </c>
      <c r="L17" s="41" t="n">
        <v>815.12</v>
      </c>
    </row>
    <row r="18" customFormat="false" ht="12.75" hidden="false" customHeight="false" outlineLevel="0" collapsed="false">
      <c r="B18" s="40" t="n">
        <v>37011</v>
      </c>
      <c r="C18" s="0" t="n">
        <v>413</v>
      </c>
      <c r="D18" s="0" t="n">
        <v>52001000</v>
      </c>
      <c r="F18" s="0" t="s">
        <v>78</v>
      </c>
      <c r="H18" s="0" t="n">
        <v>100022475</v>
      </c>
      <c r="J18" s="0" t="n">
        <v>30016000</v>
      </c>
      <c r="K18" s="0" t="s">
        <v>75</v>
      </c>
      <c r="L18" s="41" t="n">
        <v>2486.65</v>
      </c>
    </row>
    <row r="19" customFormat="false" ht="12.75" hidden="false" customHeight="false" outlineLevel="0" collapsed="false">
      <c r="B19" s="40" t="n">
        <v>37011</v>
      </c>
      <c r="C19" s="0" t="n">
        <v>413</v>
      </c>
      <c r="D19" s="0" t="n">
        <v>52001000</v>
      </c>
      <c r="F19" s="0" t="s">
        <v>78</v>
      </c>
      <c r="H19" s="0" t="n">
        <v>100022475</v>
      </c>
      <c r="J19" s="0" t="n">
        <v>30016000</v>
      </c>
      <c r="K19" s="0" t="s">
        <v>75</v>
      </c>
      <c r="L19" s="41" t="n">
        <v>1224.45</v>
      </c>
    </row>
    <row r="20" customFormat="false" ht="12.75" hidden="false" customHeight="false" outlineLevel="0" collapsed="false">
      <c r="B20" s="40" t="n">
        <v>36996</v>
      </c>
      <c r="C20" s="0" t="n">
        <v>413</v>
      </c>
      <c r="D20" s="0" t="n">
        <v>52001000</v>
      </c>
      <c r="F20" s="0" t="s">
        <v>78</v>
      </c>
      <c r="H20" s="0" t="n">
        <v>100019717</v>
      </c>
      <c r="J20" s="0" t="n">
        <v>30016000</v>
      </c>
      <c r="K20" s="0" t="s">
        <v>75</v>
      </c>
      <c r="L20" s="41" t="n">
        <v>1224.45</v>
      </c>
    </row>
    <row r="21" customFormat="false" ht="12.75" hidden="false" customHeight="false" outlineLevel="0" collapsed="false">
      <c r="B21" s="40" t="n">
        <v>36996</v>
      </c>
      <c r="C21" s="0" t="n">
        <v>413</v>
      </c>
      <c r="D21" s="0" t="n">
        <v>52001000</v>
      </c>
      <c r="F21" s="0" t="s">
        <v>78</v>
      </c>
      <c r="H21" s="0" t="n">
        <v>100019717</v>
      </c>
      <c r="J21" s="0" t="n">
        <v>30016000</v>
      </c>
      <c r="K21" s="0" t="s">
        <v>75</v>
      </c>
      <c r="L21" s="41" t="n">
        <v>2809.47</v>
      </c>
    </row>
    <row r="22" customFormat="false" ht="12.75" hidden="false" customHeight="false" outlineLevel="0" collapsed="false">
      <c r="B22" s="40" t="n">
        <v>36996</v>
      </c>
      <c r="C22" s="0" t="n">
        <v>413</v>
      </c>
      <c r="D22" s="0" t="n">
        <v>52001000</v>
      </c>
      <c r="F22" s="0" t="s">
        <v>78</v>
      </c>
      <c r="H22" s="0" t="n">
        <v>100019717</v>
      </c>
      <c r="J22" s="0" t="n">
        <v>30016000</v>
      </c>
      <c r="K22" s="0" t="s">
        <v>75</v>
      </c>
      <c r="L22" s="41" t="n">
        <v>815.12</v>
      </c>
    </row>
    <row r="23" customFormat="false" ht="12.75" hidden="false" customHeight="false" outlineLevel="0" collapsed="false">
      <c r="B23" s="0" t="s">
        <v>77</v>
      </c>
      <c r="D23" s="0" t="n">
        <v>52001000</v>
      </c>
      <c r="L23" s="42" t="n">
        <v>9375.26</v>
      </c>
    </row>
    <row r="24" customFormat="false" ht="12.75" hidden="false" customHeight="false" outlineLevel="0" collapsed="false">
      <c r="B24" s="40" t="n">
        <v>37008</v>
      </c>
      <c r="C24" s="0" t="n">
        <v>413</v>
      </c>
      <c r="D24" s="0" t="n">
        <v>52002000</v>
      </c>
      <c r="F24" s="0" t="s">
        <v>79</v>
      </c>
      <c r="H24" s="0" t="n">
        <v>100023166</v>
      </c>
      <c r="I24" s="0" t="s">
        <v>80</v>
      </c>
      <c r="J24" s="0" t="n">
        <v>52508000</v>
      </c>
      <c r="K24" s="0" t="s">
        <v>81</v>
      </c>
      <c r="L24" s="41" t="n">
        <v>600</v>
      </c>
    </row>
    <row r="25" customFormat="false" ht="12.75" hidden="false" customHeight="false" outlineLevel="0" collapsed="false">
      <c r="B25" s="0" t="s">
        <v>77</v>
      </c>
      <c r="D25" s="0" t="n">
        <v>52002000</v>
      </c>
      <c r="L25" s="42" t="n">
        <v>600</v>
      </c>
    </row>
    <row r="26" customFormat="false" ht="12.75" hidden="false" customHeight="false" outlineLevel="0" collapsed="false">
      <c r="B26" s="40" t="n">
        <v>36999</v>
      </c>
      <c r="C26" s="0" t="n">
        <v>413</v>
      </c>
      <c r="D26" s="0" t="n">
        <v>52003000</v>
      </c>
      <c r="F26" s="0" t="s">
        <v>82</v>
      </c>
      <c r="H26" s="0" t="n">
        <v>100021292</v>
      </c>
      <c r="I26" s="0" t="s">
        <v>83</v>
      </c>
      <c r="J26" s="0" t="n">
        <v>6000010724</v>
      </c>
      <c r="K26" s="0" t="s">
        <v>84</v>
      </c>
      <c r="L26" s="41" t="n">
        <v>46.5</v>
      </c>
    </row>
    <row r="27" customFormat="false" ht="12.75" hidden="false" customHeight="false" outlineLevel="0" collapsed="false">
      <c r="B27" s="40" t="n">
        <v>36983</v>
      </c>
      <c r="C27" s="0" t="n">
        <v>413</v>
      </c>
      <c r="D27" s="0" t="n">
        <v>52003000</v>
      </c>
      <c r="F27" s="0" t="s">
        <v>82</v>
      </c>
      <c r="H27" s="0" t="n">
        <v>100018200</v>
      </c>
      <c r="I27" s="0" t="s">
        <v>85</v>
      </c>
      <c r="J27" s="0" t="n">
        <v>6000011794</v>
      </c>
      <c r="K27" s="0" t="s">
        <v>86</v>
      </c>
      <c r="L27" s="41" t="n">
        <v>492.65</v>
      </c>
    </row>
    <row r="28" customFormat="false" ht="12.75" hidden="false" customHeight="false" outlineLevel="0" collapsed="false">
      <c r="B28" s="40" t="n">
        <v>36994</v>
      </c>
      <c r="C28" s="0" t="n">
        <v>413</v>
      </c>
      <c r="D28" s="0" t="n">
        <v>52003000</v>
      </c>
      <c r="F28" s="0" t="s">
        <v>82</v>
      </c>
      <c r="H28" s="0" t="n">
        <v>100020962</v>
      </c>
      <c r="I28" s="0" t="s">
        <v>83</v>
      </c>
      <c r="J28" s="0" t="n">
        <v>6000010724</v>
      </c>
      <c r="K28" s="0" t="s">
        <v>84</v>
      </c>
      <c r="L28" s="41" t="n">
        <v>120.3</v>
      </c>
    </row>
    <row r="29" customFormat="false" ht="12.75" hidden="false" customHeight="false" outlineLevel="0" collapsed="false">
      <c r="B29" s="0" t="s">
        <v>77</v>
      </c>
      <c r="D29" s="0" t="n">
        <v>52003000</v>
      </c>
      <c r="L29" s="42" t="n">
        <v>659.45</v>
      </c>
    </row>
    <row r="30" customFormat="false" ht="12.75" hidden="false" customHeight="false" outlineLevel="0" collapsed="false">
      <c r="B30" s="40" t="n">
        <v>36983</v>
      </c>
      <c r="C30" s="0" t="n">
        <v>413</v>
      </c>
      <c r="D30" s="0" t="n">
        <v>52003500</v>
      </c>
      <c r="F30" s="0" t="s">
        <v>87</v>
      </c>
      <c r="H30" s="0" t="n">
        <v>100018200</v>
      </c>
      <c r="I30" s="0" t="s">
        <v>85</v>
      </c>
      <c r="J30" s="0" t="n">
        <v>6000011794</v>
      </c>
      <c r="K30" s="0" t="s">
        <v>86</v>
      </c>
      <c r="L30" s="41" t="n">
        <v>9.74</v>
      </c>
    </row>
    <row r="31" customFormat="false" ht="12.75" hidden="false" customHeight="false" outlineLevel="0" collapsed="false">
      <c r="B31" s="40" t="n">
        <v>36992</v>
      </c>
      <c r="C31" s="0" t="n">
        <v>413</v>
      </c>
      <c r="D31" s="0" t="n">
        <v>52003500</v>
      </c>
      <c r="F31" s="0" t="s">
        <v>87</v>
      </c>
      <c r="H31" s="0" t="n">
        <v>100020142</v>
      </c>
      <c r="I31" s="0" t="s">
        <v>83</v>
      </c>
      <c r="J31" s="0" t="n">
        <v>6000017985</v>
      </c>
      <c r="K31" s="0" t="s">
        <v>88</v>
      </c>
      <c r="L31" s="41" t="n">
        <v>60.97</v>
      </c>
    </row>
    <row r="32" customFormat="false" ht="12.75" hidden="false" customHeight="false" outlineLevel="0" collapsed="false">
      <c r="B32" s="40" t="n">
        <v>36992</v>
      </c>
      <c r="C32" s="0" t="n">
        <v>413</v>
      </c>
      <c r="D32" s="0" t="n">
        <v>52003500</v>
      </c>
      <c r="F32" s="0" t="s">
        <v>87</v>
      </c>
      <c r="H32" s="0" t="n">
        <v>100020141</v>
      </c>
      <c r="I32" s="0" t="s">
        <v>83</v>
      </c>
      <c r="J32" s="0" t="n">
        <v>6000017985</v>
      </c>
      <c r="K32" s="0" t="s">
        <v>88</v>
      </c>
      <c r="L32" s="41" t="n">
        <v>8.21</v>
      </c>
    </row>
    <row r="33" customFormat="false" ht="12.75" hidden="false" customHeight="false" outlineLevel="0" collapsed="false">
      <c r="B33" s="0" t="s">
        <v>77</v>
      </c>
      <c r="D33" s="0" t="n">
        <v>52003500</v>
      </c>
      <c r="L33" s="42" t="n">
        <v>78.92</v>
      </c>
    </row>
    <row r="34" customFormat="false" ht="12.75" hidden="false" customHeight="false" outlineLevel="0" collapsed="false">
      <c r="B34" s="40" t="n">
        <v>36983</v>
      </c>
      <c r="C34" s="0" t="n">
        <v>413</v>
      </c>
      <c r="D34" s="0" t="n">
        <v>52004500</v>
      </c>
      <c r="F34" s="0" t="s">
        <v>89</v>
      </c>
      <c r="H34" s="0" t="n">
        <v>100018200</v>
      </c>
      <c r="I34" s="0" t="s">
        <v>85</v>
      </c>
      <c r="J34" s="0" t="n">
        <v>6000011794</v>
      </c>
      <c r="K34" s="0" t="s">
        <v>86</v>
      </c>
      <c r="L34" s="41" t="n">
        <v>2002.21</v>
      </c>
    </row>
    <row r="35" customFormat="false" ht="12.75" hidden="false" customHeight="false" outlineLevel="0" collapsed="false">
      <c r="B35" s="40" t="n">
        <v>36983</v>
      </c>
      <c r="C35" s="0" t="n">
        <v>413</v>
      </c>
      <c r="D35" s="0" t="n">
        <v>52004500</v>
      </c>
      <c r="F35" s="0" t="s">
        <v>89</v>
      </c>
      <c r="H35" s="0" t="n">
        <v>100018200</v>
      </c>
      <c r="I35" s="0" t="s">
        <v>85</v>
      </c>
      <c r="J35" s="0" t="n">
        <v>6000011794</v>
      </c>
      <c r="K35" s="0" t="s">
        <v>86</v>
      </c>
      <c r="L35" s="41" t="n">
        <v>49.5</v>
      </c>
    </row>
    <row r="36" customFormat="false" ht="12.75" hidden="false" customHeight="false" outlineLevel="0" collapsed="false">
      <c r="B36" s="40" t="n">
        <v>36999</v>
      </c>
      <c r="C36" s="0" t="n">
        <v>413</v>
      </c>
      <c r="D36" s="0" t="n">
        <v>52004500</v>
      </c>
      <c r="F36" s="0" t="s">
        <v>89</v>
      </c>
      <c r="H36" s="0" t="n">
        <v>100021292</v>
      </c>
      <c r="I36" s="0" t="s">
        <v>90</v>
      </c>
      <c r="J36" s="0" t="n">
        <v>6000010724</v>
      </c>
      <c r="K36" s="0" t="s">
        <v>84</v>
      </c>
      <c r="L36" s="41" t="n">
        <v>2188.42</v>
      </c>
    </row>
    <row r="37" customFormat="false" ht="12.75" hidden="false" customHeight="false" outlineLevel="0" collapsed="false">
      <c r="B37" s="40" t="n">
        <v>36992</v>
      </c>
      <c r="C37" s="0" t="n">
        <v>413</v>
      </c>
      <c r="D37" s="0" t="n">
        <v>52004500</v>
      </c>
      <c r="F37" s="0" t="s">
        <v>89</v>
      </c>
      <c r="H37" s="0" t="n">
        <v>100020142</v>
      </c>
      <c r="I37" s="0" t="s">
        <v>91</v>
      </c>
      <c r="J37" s="0" t="n">
        <v>6000017985</v>
      </c>
      <c r="K37" s="0" t="s">
        <v>88</v>
      </c>
      <c r="L37" s="41" t="n">
        <v>1629.38</v>
      </c>
    </row>
    <row r="38" customFormat="false" ht="12.75" hidden="false" customHeight="false" outlineLevel="0" collapsed="false">
      <c r="B38" s="40" t="n">
        <v>36992</v>
      </c>
      <c r="C38" s="0" t="n">
        <v>413</v>
      </c>
      <c r="D38" s="0" t="n">
        <v>52004500</v>
      </c>
      <c r="F38" s="0" t="s">
        <v>89</v>
      </c>
      <c r="H38" s="0" t="n">
        <v>100020141</v>
      </c>
      <c r="I38" s="0" t="s">
        <v>92</v>
      </c>
      <c r="J38" s="0" t="n">
        <v>6000017985</v>
      </c>
      <c r="K38" s="0" t="s">
        <v>88</v>
      </c>
      <c r="L38" s="41" t="n">
        <v>1529.92</v>
      </c>
    </row>
    <row r="39" customFormat="false" ht="12.75" hidden="false" customHeight="false" outlineLevel="0" collapsed="false">
      <c r="B39" s="0" t="s">
        <v>77</v>
      </c>
      <c r="D39" s="0" t="n">
        <v>52004500</v>
      </c>
      <c r="L39" s="42" t="n">
        <v>7399.43</v>
      </c>
    </row>
    <row r="40" customFormat="false" ht="12.75" hidden="false" customHeight="false" outlineLevel="0" collapsed="false">
      <c r="B40" s="40" t="n">
        <v>37008</v>
      </c>
      <c r="C40" s="0" t="n">
        <v>413</v>
      </c>
      <c r="D40" s="0" t="n">
        <v>52502000</v>
      </c>
      <c r="F40" s="0" t="s">
        <v>93</v>
      </c>
      <c r="H40" s="0" t="n">
        <v>100031070</v>
      </c>
      <c r="I40" s="0" t="s">
        <v>94</v>
      </c>
      <c r="J40" s="0" t="n">
        <v>20023000</v>
      </c>
      <c r="K40" s="0" t="s">
        <v>95</v>
      </c>
      <c r="L40" s="41" t="n">
        <v>110</v>
      </c>
    </row>
    <row r="41" customFormat="false" ht="12.75" hidden="false" customHeight="false" outlineLevel="0" collapsed="false">
      <c r="B41" s="0" t="s">
        <v>77</v>
      </c>
      <c r="D41" s="0" t="n">
        <v>52502000</v>
      </c>
      <c r="L41" s="42" t="n">
        <v>110</v>
      </c>
    </row>
    <row r="42" customFormat="false" ht="12.75" hidden="false" customHeight="false" outlineLevel="0" collapsed="false">
      <c r="B42" s="40" t="n">
        <v>36982</v>
      </c>
      <c r="C42" s="0" t="n">
        <v>413</v>
      </c>
      <c r="D42" s="0" t="n">
        <v>52502500</v>
      </c>
      <c r="F42" s="0" t="s">
        <v>96</v>
      </c>
      <c r="H42" s="0" t="n">
        <v>100011561</v>
      </c>
      <c r="I42" s="0" t="s">
        <v>97</v>
      </c>
      <c r="J42" s="0" t="n">
        <v>20023000</v>
      </c>
      <c r="K42" s="0" t="s">
        <v>95</v>
      </c>
      <c r="L42" s="41" t="n">
        <v>5383.48</v>
      </c>
    </row>
    <row r="43" customFormat="false" ht="12.75" hidden="false" customHeight="false" outlineLevel="0" collapsed="false">
      <c r="B43" s="0" t="s">
        <v>77</v>
      </c>
      <c r="D43" s="0" t="n">
        <v>52502500</v>
      </c>
      <c r="L43" s="42" t="n">
        <v>5383.48</v>
      </c>
    </row>
    <row r="44" customFormat="false" ht="12.75" hidden="false" customHeight="false" outlineLevel="0" collapsed="false">
      <c r="B44" s="40" t="n">
        <v>36994</v>
      </c>
      <c r="C44" s="0" t="n">
        <v>413</v>
      </c>
      <c r="D44" s="0" t="n">
        <v>52503500</v>
      </c>
      <c r="F44" s="0" t="s">
        <v>98</v>
      </c>
      <c r="H44" s="0" t="n">
        <v>100020962</v>
      </c>
      <c r="I44" s="0" t="s">
        <v>99</v>
      </c>
      <c r="J44" s="0" t="n">
        <v>6000010724</v>
      </c>
      <c r="K44" s="0" t="s">
        <v>84</v>
      </c>
      <c r="L44" s="41" t="n">
        <v>128.58</v>
      </c>
    </row>
    <row r="45" customFormat="false" ht="12.75" hidden="false" customHeight="false" outlineLevel="0" collapsed="false">
      <c r="B45" s="40" t="n">
        <v>36983</v>
      </c>
      <c r="C45" s="0" t="n">
        <v>413</v>
      </c>
      <c r="D45" s="0" t="n">
        <v>52503500</v>
      </c>
      <c r="F45" s="0" t="s">
        <v>98</v>
      </c>
      <c r="H45" s="0" t="n">
        <v>100018201</v>
      </c>
      <c r="I45" s="0" t="s">
        <v>100</v>
      </c>
      <c r="J45" s="0" t="n">
        <v>6000011795</v>
      </c>
      <c r="K45" s="0" t="s">
        <v>101</v>
      </c>
      <c r="L45" s="41" t="n">
        <v>22.75</v>
      </c>
    </row>
    <row r="46" customFormat="false" ht="12.75" hidden="false" customHeight="false" outlineLevel="0" collapsed="false">
      <c r="B46" s="40" t="n">
        <v>36983</v>
      </c>
      <c r="C46" s="0" t="n">
        <v>413</v>
      </c>
      <c r="D46" s="0" t="n">
        <v>52503500</v>
      </c>
      <c r="F46" s="0" t="s">
        <v>98</v>
      </c>
      <c r="H46" s="0" t="n">
        <v>100018201</v>
      </c>
      <c r="I46" s="0" t="s">
        <v>100</v>
      </c>
      <c r="J46" s="0" t="n">
        <v>6000011795</v>
      </c>
      <c r="K46" s="0" t="s">
        <v>101</v>
      </c>
      <c r="L46" s="41" t="n">
        <v>115.66</v>
      </c>
    </row>
    <row r="47" customFormat="false" ht="12.75" hidden="false" customHeight="false" outlineLevel="0" collapsed="false">
      <c r="B47" s="40" t="n">
        <v>36983</v>
      </c>
      <c r="C47" s="0" t="n">
        <v>413</v>
      </c>
      <c r="D47" s="0" t="n">
        <v>52503500</v>
      </c>
      <c r="F47" s="0" t="s">
        <v>98</v>
      </c>
      <c r="H47" s="0" t="n">
        <v>100018201</v>
      </c>
      <c r="I47" s="0" t="s">
        <v>100</v>
      </c>
      <c r="J47" s="0" t="n">
        <v>6000011795</v>
      </c>
      <c r="K47" s="0" t="s">
        <v>101</v>
      </c>
      <c r="L47" s="41" t="n">
        <v>129.3</v>
      </c>
    </row>
    <row r="48" customFormat="false" ht="12.75" hidden="false" customHeight="false" outlineLevel="0" collapsed="false">
      <c r="B48" s="0" t="s">
        <v>77</v>
      </c>
      <c r="D48" s="0" t="n">
        <v>52503500</v>
      </c>
      <c r="L48" s="42" t="n">
        <v>396.29</v>
      </c>
    </row>
    <row r="49" customFormat="false" ht="12.75" hidden="false" customHeight="false" outlineLevel="0" collapsed="false">
      <c r="B49" s="40" t="n">
        <v>37008</v>
      </c>
      <c r="C49" s="0" t="n">
        <v>413</v>
      </c>
      <c r="D49" s="0" t="n">
        <v>52504500</v>
      </c>
      <c r="F49" s="0" t="s">
        <v>102</v>
      </c>
      <c r="H49" s="0" t="n">
        <v>49014001</v>
      </c>
      <c r="J49" s="0" t="n">
        <v>20023000</v>
      </c>
      <c r="K49" s="0" t="s">
        <v>95</v>
      </c>
      <c r="L49" s="41" t="n">
        <v>759.46</v>
      </c>
    </row>
    <row r="50" customFormat="false" ht="12.75" hidden="false" customHeight="false" outlineLevel="0" collapsed="false">
      <c r="B50" s="0" t="s">
        <v>77</v>
      </c>
      <c r="D50" s="0" t="n">
        <v>52504500</v>
      </c>
      <c r="L50" s="42" t="n">
        <v>759.46</v>
      </c>
    </row>
    <row r="51" customFormat="false" ht="12.75" hidden="false" customHeight="false" outlineLevel="0" collapsed="false">
      <c r="B51" s="40" t="n">
        <v>37002</v>
      </c>
      <c r="C51" s="0" t="n">
        <v>413</v>
      </c>
      <c r="D51" s="0" t="n">
        <v>52507500</v>
      </c>
      <c r="F51" s="0" t="s">
        <v>103</v>
      </c>
      <c r="H51" s="0" t="n">
        <v>100021812</v>
      </c>
      <c r="J51" s="0" t="n">
        <v>5000065111</v>
      </c>
      <c r="K51" s="0" t="s">
        <v>104</v>
      </c>
      <c r="L51" s="41" t="n">
        <v>49.62</v>
      </c>
    </row>
    <row r="52" customFormat="false" ht="12.75" hidden="false" customHeight="false" outlineLevel="0" collapsed="false">
      <c r="B52" s="40" t="n">
        <v>37002</v>
      </c>
      <c r="C52" s="0" t="n">
        <v>413</v>
      </c>
      <c r="D52" s="0" t="n">
        <v>52507500</v>
      </c>
      <c r="F52" s="0" t="s">
        <v>103</v>
      </c>
      <c r="H52" s="0" t="n">
        <v>100021811</v>
      </c>
      <c r="J52" s="0" t="n">
        <v>5000029007</v>
      </c>
      <c r="K52" s="0" t="s">
        <v>105</v>
      </c>
      <c r="L52" s="41" t="n">
        <v>18.43</v>
      </c>
    </row>
    <row r="53" customFormat="false" ht="12.75" hidden="false" customHeight="false" outlineLevel="0" collapsed="false">
      <c r="B53" s="40" t="n">
        <v>36983</v>
      </c>
      <c r="C53" s="0" t="n">
        <v>413</v>
      </c>
      <c r="D53" s="0" t="n">
        <v>52507500</v>
      </c>
      <c r="F53" s="0" t="s">
        <v>103</v>
      </c>
      <c r="H53" s="0" t="n">
        <v>100018396</v>
      </c>
      <c r="I53" s="0" t="s">
        <v>106</v>
      </c>
      <c r="J53" s="0" t="n">
        <v>5000067023</v>
      </c>
      <c r="K53" s="0" t="s">
        <v>107</v>
      </c>
      <c r="L53" s="41" t="n">
        <v>239.4</v>
      </c>
    </row>
    <row r="54" customFormat="false" ht="12.75" hidden="false" customHeight="false" outlineLevel="0" collapsed="false">
      <c r="B54" s="0" t="s">
        <v>77</v>
      </c>
      <c r="D54" s="0" t="n">
        <v>52507500</v>
      </c>
      <c r="L54" s="42" t="n">
        <v>307.45</v>
      </c>
    </row>
    <row r="55" customFormat="false" ht="12.75" hidden="false" customHeight="false" outlineLevel="0" collapsed="false">
      <c r="B55" s="40" t="n">
        <v>36990</v>
      </c>
      <c r="C55" s="0" t="n">
        <v>413</v>
      </c>
      <c r="D55" s="0" t="n">
        <v>53600000</v>
      </c>
      <c r="F55" s="0" t="s">
        <v>108</v>
      </c>
      <c r="H55" s="0" t="n">
        <v>100019709</v>
      </c>
      <c r="J55" s="0" t="n">
        <v>5000060175</v>
      </c>
      <c r="K55" s="0" t="s">
        <v>109</v>
      </c>
      <c r="L55" s="41" t="n">
        <v>215.96</v>
      </c>
    </row>
    <row r="56" customFormat="false" ht="12.75" hidden="false" customHeight="false" outlineLevel="0" collapsed="false">
      <c r="B56" s="40" t="n">
        <v>36992</v>
      </c>
      <c r="C56" s="0" t="n">
        <v>413</v>
      </c>
      <c r="D56" s="0" t="n">
        <v>53600000</v>
      </c>
      <c r="F56" s="0" t="s">
        <v>108</v>
      </c>
      <c r="H56" s="0" t="n">
        <v>100020333</v>
      </c>
      <c r="J56" s="0" t="n">
        <v>5000031817</v>
      </c>
      <c r="K56" s="0" t="s">
        <v>110</v>
      </c>
      <c r="L56" s="41" t="n">
        <v>96.41</v>
      </c>
    </row>
    <row r="57" customFormat="false" ht="12.75" hidden="false" customHeight="false" outlineLevel="0" collapsed="false">
      <c r="B57" s="40" t="n">
        <v>36992</v>
      </c>
      <c r="C57" s="0" t="n">
        <v>413</v>
      </c>
      <c r="D57" s="0" t="n">
        <v>53600000</v>
      </c>
      <c r="F57" s="0" t="s">
        <v>108</v>
      </c>
      <c r="H57" s="0" t="n">
        <v>100020357</v>
      </c>
      <c r="J57" s="0" t="n">
        <v>5000031817</v>
      </c>
      <c r="K57" s="0" t="s">
        <v>110</v>
      </c>
      <c r="L57" s="41" t="n">
        <v>48.2</v>
      </c>
    </row>
    <row r="58" customFormat="false" ht="12.75" hidden="false" customHeight="false" outlineLevel="0" collapsed="false">
      <c r="B58" s="40" t="n">
        <v>36992</v>
      </c>
      <c r="C58" s="0" t="n">
        <v>413</v>
      </c>
      <c r="D58" s="0" t="n">
        <v>53600000</v>
      </c>
      <c r="F58" s="0" t="s">
        <v>108</v>
      </c>
      <c r="H58" s="0" t="n">
        <v>100020412</v>
      </c>
      <c r="J58" s="0" t="n">
        <v>5000031817</v>
      </c>
      <c r="K58" s="0" t="s">
        <v>110</v>
      </c>
      <c r="L58" s="41" t="n">
        <v>37.26</v>
      </c>
    </row>
    <row r="59" customFormat="false" ht="12.75" hidden="false" customHeight="false" outlineLevel="0" collapsed="false">
      <c r="B59" s="40" t="n">
        <v>37008</v>
      </c>
      <c r="C59" s="0" t="n">
        <v>413</v>
      </c>
      <c r="D59" s="0" t="n">
        <v>53600000</v>
      </c>
      <c r="F59" s="0" t="s">
        <v>108</v>
      </c>
      <c r="H59" s="0" t="n">
        <v>100022655</v>
      </c>
      <c r="J59" s="0" t="n">
        <v>5000003183</v>
      </c>
      <c r="K59" s="0" t="s">
        <v>111</v>
      </c>
      <c r="L59" s="41" t="n">
        <v>123.22</v>
      </c>
    </row>
    <row r="60" customFormat="false" ht="12.75" hidden="false" customHeight="false" outlineLevel="0" collapsed="false">
      <c r="B60" s="40" t="n">
        <v>36994</v>
      </c>
      <c r="C60" s="0" t="n">
        <v>413</v>
      </c>
      <c r="D60" s="0" t="n">
        <v>53600000</v>
      </c>
      <c r="F60" s="0" t="s">
        <v>108</v>
      </c>
      <c r="H60" s="0" t="n">
        <v>1700000168</v>
      </c>
      <c r="J60" s="0" t="n">
        <v>5000031817</v>
      </c>
      <c r="K60" s="0" t="s">
        <v>110</v>
      </c>
      <c r="L60" s="41" t="n">
        <v>-65.36</v>
      </c>
    </row>
    <row r="61" customFormat="false" ht="12.75" hidden="false" customHeight="false" outlineLevel="0" collapsed="false">
      <c r="B61" s="40" t="n">
        <v>36992</v>
      </c>
      <c r="C61" s="0" t="n">
        <v>413</v>
      </c>
      <c r="D61" s="0" t="n">
        <v>53600000</v>
      </c>
      <c r="F61" s="0" t="s">
        <v>108</v>
      </c>
      <c r="H61" s="0" t="n">
        <v>100020133</v>
      </c>
      <c r="J61" s="0" t="n">
        <v>5000060175</v>
      </c>
      <c r="K61" s="0" t="s">
        <v>109</v>
      </c>
      <c r="L61" s="41" t="n">
        <v>114.9</v>
      </c>
    </row>
    <row r="62" customFormat="false" ht="12.75" hidden="false" customHeight="false" outlineLevel="0" collapsed="false">
      <c r="B62" s="40" t="n">
        <v>37008</v>
      </c>
      <c r="C62" s="0" t="n">
        <v>413</v>
      </c>
      <c r="D62" s="0" t="n">
        <v>53600000</v>
      </c>
      <c r="F62" s="0" t="s">
        <v>108</v>
      </c>
      <c r="H62" s="0" t="n">
        <v>100022611</v>
      </c>
      <c r="J62" s="0" t="n">
        <v>5000003183</v>
      </c>
      <c r="K62" s="0" t="s">
        <v>111</v>
      </c>
      <c r="L62" s="41" t="n">
        <v>60.45</v>
      </c>
    </row>
    <row r="63" customFormat="false" ht="12.75" hidden="false" customHeight="false" outlineLevel="0" collapsed="false">
      <c r="B63" s="40" t="n">
        <v>37008</v>
      </c>
      <c r="C63" s="0" t="n">
        <v>413</v>
      </c>
      <c r="D63" s="0" t="n">
        <v>53600000</v>
      </c>
      <c r="F63" s="0" t="s">
        <v>108</v>
      </c>
      <c r="H63" s="0" t="n">
        <v>100022617</v>
      </c>
      <c r="J63" s="0" t="n">
        <v>5000003183</v>
      </c>
      <c r="K63" s="0" t="s">
        <v>111</v>
      </c>
      <c r="L63" s="41" t="n">
        <v>63.74</v>
      </c>
    </row>
    <row r="64" customFormat="false" ht="12.75" hidden="false" customHeight="false" outlineLevel="0" collapsed="false">
      <c r="B64" s="0" t="s">
        <v>77</v>
      </c>
      <c r="D64" s="0" t="n">
        <v>53600000</v>
      </c>
      <c r="L64" s="42" t="n">
        <v>694.78</v>
      </c>
    </row>
    <row r="65" customFormat="false" ht="12.75" hidden="false" customHeight="false" outlineLevel="0" collapsed="false">
      <c r="B65" s="40" t="n">
        <v>37011</v>
      </c>
      <c r="C65" s="0" t="n">
        <v>413</v>
      </c>
      <c r="D65" s="0" t="n">
        <v>59003000</v>
      </c>
      <c r="F65" s="0" t="s">
        <v>112</v>
      </c>
      <c r="H65" s="0" t="n">
        <v>100022475</v>
      </c>
      <c r="J65" s="0" t="n">
        <v>30016000</v>
      </c>
      <c r="K65" s="0" t="s">
        <v>75</v>
      </c>
      <c r="L65" s="41" t="n">
        <v>465.22</v>
      </c>
    </row>
    <row r="66" customFormat="false" ht="12.75" hidden="false" customHeight="false" outlineLevel="0" collapsed="false">
      <c r="B66" s="40" t="n">
        <v>37011</v>
      </c>
      <c r="C66" s="0" t="n">
        <v>413</v>
      </c>
      <c r="D66" s="0" t="n">
        <v>59003000</v>
      </c>
      <c r="F66" s="0" t="s">
        <v>112</v>
      </c>
      <c r="H66" s="0" t="n">
        <v>100022475</v>
      </c>
      <c r="J66" s="0" t="n">
        <v>30016000</v>
      </c>
      <c r="K66" s="0" t="s">
        <v>75</v>
      </c>
      <c r="L66" s="41" t="n">
        <v>716.1</v>
      </c>
    </row>
    <row r="67" customFormat="false" ht="12.75" hidden="false" customHeight="false" outlineLevel="0" collapsed="false">
      <c r="B67" s="40" t="n">
        <v>36996</v>
      </c>
      <c r="C67" s="0" t="n">
        <v>413</v>
      </c>
      <c r="D67" s="0" t="n">
        <v>59003000</v>
      </c>
      <c r="F67" s="0" t="s">
        <v>112</v>
      </c>
      <c r="H67" s="0" t="n">
        <v>100019717</v>
      </c>
      <c r="J67" s="0" t="n">
        <v>30016000</v>
      </c>
      <c r="K67" s="0" t="s">
        <v>75</v>
      </c>
      <c r="L67" s="41" t="n">
        <v>469.13</v>
      </c>
    </row>
    <row r="68" customFormat="false" ht="12.75" hidden="false" customHeight="false" outlineLevel="0" collapsed="false">
      <c r="B68" s="40" t="n">
        <v>36996</v>
      </c>
      <c r="C68" s="0" t="n">
        <v>413</v>
      </c>
      <c r="D68" s="0" t="n">
        <v>59003000</v>
      </c>
      <c r="F68" s="0" t="s">
        <v>112</v>
      </c>
      <c r="H68" s="0" t="n">
        <v>100019717</v>
      </c>
      <c r="J68" s="0" t="n">
        <v>30016000</v>
      </c>
      <c r="K68" s="0" t="s">
        <v>75</v>
      </c>
      <c r="L68" s="41" t="n">
        <v>732.73</v>
      </c>
    </row>
    <row r="69" customFormat="false" ht="12.75" hidden="false" customHeight="false" outlineLevel="0" collapsed="false">
      <c r="B69" s="0" t="s">
        <v>77</v>
      </c>
      <c r="D69" s="0" t="n">
        <v>59003000</v>
      </c>
      <c r="L69" s="42" t="n">
        <v>2383.18</v>
      </c>
    </row>
    <row r="70" customFormat="false" ht="12.75" hidden="false" customHeight="false" outlineLevel="0" collapsed="false">
      <c r="B70" s="40" t="n">
        <v>36996</v>
      </c>
      <c r="C70" s="0" t="n">
        <v>413</v>
      </c>
      <c r="D70" s="0" t="n">
        <v>59003200</v>
      </c>
      <c r="F70" s="0" t="s">
        <v>113</v>
      </c>
      <c r="H70" s="0" t="n">
        <v>100019717</v>
      </c>
      <c r="J70" s="0" t="n">
        <v>30016000</v>
      </c>
      <c r="K70" s="0" t="s">
        <v>75</v>
      </c>
      <c r="L70" s="41" t="n">
        <v>1.55</v>
      </c>
    </row>
    <row r="71" customFormat="false" ht="12.75" hidden="false" customHeight="false" outlineLevel="0" collapsed="false">
      <c r="B71" s="0" t="s">
        <v>77</v>
      </c>
      <c r="D71" s="0" t="n">
        <v>59003200</v>
      </c>
      <c r="L71" s="42" t="n">
        <v>1.55</v>
      </c>
    </row>
    <row r="72" customFormat="false" ht="12.75" hidden="false" customHeight="false" outlineLevel="0" collapsed="false">
      <c r="B72" s="40" t="n">
        <v>36996</v>
      </c>
      <c r="C72" s="0" t="n">
        <v>413</v>
      </c>
      <c r="D72" s="0" t="n">
        <v>59099900</v>
      </c>
      <c r="F72" s="0" t="s">
        <v>114</v>
      </c>
      <c r="H72" s="0" t="n">
        <v>100019717</v>
      </c>
      <c r="J72" s="0" t="n">
        <v>30016000</v>
      </c>
      <c r="K72" s="0" t="s">
        <v>75</v>
      </c>
      <c r="L72" s="41" t="n">
        <v>0.31</v>
      </c>
    </row>
    <row r="73" customFormat="false" ht="12.75" hidden="false" customHeight="false" outlineLevel="0" collapsed="false">
      <c r="B73" s="0" t="s">
        <v>77</v>
      </c>
      <c r="D73" s="0" t="n">
        <v>59099900</v>
      </c>
      <c r="L73" s="42" t="n">
        <v>0.31</v>
      </c>
    </row>
    <row r="74" customFormat="false" ht="12.75" hidden="false" customHeight="false" outlineLevel="0" collapsed="false">
      <c r="B74" s="40" t="n">
        <v>37011</v>
      </c>
      <c r="C74" s="0" t="n">
        <v>413</v>
      </c>
      <c r="D74" s="0" t="n">
        <v>80020366</v>
      </c>
      <c r="F74" s="0" t="s">
        <v>115</v>
      </c>
      <c r="I74" s="0" t="s">
        <v>116</v>
      </c>
      <c r="L74" s="41" t="n">
        <v>-266021.62</v>
      </c>
    </row>
    <row r="75" customFormat="false" ht="12.75" hidden="false" customHeight="false" outlineLevel="0" collapsed="false">
      <c r="B75" s="40" t="n">
        <v>37011</v>
      </c>
      <c r="C75" s="0" t="n">
        <v>413</v>
      </c>
      <c r="D75" s="0" t="n">
        <v>80020366</v>
      </c>
      <c r="F75" s="0" t="s">
        <v>115</v>
      </c>
      <c r="I75" s="0" t="s">
        <v>117</v>
      </c>
      <c r="L75" s="41" t="n">
        <v>-616960.9</v>
      </c>
    </row>
    <row r="76" customFormat="false" ht="12.75" hidden="false" customHeight="false" outlineLevel="0" collapsed="false">
      <c r="B76" s="40" t="n">
        <v>37011</v>
      </c>
      <c r="C76" s="0" t="n">
        <v>413</v>
      </c>
      <c r="D76" s="0" t="n">
        <v>80020366</v>
      </c>
      <c r="F76" s="0" t="s">
        <v>115</v>
      </c>
      <c r="I76" s="0" t="s">
        <v>117</v>
      </c>
      <c r="L76" s="41" t="n">
        <v>-1450.83</v>
      </c>
    </row>
    <row r="77" customFormat="false" ht="12.75" hidden="false" customHeight="false" outlineLevel="0" collapsed="false">
      <c r="B77" s="40" t="n">
        <v>37011</v>
      </c>
      <c r="C77" s="0" t="n">
        <v>413</v>
      </c>
      <c r="D77" s="0" t="n">
        <v>80020366</v>
      </c>
      <c r="F77" s="0" t="s">
        <v>115</v>
      </c>
      <c r="I77" s="0" t="s">
        <v>117</v>
      </c>
      <c r="L77" s="41" t="n">
        <v>-10146.04</v>
      </c>
    </row>
    <row r="78" customFormat="false" ht="12.75" hidden="false" customHeight="false" outlineLevel="0" collapsed="false">
      <c r="B78" s="40" t="n">
        <v>37011</v>
      </c>
      <c r="C78" s="0" t="n">
        <v>413</v>
      </c>
      <c r="D78" s="0" t="n">
        <v>80020366</v>
      </c>
      <c r="F78" s="0" t="s">
        <v>115</v>
      </c>
      <c r="I78" s="0" t="s">
        <v>116</v>
      </c>
      <c r="L78" s="41" t="n">
        <v>-40011.79</v>
      </c>
    </row>
    <row r="79" customFormat="false" ht="12.75" hidden="false" customHeight="false" outlineLevel="0" collapsed="false">
      <c r="B79" s="40" t="n">
        <v>37011</v>
      </c>
      <c r="C79" s="0" t="n">
        <v>413</v>
      </c>
      <c r="D79" s="0" t="n">
        <v>80020366</v>
      </c>
      <c r="F79" s="0" t="s">
        <v>115</v>
      </c>
      <c r="I79" s="0" t="s">
        <v>117</v>
      </c>
      <c r="L79" s="41" t="n">
        <v>-7160.43</v>
      </c>
    </row>
    <row r="80" customFormat="false" ht="12.75" hidden="false" customHeight="false" outlineLevel="0" collapsed="false">
      <c r="B80" s="40" t="n">
        <v>37011</v>
      </c>
      <c r="C80" s="0" t="n">
        <v>413</v>
      </c>
      <c r="D80" s="0" t="n">
        <v>80020366</v>
      </c>
      <c r="F80" s="0" t="s">
        <v>115</v>
      </c>
      <c r="I80" s="0" t="s">
        <v>117</v>
      </c>
      <c r="L80" s="41" t="n">
        <v>-20934.95</v>
      </c>
    </row>
    <row r="81" customFormat="false" ht="12.75" hidden="false" customHeight="false" outlineLevel="0" collapsed="false">
      <c r="B81" s="40" t="n">
        <v>37011</v>
      </c>
      <c r="C81" s="0" t="n">
        <v>413</v>
      </c>
      <c r="D81" s="0" t="n">
        <v>80020366</v>
      </c>
      <c r="F81" s="0" t="s">
        <v>115</v>
      </c>
      <c r="I81" s="0" t="s">
        <v>117</v>
      </c>
      <c r="L81" s="41" t="n">
        <v>-225155.75</v>
      </c>
    </row>
    <row r="82" customFormat="false" ht="12.75" hidden="false" customHeight="false" outlineLevel="0" collapsed="false">
      <c r="B82" s="0" t="s">
        <v>77</v>
      </c>
      <c r="D82" s="0" t="n">
        <v>80020366</v>
      </c>
      <c r="L82" s="42" t="n">
        <v>-1187842.31</v>
      </c>
    </row>
    <row r="83" customFormat="false" ht="12.75" hidden="false" customHeight="false" outlineLevel="0" collapsed="false">
      <c r="B83" s="40" t="n">
        <v>37011</v>
      </c>
      <c r="C83" s="0" t="n">
        <v>413</v>
      </c>
      <c r="D83" s="0" t="n">
        <v>81000023</v>
      </c>
      <c r="F83" s="0" t="s">
        <v>118</v>
      </c>
      <c r="H83" s="0" t="n">
        <v>297204</v>
      </c>
      <c r="L83" s="41" t="n">
        <v>536124.88</v>
      </c>
    </row>
    <row r="84" customFormat="false" ht="12.75" hidden="false" customHeight="false" outlineLevel="0" collapsed="false">
      <c r="B84" s="40" t="n">
        <v>37011</v>
      </c>
      <c r="C84" s="0" t="n">
        <v>413</v>
      </c>
      <c r="D84" s="0" t="n">
        <v>81000023</v>
      </c>
      <c r="F84" s="0" t="s">
        <v>118</v>
      </c>
      <c r="H84" s="0" t="n">
        <v>297203</v>
      </c>
      <c r="L84" s="41" t="n">
        <v>80836.02</v>
      </c>
    </row>
    <row r="85" customFormat="false" ht="12.75" hidden="false" customHeight="false" outlineLevel="0" collapsed="false">
      <c r="B85" s="40" t="n">
        <v>37011</v>
      </c>
      <c r="C85" s="0" t="n">
        <v>413</v>
      </c>
      <c r="D85" s="0" t="n">
        <v>81000023</v>
      </c>
      <c r="F85" s="0" t="s">
        <v>118</v>
      </c>
      <c r="H85" s="0" t="n">
        <v>297202</v>
      </c>
      <c r="L85" s="41" t="n">
        <v>10146.04</v>
      </c>
    </row>
    <row r="86" customFormat="false" ht="12.75" hidden="false" customHeight="false" outlineLevel="0" collapsed="false">
      <c r="B86" s="40" t="n">
        <v>37011</v>
      </c>
      <c r="C86" s="0" t="n">
        <v>413</v>
      </c>
      <c r="D86" s="0" t="n">
        <v>81000023</v>
      </c>
      <c r="F86" s="0" t="s">
        <v>118</v>
      </c>
      <c r="H86" s="0" t="n">
        <v>297201</v>
      </c>
      <c r="L86" s="41" t="n">
        <v>3764.76</v>
      </c>
    </row>
    <row r="87" customFormat="false" ht="12.75" hidden="false" customHeight="false" outlineLevel="0" collapsed="false">
      <c r="B87" s="40" t="n">
        <v>37011</v>
      </c>
      <c r="C87" s="0" t="n">
        <v>413</v>
      </c>
      <c r="D87" s="0" t="n">
        <v>81000023</v>
      </c>
      <c r="F87" s="0" t="s">
        <v>118</v>
      </c>
      <c r="H87" s="0" t="n">
        <v>297205</v>
      </c>
      <c r="L87" s="41" t="n">
        <v>40011.79</v>
      </c>
    </row>
    <row r="88" customFormat="false" ht="12.75" hidden="false" customHeight="false" outlineLevel="0" collapsed="false">
      <c r="B88" s="40" t="n">
        <v>37011</v>
      </c>
      <c r="C88" s="0" t="n">
        <v>413</v>
      </c>
      <c r="D88" s="0" t="n">
        <v>81000023</v>
      </c>
      <c r="F88" s="0" t="s">
        <v>118</v>
      </c>
      <c r="H88" s="0" t="n">
        <v>297206</v>
      </c>
      <c r="L88" s="41" t="n">
        <v>7598.1</v>
      </c>
    </row>
    <row r="89" customFormat="false" ht="12.75" hidden="false" customHeight="false" outlineLevel="0" collapsed="false">
      <c r="B89" s="40" t="n">
        <v>37011</v>
      </c>
      <c r="C89" s="0" t="n">
        <v>413</v>
      </c>
      <c r="D89" s="0" t="n">
        <v>81000023</v>
      </c>
      <c r="F89" s="0" t="s">
        <v>118</v>
      </c>
      <c r="H89" s="0" t="n">
        <v>297207</v>
      </c>
      <c r="L89" s="41" t="n">
        <v>3667.45</v>
      </c>
    </row>
    <row r="90" customFormat="false" ht="12.75" hidden="false" customHeight="false" outlineLevel="0" collapsed="false">
      <c r="B90" s="40" t="n">
        <v>37011</v>
      </c>
      <c r="C90" s="0" t="n">
        <v>413</v>
      </c>
      <c r="D90" s="0" t="n">
        <v>81000023</v>
      </c>
      <c r="F90" s="0" t="s">
        <v>118</v>
      </c>
      <c r="H90" s="0" t="n">
        <v>297208</v>
      </c>
      <c r="L90" s="41" t="n">
        <v>26021.62</v>
      </c>
    </row>
    <row r="91" customFormat="false" ht="12.75" hidden="false" customHeight="false" outlineLevel="0" collapsed="false">
      <c r="B91" s="40" t="n">
        <v>37011</v>
      </c>
      <c r="C91" s="0" t="n">
        <v>413</v>
      </c>
      <c r="D91" s="0" t="n">
        <v>81000023</v>
      </c>
      <c r="F91" s="0" t="s">
        <v>118</v>
      </c>
      <c r="H91" s="0" t="n">
        <v>297193</v>
      </c>
      <c r="L91" s="41" t="n">
        <v>1450.83</v>
      </c>
    </row>
    <row r="92" customFormat="false" ht="12.75" hidden="false" customHeight="false" outlineLevel="0" collapsed="false">
      <c r="B92" s="40" t="n">
        <v>37011</v>
      </c>
      <c r="C92" s="0" t="n">
        <v>413</v>
      </c>
      <c r="D92" s="0" t="n">
        <v>81000023</v>
      </c>
      <c r="F92" s="0" t="s">
        <v>118</v>
      </c>
      <c r="H92" s="0" t="n">
        <v>297194</v>
      </c>
      <c r="L92" s="41" t="n">
        <v>221390.99</v>
      </c>
    </row>
    <row r="93" customFormat="false" ht="12.75" hidden="false" customHeight="false" outlineLevel="0" collapsed="false">
      <c r="B93" s="40" t="n">
        <v>37011</v>
      </c>
      <c r="C93" s="0" t="n">
        <v>413</v>
      </c>
      <c r="D93" s="0" t="n">
        <v>81000023</v>
      </c>
      <c r="F93" s="0" t="s">
        <v>118</v>
      </c>
      <c r="H93" s="0" t="n">
        <v>297195</v>
      </c>
      <c r="L93" s="41" t="n">
        <v>1052.85</v>
      </c>
    </row>
    <row r="94" customFormat="false" ht="12.75" hidden="false" customHeight="false" outlineLevel="0" collapsed="false">
      <c r="B94" s="40" t="n">
        <v>37011</v>
      </c>
      <c r="C94" s="0" t="n">
        <v>413</v>
      </c>
      <c r="D94" s="0" t="n">
        <v>81000023</v>
      </c>
      <c r="F94" s="0" t="s">
        <v>118</v>
      </c>
      <c r="H94" s="0" t="n">
        <v>297196</v>
      </c>
      <c r="L94" s="41" t="n">
        <v>2913.63</v>
      </c>
    </row>
    <row r="95" customFormat="false" ht="12.75" hidden="false" customHeight="false" outlineLevel="0" collapsed="false">
      <c r="B95" s="40" t="n">
        <v>37011</v>
      </c>
      <c r="C95" s="0" t="n">
        <v>413</v>
      </c>
      <c r="D95" s="0" t="n">
        <v>81000023</v>
      </c>
      <c r="F95" s="0" t="s">
        <v>118</v>
      </c>
      <c r="H95" s="0" t="n">
        <v>297200</v>
      </c>
      <c r="L95" s="41" t="n">
        <v>7160.43</v>
      </c>
    </row>
    <row r="96" customFormat="false" ht="12.75" hidden="false" customHeight="false" outlineLevel="0" collapsed="false">
      <c r="B96" s="40" t="n">
        <v>37011</v>
      </c>
      <c r="C96" s="0" t="n">
        <v>413</v>
      </c>
      <c r="D96" s="0" t="n">
        <v>81000023</v>
      </c>
      <c r="F96" s="0" t="s">
        <v>118</v>
      </c>
      <c r="H96" s="0" t="n">
        <v>297199</v>
      </c>
      <c r="L96" s="41" t="n">
        <v>240000</v>
      </c>
    </row>
    <row r="97" customFormat="false" ht="12.75" hidden="false" customHeight="false" outlineLevel="0" collapsed="false">
      <c r="B97" s="40" t="n">
        <v>37011</v>
      </c>
      <c r="C97" s="0" t="n">
        <v>413</v>
      </c>
      <c r="D97" s="0" t="n">
        <v>81000023</v>
      </c>
      <c r="F97" s="0" t="s">
        <v>118</v>
      </c>
      <c r="H97" s="0" t="n">
        <v>297198</v>
      </c>
      <c r="L97" s="41" t="n">
        <v>2666.7</v>
      </c>
    </row>
    <row r="98" customFormat="false" ht="12.75" hidden="false" customHeight="false" outlineLevel="0" collapsed="false">
      <c r="B98" s="40" t="n">
        <v>37011</v>
      </c>
      <c r="C98" s="0" t="n">
        <v>413</v>
      </c>
      <c r="D98" s="0" t="n">
        <v>81000023</v>
      </c>
      <c r="F98" s="0" t="s">
        <v>118</v>
      </c>
      <c r="H98" s="0" t="n">
        <v>297197</v>
      </c>
      <c r="L98" s="41" t="n">
        <v>5702.92</v>
      </c>
    </row>
    <row r="99" customFormat="false" ht="12.75" hidden="false" customHeight="false" outlineLevel="0" collapsed="false">
      <c r="B99" s="0" t="s">
        <v>77</v>
      </c>
      <c r="D99" s="0" t="n">
        <v>81000023</v>
      </c>
      <c r="L99" s="42" t="n">
        <v>1190509.01</v>
      </c>
    </row>
    <row r="100" customFormat="false" ht="12.75" hidden="false" customHeight="false" outlineLevel="0" collapsed="false">
      <c r="B100" s="40" t="n">
        <v>37011</v>
      </c>
      <c r="C100" s="0" t="n">
        <v>413</v>
      </c>
      <c r="D100" s="0" t="n">
        <v>82100109</v>
      </c>
      <c r="F100" s="0" t="s">
        <v>119</v>
      </c>
      <c r="H100" s="0" t="n">
        <v>3133486</v>
      </c>
      <c r="L100" s="41" t="n">
        <v>155.28</v>
      </c>
    </row>
    <row r="101" customFormat="false" ht="12.75" hidden="false" customHeight="false" outlineLevel="0" collapsed="false">
      <c r="B101" s="40" t="n">
        <v>37011</v>
      </c>
      <c r="C101" s="0" t="n">
        <v>413</v>
      </c>
      <c r="D101" s="0" t="n">
        <v>82100109</v>
      </c>
      <c r="F101" s="0" t="s">
        <v>119</v>
      </c>
      <c r="H101" s="0" t="n">
        <v>3133485</v>
      </c>
      <c r="L101" s="41" t="n">
        <v>179.54</v>
      </c>
    </row>
    <row r="102" customFormat="false" ht="12.75" hidden="false" customHeight="false" outlineLevel="0" collapsed="false">
      <c r="B102" s="40" t="n">
        <v>37011</v>
      </c>
      <c r="C102" s="0" t="n">
        <v>413</v>
      </c>
      <c r="D102" s="0" t="n">
        <v>82100109</v>
      </c>
      <c r="F102" s="0" t="s">
        <v>119</v>
      </c>
      <c r="H102" s="0" t="n">
        <v>3133454</v>
      </c>
      <c r="L102" s="41" t="n">
        <v>155.28</v>
      </c>
    </row>
    <row r="103" customFormat="false" ht="12.75" hidden="false" customHeight="false" outlineLevel="0" collapsed="false">
      <c r="B103" s="40" t="n">
        <v>37011</v>
      </c>
      <c r="C103" s="0" t="n">
        <v>413</v>
      </c>
      <c r="D103" s="0" t="n">
        <v>82100109</v>
      </c>
      <c r="F103" s="0" t="s">
        <v>119</v>
      </c>
      <c r="H103" s="0" t="n">
        <v>3133487</v>
      </c>
      <c r="L103" s="41" t="n">
        <v>160.13</v>
      </c>
    </row>
    <row r="104" customFormat="false" ht="12.75" hidden="false" customHeight="false" outlineLevel="0" collapsed="false">
      <c r="B104" s="40" t="n">
        <v>37011</v>
      </c>
      <c r="C104" s="0" t="n">
        <v>413</v>
      </c>
      <c r="D104" s="0" t="n">
        <v>82100109</v>
      </c>
      <c r="F104" s="0" t="s">
        <v>119</v>
      </c>
      <c r="H104" s="0" t="n">
        <v>3133488</v>
      </c>
      <c r="L104" s="41" t="n">
        <v>19.41</v>
      </c>
    </row>
    <row r="105" customFormat="false" ht="12.75" hidden="false" customHeight="false" outlineLevel="0" collapsed="false">
      <c r="B105" s="40" t="n">
        <v>37011</v>
      </c>
      <c r="C105" s="0" t="n">
        <v>413</v>
      </c>
      <c r="D105" s="0" t="n">
        <v>82100109</v>
      </c>
      <c r="F105" s="0" t="s">
        <v>119</v>
      </c>
      <c r="H105" s="0" t="n">
        <v>3133489</v>
      </c>
      <c r="L105" s="41" t="n">
        <v>135.87</v>
      </c>
    </row>
    <row r="106" customFormat="false" ht="12.75" hidden="false" customHeight="false" outlineLevel="0" collapsed="false">
      <c r="B106" s="40" t="n">
        <v>37011</v>
      </c>
      <c r="C106" s="0" t="n">
        <v>413</v>
      </c>
      <c r="D106" s="0" t="n">
        <v>82100109</v>
      </c>
      <c r="F106" s="0" t="s">
        <v>119</v>
      </c>
      <c r="H106" s="0" t="n">
        <v>3133490</v>
      </c>
      <c r="L106" s="41" t="n">
        <v>155.28</v>
      </c>
    </row>
    <row r="107" customFormat="false" ht="12.75" hidden="false" customHeight="false" outlineLevel="0" collapsed="false">
      <c r="B107" s="40" t="n">
        <v>37011</v>
      </c>
      <c r="C107" s="0" t="n">
        <v>413</v>
      </c>
      <c r="D107" s="0" t="n">
        <v>82100109</v>
      </c>
      <c r="F107" s="0" t="s">
        <v>119</v>
      </c>
      <c r="H107" s="0" t="n">
        <v>3133449</v>
      </c>
      <c r="L107" s="41" t="n">
        <v>169.84</v>
      </c>
    </row>
    <row r="108" customFormat="false" ht="12.75" hidden="false" customHeight="false" outlineLevel="0" collapsed="false">
      <c r="B108" s="40" t="n">
        <v>37011</v>
      </c>
      <c r="C108" s="0" t="n">
        <v>413</v>
      </c>
      <c r="D108" s="0" t="n">
        <v>82100109</v>
      </c>
      <c r="F108" s="0" t="s">
        <v>119</v>
      </c>
      <c r="H108" s="0" t="n">
        <v>3133450</v>
      </c>
      <c r="L108" s="41" t="n">
        <v>164.99</v>
      </c>
    </row>
    <row r="109" customFormat="false" ht="12.75" hidden="false" customHeight="false" outlineLevel="0" collapsed="false">
      <c r="B109" s="40" t="n">
        <v>37011</v>
      </c>
      <c r="C109" s="0" t="n">
        <v>413</v>
      </c>
      <c r="D109" s="0" t="n">
        <v>82100109</v>
      </c>
      <c r="F109" s="0" t="s">
        <v>119</v>
      </c>
      <c r="H109" s="0" t="n">
        <v>3133451</v>
      </c>
      <c r="L109" s="41" t="n">
        <v>155.28</v>
      </c>
    </row>
    <row r="110" customFormat="false" ht="12.75" hidden="false" customHeight="false" outlineLevel="0" collapsed="false">
      <c r="B110" s="40" t="n">
        <v>37011</v>
      </c>
      <c r="C110" s="0" t="n">
        <v>413</v>
      </c>
      <c r="D110" s="0" t="n">
        <v>82100109</v>
      </c>
      <c r="F110" s="0" t="s">
        <v>119</v>
      </c>
      <c r="H110" s="0" t="n">
        <v>3133452</v>
      </c>
      <c r="L110" s="41" t="n">
        <v>155.28</v>
      </c>
    </row>
    <row r="111" customFormat="false" ht="12.75" hidden="false" customHeight="false" outlineLevel="0" collapsed="false">
      <c r="B111" s="40" t="n">
        <v>37011</v>
      </c>
      <c r="C111" s="0" t="n">
        <v>413</v>
      </c>
      <c r="D111" s="0" t="n">
        <v>82100109</v>
      </c>
      <c r="F111" s="0" t="s">
        <v>119</v>
      </c>
      <c r="H111" s="0" t="n">
        <v>3133453</v>
      </c>
      <c r="L111" s="41" t="n">
        <v>160.13</v>
      </c>
    </row>
    <row r="112" customFormat="false" ht="12.75" hidden="false" customHeight="false" outlineLevel="0" collapsed="false">
      <c r="B112" s="0" t="s">
        <v>77</v>
      </c>
      <c r="D112" s="0" t="n">
        <v>82100109</v>
      </c>
      <c r="L112" s="42" t="n">
        <v>1766.31</v>
      </c>
    </row>
    <row r="113" customFormat="false" ht="12.75" hidden="false" customHeight="false" outlineLevel="0" collapsed="false">
      <c r="B113" s="0" t="s">
        <v>120</v>
      </c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B115" s="0" t="s">
        <v>121</v>
      </c>
      <c r="L115" s="42" t="n">
        <v>97708.33</v>
      </c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  <row r="121" customFormat="false" ht="12.75" hidden="false" customHeight="false" outlineLevel="0" collapsed="false">
      <c r="L121" s="41"/>
    </row>
    <row r="122" customFormat="false" ht="12.75" hidden="false" customHeight="false" outlineLevel="0" collapsed="false">
      <c r="L122" s="41"/>
    </row>
    <row r="123" customFormat="false" ht="12.75" hidden="false" customHeight="false" outlineLevel="0" collapsed="false">
      <c r="L123" s="41"/>
    </row>
    <row r="124" customFormat="false" ht="12.75" hidden="false" customHeight="false" outlineLevel="0" collapsed="false">
      <c r="L124" s="41"/>
    </row>
    <row r="125" customFormat="false" ht="12.75" hidden="false" customHeight="false" outlineLevel="0" collapsed="false">
      <c r="L125" s="41"/>
    </row>
    <row r="126" customFormat="false" ht="12.75" hidden="false" customHeight="false" outlineLevel="0" collapsed="false">
      <c r="L126" s="41"/>
    </row>
    <row r="127" customFormat="false" ht="12.75" hidden="false" customHeight="false" outlineLevel="0" collapsed="false">
      <c r="L127" s="41"/>
    </row>
    <row r="128" customFormat="false" ht="12.75" hidden="false" customHeight="false" outlineLevel="0" collapsed="false">
      <c r="L128" s="41"/>
    </row>
    <row r="129" customFormat="false" ht="12.75" hidden="false" customHeight="false" outlineLevel="0" collapsed="false">
      <c r="L129" s="41"/>
    </row>
    <row r="130" customFormat="false" ht="12.75" hidden="false" customHeight="false" outlineLevel="0" collapsed="false">
      <c r="L130" s="41"/>
    </row>
    <row r="131" customFormat="false" ht="12.75" hidden="false" customHeight="false" outlineLevel="0" collapsed="false">
      <c r="L131" s="41"/>
    </row>
    <row r="132" customFormat="false" ht="12.75" hidden="false" customHeight="false" outlineLevel="0" collapsed="false">
      <c r="L132" s="41"/>
    </row>
    <row r="133" customFormat="false" ht="12.75" hidden="false" customHeight="false" outlineLevel="0" collapsed="false">
      <c r="L133" s="41"/>
    </row>
    <row r="134" customFormat="false" ht="12.75" hidden="false" customHeight="false" outlineLevel="0" collapsed="false">
      <c r="L134" s="41"/>
    </row>
    <row r="135" customFormat="false" ht="12.75" hidden="false" customHeight="false" outlineLevel="0" collapsed="false">
      <c r="L135" s="41"/>
    </row>
    <row r="136" customFormat="false" ht="12.75" hidden="false" customHeight="false" outlineLevel="0" collapsed="false">
      <c r="L136" s="41"/>
    </row>
    <row r="137" customFormat="false" ht="12.75" hidden="false" customHeight="false" outlineLevel="0" collapsed="false">
      <c r="L137" s="41"/>
    </row>
    <row r="138" customFormat="false" ht="12.75" hidden="false" customHeight="false" outlineLevel="0" collapsed="false">
      <c r="L138" s="41"/>
    </row>
    <row r="139" customFormat="false" ht="12.75" hidden="false" customHeight="false" outlineLevel="0" collapsed="false">
      <c r="L139" s="41"/>
    </row>
    <row r="140" customFormat="false" ht="12.75" hidden="false" customHeight="false" outlineLevel="0" collapsed="false">
      <c r="L140" s="41"/>
    </row>
    <row r="141" customFormat="false" ht="12.75" hidden="false" customHeight="false" outlineLevel="0" collapsed="false">
      <c r="L141" s="41"/>
    </row>
    <row r="142" customFormat="false" ht="12.75" hidden="false" customHeight="false" outlineLevel="0" collapsed="false">
      <c r="L14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6.7"/>
    <col collapsed="false" customWidth="true" hidden="false" outlineLevel="0" max="3" min="3" style="0" width="23.7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122</v>
      </c>
      <c r="C2" s="43"/>
      <c r="D2" s="43"/>
    </row>
    <row r="3" customFormat="false" ht="12.75" hidden="false" customHeight="false" outlineLevel="0" collapsed="false">
      <c r="A3" s="43"/>
      <c r="B3" s="43" t="s">
        <v>123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124</v>
      </c>
      <c r="B5" s="44"/>
      <c r="C5" s="44"/>
      <c r="D5" s="44" t="s">
        <v>125</v>
      </c>
    </row>
    <row r="7" customFormat="false" ht="12" hidden="false" customHeight="true" outlineLevel="0" collapsed="false">
      <c r="A7" s="0" t="s">
        <v>126</v>
      </c>
      <c r="C7" s="0" t="s">
        <v>127</v>
      </c>
      <c r="D7" s="0" t="n">
        <v>1</v>
      </c>
    </row>
    <row r="8" customFormat="false" ht="12" hidden="false" customHeight="true" outlineLevel="0" collapsed="false">
      <c r="A8" s="0" t="s">
        <v>128</v>
      </c>
      <c r="C8" s="0" t="s">
        <v>127</v>
      </c>
      <c r="D8" s="0" t="n">
        <v>1</v>
      </c>
    </row>
    <row r="9" customFormat="false" ht="12" hidden="false" customHeight="true" outlineLevel="0" collapsed="false">
      <c r="A9" s="0" t="s">
        <v>129</v>
      </c>
      <c r="C9" s="0" t="s">
        <v>127</v>
      </c>
      <c r="D9" s="0" t="n">
        <v>1</v>
      </c>
    </row>
    <row r="10" customFormat="false" ht="12" hidden="false" customHeight="true" outlineLevel="0" collapsed="false">
      <c r="A10" s="0" t="s">
        <v>130</v>
      </c>
      <c r="C10" s="0" t="s">
        <v>127</v>
      </c>
      <c r="D10" s="0" t="n">
        <v>1</v>
      </c>
    </row>
    <row r="11" customFormat="false" ht="12" hidden="false" customHeight="true" outlineLevel="0" collapsed="false">
      <c r="A11" s="0" t="s">
        <v>131</v>
      </c>
      <c r="C11" s="0" t="s">
        <v>127</v>
      </c>
      <c r="D11" s="0" t="n">
        <v>1</v>
      </c>
    </row>
    <row r="12" customFormat="false" ht="12" hidden="false" customHeight="true" outlineLevel="0" collapsed="false">
      <c r="A12" s="0" t="s">
        <v>132</v>
      </c>
      <c r="C12" s="0" t="s">
        <v>127</v>
      </c>
      <c r="D12" s="0" t="n">
        <v>1</v>
      </c>
    </row>
    <row r="13" customFormat="false" ht="12" hidden="false" customHeight="true" outlineLevel="0" collapsed="false">
      <c r="A13" s="0" t="s">
        <v>133</v>
      </c>
      <c r="C13" s="0" t="s">
        <v>127</v>
      </c>
      <c r="D13" s="0" t="n">
        <v>1</v>
      </c>
    </row>
    <row r="14" customFormat="false" ht="13.5" hidden="false" customHeight="false" outlineLevel="0" collapsed="false">
      <c r="D14" s="45" t="n">
        <f aca="false">SUM(D7:D13)</f>
        <v>7</v>
      </c>
    </row>
    <row r="1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2001-05-17T17:12:10Z</dcterms:created>
  <dc:creator>vnguyen2</dc:creator>
  <dc:description/>
  <dc:language>en-US</dc:language>
  <cp:lastModifiedBy>vnguyen2</cp:lastModifiedBy>
  <cp:lastPrinted>2001-05-22T19:45:10Z</cp:lastPrinted>
  <dcterms:modified xsi:type="dcterms:W3CDTF">2001-05-22T19:46:00Z</dcterms:modified>
  <cp:revision>0</cp:revision>
  <dc:subject/>
  <dc:title/>
</cp:coreProperties>
</file>