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Power Price" sheetId="3" state="visible" r:id="rId5"/>
    <sheet name="Power Off-Peak Prices" sheetId="4" state="visible" r:id="rId6"/>
    <sheet name="Daily Peak and Off Peak" sheetId="5" state="visible" r:id="rId7"/>
    <sheet name="Power West Price OP 6 by 8" sheetId="6" state="visible" r:id="rId8"/>
    <sheet name="Power West Price Peak-Tim" sheetId="7" state="visible" r:id="rId9"/>
    <sheet name="Power West Price Off Peak-Tim" sheetId="8" state="visible" r:id="rId10"/>
  </sheets>
  <externalReferences>
    <externalReference r:id="rId11"/>
    <externalReference r:id="rId12"/>
    <externalReference r:id="rId13"/>
  </externalReferences>
  <definedNames>
    <definedName function="false" hidden="false" localSheetId="0" name="_xlnm.Print_Area" vbProcedure="false">'Curve Summary Temp'!$A$4:$AG$6</definedName>
    <definedName function="false" hidden="false" localSheetId="4" name="_xlnm.Print_Area" vbProcedure="false">'Daily Peak and Off Peak'!$A$1:$AG$53</definedName>
    <definedName function="false" hidden="false" localSheetId="1" name="_xlnm.Print_Area" vbProcedure="false">'Power Desk Daily PriceA'!$A$8:$AC$44</definedName>
    <definedName function="false" hidden="false" localSheetId="3" name="_xlnm.Print_Area" vbProcedure="false">'Power Off-Peak Prices'!$A$6:$AC$93</definedName>
    <definedName function="false" hidden="false" localSheetId="2" name="_xlnm.Print_Area" vbProcedure="false">'Power Price'!$A$6:$AC$94</definedName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AncRegMap" vbProcedure="false">#REF!</definedName>
    <definedName function="false" hidden="false" name="AncRegStart" vbProcedure="false">#REF!</definedName>
    <definedName function="false" hidden="false" name="BPath" vbProcedure="false">#REF!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#REF!</definedName>
    <definedName function="false" hidden="false" name="crvDir" vbProcedure="false">#REF!</definedName>
    <definedName function="false" hidden="false" name="DetailData" vbProcedure="false">#REF!</definedName>
    <definedName function="false" hidden="false" name="epr19sec1" vbProcedure="false">'Power Off-Peak Prices'!$A$6:$AC$44</definedName>
    <definedName function="false" hidden="false" name="epr21sec1" vbProcedure="false">#REF!</definedName>
    <definedName function="false" hidden="false" name="erv15sec1" vbProcedure="false">#REF!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#REF!</definedName>
    <definedName function="false" hidden="false" name="erv25sec1" vbProcedure="false">#REF!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#REF!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#REF!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#REF!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#REF!</definedName>
    <definedName function="false" hidden="false" name="nr_PGHtRt" vbProcedure="false">#REF!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#REF!</definedName>
    <definedName function="false" hidden="false" name="nr_pow_west_price_offpeak" vbProcedure="false">#REF!</definedName>
    <definedName function="false" hidden="false" name="nr_pow_west_price_peak" vbProcedure="false">#REF!</definedName>
    <definedName function="false" hidden="false" name="PASSWORD" vbProcedure="false">'[1]'!$D$3</definedName>
    <definedName function="false" hidden="false" name="PDate" vbProcedure="false">#REF!</definedName>
    <definedName function="false" hidden="false" name="PriceFolder" vbProcedure="false">#REF!</definedName>
    <definedName function="false" hidden="false" name="PriorDate" vbProcedure="false">#REF!</definedName>
    <definedName function="false" hidden="false" name="PrReportDate" vbProcedure="false">#REF!</definedName>
    <definedName function="false" hidden="false" name="RegionList" vbProcedure="false">#REF!</definedName>
    <definedName function="false" hidden="false" name="REGMAP" vbProcedure="false">#REF!</definedName>
    <definedName function="false" hidden="false" name="RegRegMap" vbProcedure="false">#REF!</definedName>
    <definedName function="false" hidden="false" name="RegRegStart" vbProcedure="false">#REF!</definedName>
    <definedName function="false" hidden="false" name="regStart" vbProcedure="false">#REF!</definedName>
    <definedName function="false" hidden="false" name="ReportDate" vbProcedure="false">'[1]'!$A$2</definedName>
    <definedName function="false" hidden="false" name="SatOffPeak" vbProcedure="false">#REF!</definedName>
    <definedName function="false" hidden="false" name="SunOffPeak" vbProcedure="false">#REF!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cCols" vbProcedure="false">COUNTA('[3]'!$A$1:$XFD$1)</definedName>
    <definedName function="false" hidden="false" localSheetId="2" name="cRows" vbProcedure="false">COUNTA('[3]'!$A$1:$A$1048576)</definedName>
    <definedName function="false" hidden="false" localSheetId="2" name="DetailData" vbProcedure="false">'Power Price'!$C$9:$EJ$25</definedName>
    <definedName function="false" hidden="false" localSheetId="2" name="Excel_BuiltIn_Database" vbProcedure="false">#REF!</definedName>
    <definedName function="false" hidden="false" localSheetId="2" name="fStart" vbProcedure="false">'[3]'!$A$1</definedName>
    <definedName function="false" hidden="false" localSheetId="2" name="LCRAFile" vbProcedure="false">#REF!</definedName>
    <definedName function="false" hidden="false" localSheetId="2" name="NOTIONALSFile" vbProcedure="false">#REF!</definedName>
    <definedName function="false" hidden="false" localSheetId="2" name="PASSWORD" vbProcedure="false">#REF!</definedName>
    <definedName function="false" hidden="false" localSheetId="2" name="totData" vbProcedure="false">OFFSET('Power Price'!fStart,0,0,'Power Price'!cRows,'Power Price'!cCols)</definedName>
    <definedName function="false" hidden="false" localSheetId="2" name="USER" vbProcedure="false">#REF!</definedName>
    <definedName function="false" hidden="false" localSheetId="3" name="cCols" vbProcedure="false">COUNTA('[2]'!$A$1:$XFD$1)</definedName>
    <definedName function="false" hidden="false" localSheetId="3" name="cRows" vbProcedure="false">COUNTA('[2]'!$A$1:$A$1048576)</definedName>
    <definedName function="false" hidden="false" localSheetId="3" name="DetailData" vbProcedure="false">'Power Off-Peak Prices'!$C$9:$EJ$25</definedName>
    <definedName function="false" hidden="false" localSheetId="3" name="Excel_BuiltIn_Database" vbProcedure="false">#REF!</definedName>
    <definedName function="false" hidden="false" localSheetId="3" name="fStart" vbProcedure="false">'[2]'!$A$1</definedName>
    <definedName function="false" hidden="false" localSheetId="3" name="HOLIDAYS" vbProcedure="false">#REF!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nr_pow_east_price" vbProcedure="false">'Power Off-Peak Prices'!$A$6:$AC$62</definedName>
    <definedName function="false" hidden="false" localSheetId="3" name="PASSWORD" vbProcedure="false">#REF!</definedName>
    <definedName function="false" hidden="false" localSheetId="3" name="ReportDate" vbProcedure="false">'[3]'!$A$2</definedName>
    <definedName function="false" hidden="false" localSheetId="3" name="totData" vbProcedure="false">OFFSET('Power Off-Peak Prices'!fStart,0,0,'Power Off-Peak Prices'!cRows,'Power Off-Peak Prices'!cCols)</definedName>
    <definedName function="false" hidden="false" localSheetId="3" name="USER" vbProcedure="false">#REF!</definedName>
    <definedName function="false" hidden="false" localSheetId="5" name="nr_pow_west_price" vbProcedure="false">'Power West Price OP 6 by 8'!$A$2:$W$36</definedName>
    <definedName function="false" hidden="false" localSheetId="5" name="nr_pow_west_price_offpeak" vbProcedure="false">'Power West Price OP 6 by 8'!$A$2:$AB$33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<sst xmlns="http://schemas.openxmlformats.org/spreadsheetml/2006/main" count="422" uniqueCount="109">
  <si>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</si>
  <si>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</si>
  <si>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</si>
  <si>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</si>
  <si>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</si>
  <si>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</si>
  <si>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</si>
  <si>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</si>
  <si>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</si>
  <si>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</si>
  <si>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</si>
  <si>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</si>
  <si>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</si>
  <si>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</si>
  <si>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</si>
  <si>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</si>
  <si>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</si>
  <si>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</si>
  <si>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</si>
  <si>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</si>
  <si>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</si>
  <si>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</si>
  <si>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</si>
  <si>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</si>
  <si>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</si>
  <si>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</si>
  <si>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</si>
  <si>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</si>
  <si>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</si>
  <si>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</si>
  <si>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</si>
  <si>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</si>
  <si>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</si>
  <si>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</si>
  <si>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</si>
  <si>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</si>
  <si>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</si>
  <si>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</si>
  <si>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</si>
  <si>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</si>
  <si>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</si>
  <si>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</si>
  <si>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</si>
  <si>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</si>
  <si>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</si>
  <si>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</si>
  <si>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</si>
  <si>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</si>
  <si>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</si>
  <si>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</si>
  <si>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</si>
  <si>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</si>
  <si>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</si>
  <si>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</si>
  <si>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</si>
  <si>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</si>
  <si>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</si>
  <si>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</si>
  <si>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</si>
  <si>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</si>
  <si>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</si>
  <si>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</si>
  <si>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</si>
  <si>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</si>
  <si>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</si>
  <si>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</si>
  <si>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</si>
  <si>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</si>
  <si>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 - Peak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</si>
  <si>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</si>
  <si>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</si>
  <si>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</si>
  <si>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</si>
  <si>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</si>
  <si>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</si>
  <si>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</si>
  <si>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</si>
  <si>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West Daily Off Peak Prices</t>
  </si>
  <si>
    <t xml:space="preserve">Alberta Daily Off Peak Prices</t>
  </si>
  <si>
    <t xml:space="preserve">Alberta</t>
  </si>
  <si>
    <t xml:space="preserve">Off Peak</t>
  </si>
  <si>
    <t xml:space="preserve">2005-2014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</si>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</sst>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12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</fills>
  <borders count="39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9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9" fillId="0" borderId="3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3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sharedStrings" Target="sharedStrings.xml"/>
</Relationships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1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2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2001/October/Price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37189</v>
      </c>
      <c r="B7" s="2" t="n">
        <v>27</v>
      </c>
      <c r="C7" s="2" t="n">
        <v>28.25</v>
      </c>
      <c r="D7" s="2" t="n">
        <v>28.3</v>
      </c>
      <c r="E7" s="2" t="n">
        <v>27.35</v>
      </c>
      <c r="F7" s="2" t="n">
        <v>27.41</v>
      </c>
      <c r="G7" s="2" t="n">
        <v>28</v>
      </c>
      <c r="I7" s="2" t="n">
        <v>27.35</v>
      </c>
      <c r="R7" s="2" t="n">
        <v>50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37190</v>
      </c>
      <c r="B8" s="2" t="n">
        <v>28.5</v>
      </c>
      <c r="C8" s="2" t="n">
        <v>28</v>
      </c>
      <c r="D8" s="2" t="n">
        <v>28</v>
      </c>
      <c r="E8" s="2" t="n">
        <v>28.35</v>
      </c>
      <c r="F8" s="2" t="n">
        <v>28.5</v>
      </c>
      <c r="G8" s="2" t="n">
        <v>29.5</v>
      </c>
      <c r="I8" s="2" t="n">
        <v>27.188</v>
      </c>
      <c r="R8" s="2" t="n">
        <v>56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37193</v>
      </c>
      <c r="B9" s="2" t="n">
        <v>28.5</v>
      </c>
      <c r="C9" s="2" t="n">
        <v>29</v>
      </c>
      <c r="D9" s="2" t="n">
        <v>28.5</v>
      </c>
      <c r="E9" s="2" t="n">
        <v>28.35</v>
      </c>
      <c r="F9" s="2" t="n">
        <v>28.5</v>
      </c>
      <c r="G9" s="2" t="n">
        <v>29.5</v>
      </c>
      <c r="I9" s="2" t="n">
        <v>27.1875</v>
      </c>
      <c r="R9" s="2" t="n">
        <v>56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37194</v>
      </c>
      <c r="B10" s="2" t="n">
        <v>28.5</v>
      </c>
      <c r="C10" s="2" t="n">
        <v>29</v>
      </c>
      <c r="D10" s="2" t="n">
        <v>28.5</v>
      </c>
      <c r="E10" s="2" t="n">
        <v>28.35</v>
      </c>
      <c r="F10" s="2" t="n">
        <v>28.5</v>
      </c>
      <c r="G10" s="2" t="n">
        <v>29.5</v>
      </c>
      <c r="I10" s="2" t="n">
        <v>27.1875</v>
      </c>
      <c r="R10" s="2" t="n">
        <v>56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37195</v>
      </c>
      <c r="B11" s="2" t="n">
        <v>28.5</v>
      </c>
      <c r="C11" s="2" t="n">
        <v>29</v>
      </c>
      <c r="D11" s="2" t="n">
        <v>28.5</v>
      </c>
      <c r="E11" s="2" t="n">
        <v>28.35</v>
      </c>
      <c r="F11" s="2" t="n">
        <v>28.5</v>
      </c>
      <c r="G11" s="2" t="n">
        <v>29.5</v>
      </c>
      <c r="I11" s="2" t="n">
        <v>27.1875</v>
      </c>
      <c r="R11" s="2" t="n">
        <v>56</v>
      </c>
      <c r="AI11" s="1"/>
      <c r="AJ11" s="15"/>
      <c r="AL11" s="1" t="n">
        <v>37196</v>
      </c>
      <c r="AM11" s="2" t="n">
        <v>4.891</v>
      </c>
      <c r="AN11" s="2" t="n">
        <v>0.525</v>
      </c>
      <c r="AO11" s="2" t="n">
        <v>5.416</v>
      </c>
      <c r="AP11" s="2" t="n">
        <v>0.16</v>
      </c>
      <c r="AQ11" s="2" t="n">
        <v>5.051</v>
      </c>
      <c r="AR11" s="2" t="n">
        <v>0.425</v>
      </c>
      <c r="AS11" s="2" t="n">
        <v>5.316</v>
      </c>
      <c r="AT11" s="2" t="n">
        <v>0.52</v>
      </c>
      <c r="AU11" s="2" t="n">
        <v>5.411</v>
      </c>
    </row>
    <row r="12" customFormat="false" ht="12.75" hidden="false" customHeight="false" outlineLevel="0" collapsed="false">
      <c r="A12" s="1" t="n">
        <v>37196</v>
      </c>
      <c r="B12" s="2" t="n">
        <v>28.75</v>
      </c>
      <c r="C12" s="2" t="n">
        <v>30.75</v>
      </c>
      <c r="D12" s="2" t="n">
        <v>30</v>
      </c>
      <c r="E12" s="2" t="n">
        <v>31.5</v>
      </c>
      <c r="F12" s="2" t="n">
        <v>30</v>
      </c>
      <c r="G12" s="2" t="n">
        <v>29.75</v>
      </c>
      <c r="I12" s="2" t="n">
        <v>24.9</v>
      </c>
      <c r="R12" s="2" t="n">
        <v>55.4999961853027</v>
      </c>
      <c r="AI12" s="1"/>
      <c r="AJ12" s="15"/>
      <c r="AL12" s="1" t="n">
        <v>37226</v>
      </c>
      <c r="AM12" s="2" t="n">
        <v>3.738</v>
      </c>
      <c r="AN12" s="2" t="n">
        <v>0.87</v>
      </c>
      <c r="AO12" s="2" t="n">
        <v>4.608</v>
      </c>
      <c r="AP12" s="2" t="n">
        <v>0.145</v>
      </c>
      <c r="AQ12" s="2" t="n">
        <v>3.883</v>
      </c>
      <c r="AR12" s="2" t="n">
        <v>0.87</v>
      </c>
      <c r="AS12" s="2" t="n">
        <v>4.608</v>
      </c>
      <c r="AT12" s="2" t="n">
        <v>1.27</v>
      </c>
      <c r="AU12" s="2" t="n">
        <v>5.008</v>
      </c>
    </row>
    <row r="13" customFormat="false" ht="12.75" hidden="false" customHeight="false" outlineLevel="0" collapsed="false">
      <c r="A13" s="1" t="n">
        <v>37197</v>
      </c>
      <c r="B13" s="2" t="n">
        <v>28.75</v>
      </c>
      <c r="C13" s="2" t="n">
        <v>30.75</v>
      </c>
      <c r="D13" s="2" t="n">
        <v>30</v>
      </c>
      <c r="E13" s="2" t="n">
        <v>31.5</v>
      </c>
      <c r="F13" s="2" t="n">
        <v>30</v>
      </c>
      <c r="G13" s="2" t="n">
        <v>29.75</v>
      </c>
      <c r="I13" s="2" t="n">
        <v>24.9</v>
      </c>
      <c r="R13" s="2" t="n">
        <v>55.4999961853027</v>
      </c>
      <c r="AI13" s="1"/>
      <c r="AJ13" s="15"/>
      <c r="AL13" s="1" t="n">
        <v>37257</v>
      </c>
      <c r="AM13" s="2" t="n">
        <v>3.182</v>
      </c>
      <c r="AN13" s="2" t="n">
        <v>1.43</v>
      </c>
      <c r="AO13" s="2" t="n">
        <v>4.612</v>
      </c>
      <c r="AP13" s="2" t="n">
        <v>0.04</v>
      </c>
      <c r="AQ13" s="2" t="n">
        <v>3.222</v>
      </c>
      <c r="AR13" s="2" t="n">
        <v>1.43</v>
      </c>
      <c r="AS13" s="2" t="n">
        <v>4.612</v>
      </c>
      <c r="AT13" s="2" t="n">
        <v>2.44</v>
      </c>
      <c r="AU13" s="2" t="n">
        <v>5.622</v>
      </c>
    </row>
    <row r="14" customFormat="false" ht="12.75" hidden="false" customHeight="false" outlineLevel="0" collapsed="false">
      <c r="A14" s="1" t="n">
        <v>37200</v>
      </c>
      <c r="B14" s="2" t="n">
        <v>28.75</v>
      </c>
      <c r="C14" s="2" t="n">
        <v>30.75</v>
      </c>
      <c r="D14" s="2" t="n">
        <v>30</v>
      </c>
      <c r="E14" s="2" t="n">
        <v>31.5</v>
      </c>
      <c r="F14" s="2" t="n">
        <v>30</v>
      </c>
      <c r="G14" s="2" t="n">
        <v>29.75</v>
      </c>
      <c r="I14" s="2" t="n">
        <v>20.1749992370605</v>
      </c>
      <c r="R14" s="2" t="n">
        <v>55.4999961853027</v>
      </c>
      <c r="AI14" s="1"/>
      <c r="AJ14" s="15"/>
      <c r="AL14" s="1" t="n">
        <v>37288</v>
      </c>
      <c r="AM14" s="2" t="n">
        <v>3.167</v>
      </c>
      <c r="AN14" s="2" t="n">
        <v>1.38</v>
      </c>
      <c r="AO14" s="2" t="n">
        <v>4.547</v>
      </c>
      <c r="AP14" s="2" t="n">
        <v>0.04</v>
      </c>
      <c r="AQ14" s="2" t="n">
        <v>3.207</v>
      </c>
      <c r="AR14" s="2" t="n">
        <v>1.38</v>
      </c>
      <c r="AS14" s="2" t="n">
        <v>4.547</v>
      </c>
      <c r="AT14" s="2" t="n">
        <v>2.38</v>
      </c>
      <c r="AU14" s="2" t="n">
        <v>5.547</v>
      </c>
    </row>
    <row r="15" customFormat="false" ht="12.75" hidden="false" customHeight="false" outlineLevel="0" collapsed="false">
      <c r="A15" s="1" t="n">
        <v>37201</v>
      </c>
      <c r="B15" s="2" t="n">
        <v>28.75</v>
      </c>
      <c r="C15" s="2" t="n">
        <v>30.75</v>
      </c>
      <c r="D15" s="2" t="n">
        <v>30</v>
      </c>
      <c r="E15" s="2" t="n">
        <v>31.5</v>
      </c>
      <c r="F15" s="2" t="n">
        <v>30</v>
      </c>
      <c r="G15" s="2" t="n">
        <v>29.75</v>
      </c>
      <c r="I15" s="2" t="n">
        <v>20.1749992370605</v>
      </c>
      <c r="R15" s="2" t="n">
        <v>55.4999961853027</v>
      </c>
      <c r="AI15" s="1"/>
      <c r="AJ15" s="15"/>
      <c r="AL15" s="1" t="n">
        <v>37316</v>
      </c>
      <c r="AM15" s="2" t="n">
        <v>2.295</v>
      </c>
      <c r="AN15" s="2" t="n">
        <v>0.62</v>
      </c>
      <c r="AO15" s="2" t="n">
        <v>2.915</v>
      </c>
      <c r="AP15" s="2" t="n">
        <v>0.04</v>
      </c>
      <c r="AQ15" s="2" t="n">
        <v>2.335</v>
      </c>
      <c r="AR15" s="2" t="n">
        <v>0.62</v>
      </c>
      <c r="AS15" s="2" t="n">
        <v>2.915</v>
      </c>
      <c r="AT15" s="2" t="n">
        <v>0.79</v>
      </c>
      <c r="AU15" s="2" t="n">
        <v>3.085</v>
      </c>
    </row>
    <row r="16" customFormat="false" ht="12.75" hidden="false" customHeight="false" outlineLevel="0" collapsed="false">
      <c r="A16" s="1" t="n">
        <v>37202</v>
      </c>
      <c r="B16" s="2" t="n">
        <v>28.75</v>
      </c>
      <c r="C16" s="2" t="n">
        <v>30.75</v>
      </c>
      <c r="D16" s="2" t="n">
        <v>30</v>
      </c>
      <c r="E16" s="2" t="n">
        <v>31.5</v>
      </c>
      <c r="F16" s="2" t="n">
        <v>30</v>
      </c>
      <c r="G16" s="2" t="n">
        <v>29.75</v>
      </c>
      <c r="I16" s="2" t="n">
        <v>20.1749992370605</v>
      </c>
      <c r="R16" s="2" t="n">
        <v>55.4999961853027</v>
      </c>
      <c r="AI16" s="1"/>
      <c r="AJ16" s="15"/>
      <c r="AL16" s="1" t="n">
        <v>37347</v>
      </c>
      <c r="AM16" s="2" t="n">
        <v>1.83</v>
      </c>
      <c r="AN16" s="2" t="n">
        <v>0.37</v>
      </c>
      <c r="AO16" s="2" t="n">
        <v>2.2</v>
      </c>
      <c r="AP16" s="2" t="n">
        <v>0.04</v>
      </c>
      <c r="AQ16" s="2" t="n">
        <v>1.87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1" t="n">
        <v>37203</v>
      </c>
      <c r="B17" s="2" t="n">
        <v>28.75</v>
      </c>
      <c r="C17" s="2" t="n">
        <v>30.75</v>
      </c>
      <c r="D17" s="2" t="n">
        <v>30</v>
      </c>
      <c r="E17" s="2" t="n">
        <v>31.5</v>
      </c>
      <c r="F17" s="2" t="n">
        <v>30</v>
      </c>
      <c r="G17" s="2" t="n">
        <v>29.75</v>
      </c>
      <c r="I17" s="2" t="n">
        <v>20.1749992370605</v>
      </c>
      <c r="R17" s="2" t="n">
        <v>55.4999961853027</v>
      </c>
      <c r="AI17" s="1"/>
      <c r="AJ17" s="15"/>
      <c r="AL17" s="1" t="n">
        <v>37377</v>
      </c>
      <c r="AM17" s="2" t="n">
        <v>2.981</v>
      </c>
      <c r="AN17" s="2" t="n">
        <v>0.33</v>
      </c>
      <c r="AO17" s="2" t="n">
        <v>3.311</v>
      </c>
      <c r="AP17" s="2" t="n">
        <v>0.04</v>
      </c>
      <c r="AQ17" s="2" t="n">
        <v>3.021</v>
      </c>
      <c r="AR17" s="2" t="n">
        <v>0.33</v>
      </c>
      <c r="AS17" s="2" t="n">
        <v>3.311</v>
      </c>
      <c r="AT17" s="2" t="n">
        <v>0.39</v>
      </c>
      <c r="AU17" s="2" t="n">
        <v>3.371</v>
      </c>
    </row>
    <row r="18" customFormat="false" ht="12.75" hidden="false" customHeight="false" outlineLevel="0" collapsed="false">
      <c r="A18" s="1" t="n">
        <v>37204</v>
      </c>
      <c r="B18" s="2" t="n">
        <v>28.75</v>
      </c>
      <c r="C18" s="2" t="n">
        <v>30.75</v>
      </c>
      <c r="D18" s="2" t="n">
        <v>30</v>
      </c>
      <c r="E18" s="2" t="n">
        <v>31.5</v>
      </c>
      <c r="F18" s="2" t="n">
        <v>30</v>
      </c>
      <c r="G18" s="2" t="n">
        <v>29.75</v>
      </c>
      <c r="I18" s="2" t="n">
        <v>20.1749992370605</v>
      </c>
      <c r="R18" s="2" t="n">
        <v>55.4999961853027</v>
      </c>
      <c r="AI18" s="1"/>
      <c r="AJ18" s="15"/>
      <c r="AL18" s="1" t="n">
        <v>37408</v>
      </c>
      <c r="AM18" s="2" t="n">
        <v>3.171</v>
      </c>
      <c r="AN18" s="2" t="n">
        <v>0.33</v>
      </c>
      <c r="AO18" s="2" t="n">
        <v>3.501</v>
      </c>
      <c r="AP18" s="2" t="n">
        <v>0.04</v>
      </c>
      <c r="AQ18" s="2" t="n">
        <v>3.211</v>
      </c>
      <c r="AR18" s="2" t="n">
        <v>0.33</v>
      </c>
      <c r="AS18" s="2" t="n">
        <v>3.501</v>
      </c>
      <c r="AT18" s="2" t="n">
        <v>0.37</v>
      </c>
      <c r="AU18" s="2" t="n">
        <v>3.541</v>
      </c>
    </row>
    <row r="19" customFormat="false" ht="12.75" hidden="false" customHeight="false" outlineLevel="0" collapsed="false">
      <c r="A19" s="1" t="n">
        <v>37207</v>
      </c>
      <c r="B19" s="2" t="n">
        <v>28.75</v>
      </c>
      <c r="C19" s="2" t="n">
        <v>30.75</v>
      </c>
      <c r="D19" s="2" t="n">
        <v>30</v>
      </c>
      <c r="E19" s="2" t="n">
        <v>31.5</v>
      </c>
      <c r="F19" s="2" t="n">
        <v>30</v>
      </c>
      <c r="G19" s="2" t="n">
        <v>29.75</v>
      </c>
      <c r="I19" s="2" t="n">
        <v>20.1749992370605</v>
      </c>
      <c r="R19" s="2" t="n">
        <v>55.4999961853027</v>
      </c>
      <c r="AI19" s="1"/>
      <c r="AJ19" s="15"/>
      <c r="AL19" s="1" t="n">
        <v>37438</v>
      </c>
      <c r="AM19" s="2" t="n">
        <v>3.326</v>
      </c>
      <c r="AN19" s="2" t="n">
        <v>0.445</v>
      </c>
      <c r="AO19" s="2" t="n">
        <v>3.771</v>
      </c>
      <c r="AP19" s="2" t="n">
        <v>0.04</v>
      </c>
      <c r="AQ19" s="2" t="n">
        <v>3.366</v>
      </c>
      <c r="AR19" s="2" t="n">
        <v>0.345</v>
      </c>
      <c r="AS19" s="2" t="n">
        <v>3.671</v>
      </c>
      <c r="AT19" s="2" t="n">
        <v>0.44</v>
      </c>
      <c r="AU19" s="2" t="n">
        <v>3.766</v>
      </c>
    </row>
    <row r="20" customFormat="false" ht="12.75" hidden="false" customHeight="false" outlineLevel="0" collapsed="false">
      <c r="A20" s="1" t="n">
        <v>37208</v>
      </c>
      <c r="B20" s="2" t="n">
        <v>28.75</v>
      </c>
      <c r="C20" s="2" t="n">
        <v>30.75</v>
      </c>
      <c r="D20" s="2" t="n">
        <v>30</v>
      </c>
      <c r="E20" s="2" t="n">
        <v>31.5</v>
      </c>
      <c r="F20" s="2" t="n">
        <v>30</v>
      </c>
      <c r="G20" s="2" t="n">
        <v>29.75</v>
      </c>
      <c r="I20" s="2" t="n">
        <v>20.1749992370605</v>
      </c>
      <c r="R20" s="2" t="n">
        <v>55.4999961853027</v>
      </c>
      <c r="AI20" s="1"/>
      <c r="AJ20" s="15"/>
      <c r="AL20" s="1" t="n">
        <v>37469</v>
      </c>
      <c r="AM20" s="2" t="n">
        <v>3.321</v>
      </c>
      <c r="AN20" s="2" t="n">
        <v>0.445</v>
      </c>
      <c r="AO20" s="2" t="n">
        <v>3.766</v>
      </c>
      <c r="AP20" s="2" t="n">
        <v>0.1</v>
      </c>
      <c r="AQ20" s="2" t="n">
        <v>3.421</v>
      </c>
      <c r="AR20" s="2" t="n">
        <v>0.345</v>
      </c>
      <c r="AS20" s="2" t="n">
        <v>3.666</v>
      </c>
      <c r="AT20" s="2" t="n">
        <v>0.44</v>
      </c>
      <c r="AU20" s="2" t="n">
        <v>3.761</v>
      </c>
    </row>
    <row r="21" customFormat="false" ht="12.75" hidden="false" customHeight="false" outlineLevel="0" collapsed="false">
      <c r="A21" s="1" t="n">
        <v>37209</v>
      </c>
      <c r="B21" s="2" t="n">
        <v>28.75</v>
      </c>
      <c r="C21" s="2" t="n">
        <v>30.75</v>
      </c>
      <c r="D21" s="2" t="n">
        <v>30</v>
      </c>
      <c r="E21" s="2" t="n">
        <v>31.5</v>
      </c>
      <c r="F21" s="2" t="n">
        <v>30</v>
      </c>
      <c r="G21" s="2" t="n">
        <v>29.75</v>
      </c>
      <c r="I21" s="2" t="n">
        <v>20.1749992370605</v>
      </c>
      <c r="R21" s="2" t="n">
        <v>55.4999961853027</v>
      </c>
      <c r="AI21" s="1"/>
      <c r="AJ21" s="15"/>
      <c r="AL21" s="1" t="n">
        <v>37500</v>
      </c>
      <c r="AM21" s="2" t="n">
        <v>3.261</v>
      </c>
      <c r="AN21" s="2" t="n">
        <v>0.44</v>
      </c>
      <c r="AO21" s="2" t="n">
        <v>3.701</v>
      </c>
      <c r="AP21" s="2" t="n">
        <v>0.135</v>
      </c>
      <c r="AQ21" s="2" t="n">
        <v>3.396</v>
      </c>
      <c r="AR21" s="2" t="n">
        <v>0.34</v>
      </c>
      <c r="AS21" s="2" t="n">
        <v>3.601</v>
      </c>
      <c r="AT21" s="2" t="n">
        <v>0.39</v>
      </c>
      <c r="AU21" s="2" t="n">
        <v>3.651</v>
      </c>
    </row>
    <row r="22" customFormat="false" ht="12.75" hidden="false" customHeight="false" outlineLevel="0" collapsed="false">
      <c r="A22" s="1" t="n">
        <v>37210</v>
      </c>
      <c r="B22" s="2" t="n">
        <v>28.75</v>
      </c>
      <c r="C22" s="2" t="n">
        <v>30.75</v>
      </c>
      <c r="D22" s="2" t="n">
        <v>30</v>
      </c>
      <c r="E22" s="2" t="n">
        <v>31.5</v>
      </c>
      <c r="F22" s="2" t="n">
        <v>30</v>
      </c>
      <c r="G22" s="2" t="n">
        <v>29.75</v>
      </c>
      <c r="I22" s="2" t="n">
        <v>20.1749992370605</v>
      </c>
      <c r="R22" s="2" t="n">
        <v>55.4999961853027</v>
      </c>
      <c r="AI22" s="1"/>
      <c r="AJ22" s="15"/>
      <c r="AL22" s="1" t="n">
        <v>37530</v>
      </c>
      <c r="AM22" s="2" t="n">
        <v>3.146</v>
      </c>
      <c r="AN22" s="2" t="n">
        <v>0.48</v>
      </c>
      <c r="AO22" s="2" t="n">
        <v>3.626</v>
      </c>
      <c r="AP22" s="2" t="n">
        <v>0.16</v>
      </c>
      <c r="AQ22" s="2" t="n">
        <v>3.306</v>
      </c>
      <c r="AR22" s="2" t="n">
        <v>0.38</v>
      </c>
      <c r="AS22" s="2" t="n">
        <v>3.526</v>
      </c>
      <c r="AT22" s="2" t="n">
        <v>0.41</v>
      </c>
      <c r="AU22" s="2" t="n">
        <v>3.556</v>
      </c>
    </row>
    <row r="23" customFormat="false" ht="12.75" hidden="false" customHeight="false" outlineLevel="0" collapsed="false">
      <c r="A23" s="1" t="n">
        <v>37211</v>
      </c>
      <c r="B23" s="2" t="n">
        <v>28.75</v>
      </c>
      <c r="C23" s="2" t="n">
        <v>30.75</v>
      </c>
      <c r="D23" s="2" t="n">
        <v>30</v>
      </c>
      <c r="E23" s="2" t="n">
        <v>31.5</v>
      </c>
      <c r="F23" s="2" t="n">
        <v>30</v>
      </c>
      <c r="G23" s="2" t="n">
        <v>29.75</v>
      </c>
      <c r="I23" s="2" t="n">
        <v>20.1749992370605</v>
      </c>
      <c r="R23" s="2" t="n">
        <v>55.4999961853027</v>
      </c>
      <c r="AI23" s="1"/>
      <c r="AJ23" s="15"/>
      <c r="AL23" s="1" t="n">
        <v>37561</v>
      </c>
      <c r="AM23" s="2" t="n">
        <v>3.176</v>
      </c>
      <c r="AN23" s="2" t="n">
        <v>0.62</v>
      </c>
      <c r="AO23" s="2" t="n">
        <v>3.796</v>
      </c>
      <c r="AP23" s="2" t="n">
        <v>0.155</v>
      </c>
      <c r="AQ23" s="2" t="n">
        <v>3.331</v>
      </c>
      <c r="AR23" s="2" t="n">
        <v>0.52</v>
      </c>
      <c r="AS23" s="2" t="n">
        <v>3.696</v>
      </c>
      <c r="AT23" s="2" t="n">
        <v>0.67</v>
      </c>
      <c r="AU23" s="2" t="n">
        <v>3.846</v>
      </c>
    </row>
    <row r="24" customFormat="false" ht="12.75" hidden="false" customHeight="false" outlineLevel="0" collapsed="false">
      <c r="A24" s="1" t="n">
        <v>37214</v>
      </c>
      <c r="B24" s="2" t="n">
        <v>28.75</v>
      </c>
      <c r="C24" s="2" t="n">
        <v>30.75</v>
      </c>
      <c r="D24" s="2" t="n">
        <v>30</v>
      </c>
      <c r="E24" s="2" t="n">
        <v>31.5</v>
      </c>
      <c r="F24" s="2" t="n">
        <v>30</v>
      </c>
      <c r="G24" s="2" t="n">
        <v>29.75</v>
      </c>
      <c r="I24" s="2" t="n">
        <v>20.1749992370605</v>
      </c>
      <c r="R24" s="2" t="n">
        <v>55.4999961853027</v>
      </c>
      <c r="AI24" s="1"/>
      <c r="AJ24" s="15"/>
      <c r="AL24" s="1" t="n">
        <v>37591</v>
      </c>
      <c r="AM24" s="2" t="n">
        <v>3.221</v>
      </c>
      <c r="AN24" s="2" t="n">
        <v>0.86</v>
      </c>
      <c r="AO24" s="2" t="n">
        <v>4.081</v>
      </c>
      <c r="AP24" s="2" t="n">
        <v>0.15</v>
      </c>
      <c r="AQ24" s="2" t="n">
        <v>3.371</v>
      </c>
      <c r="AR24" s="2" t="n">
        <v>0.86</v>
      </c>
      <c r="AS24" s="2" t="n">
        <v>4.081</v>
      </c>
      <c r="AT24" s="2" t="n">
        <v>1.02</v>
      </c>
      <c r="AU24" s="2" t="n">
        <v>4.241</v>
      </c>
    </row>
    <row r="25" customFormat="false" ht="12.75" hidden="false" customHeight="false" outlineLevel="0" collapsed="false">
      <c r="A25" s="1" t="n">
        <v>37215</v>
      </c>
      <c r="B25" s="2" t="n">
        <v>28.75</v>
      </c>
      <c r="C25" s="2" t="n">
        <v>30.75</v>
      </c>
      <c r="D25" s="2" t="n">
        <v>30</v>
      </c>
      <c r="E25" s="2" t="n">
        <v>31.5</v>
      </c>
      <c r="F25" s="2" t="n">
        <v>30</v>
      </c>
      <c r="G25" s="2" t="n">
        <v>29.75</v>
      </c>
      <c r="I25" s="2" t="n">
        <v>20.1749992370605</v>
      </c>
      <c r="R25" s="2" t="n">
        <v>55.4999961853027</v>
      </c>
      <c r="AI25" s="1"/>
      <c r="AJ25" s="15"/>
      <c r="AL25" s="1" t="n">
        <v>37622</v>
      </c>
      <c r="AM25" s="2" t="n">
        <v>3.261</v>
      </c>
      <c r="AN25" s="2" t="n">
        <v>1.12</v>
      </c>
      <c r="AO25" s="2" t="n">
        <v>4.381</v>
      </c>
      <c r="AP25" s="2" t="n">
        <v>0.04</v>
      </c>
      <c r="AQ25" s="2" t="n">
        <v>3.301</v>
      </c>
      <c r="AR25" s="2" t="n">
        <v>1.12</v>
      </c>
      <c r="AS25" s="2" t="n">
        <v>4.381</v>
      </c>
      <c r="AT25" s="2" t="n">
        <v>1.9</v>
      </c>
      <c r="AU25" s="2" t="n">
        <v>5.161</v>
      </c>
    </row>
    <row r="26" customFormat="false" ht="12.75" hidden="false" customHeight="false" outlineLevel="0" collapsed="false">
      <c r="A26" s="1" t="n">
        <v>37216</v>
      </c>
      <c r="B26" s="2" t="n">
        <v>28.75</v>
      </c>
      <c r="C26" s="2" t="n">
        <v>30.75</v>
      </c>
      <c r="D26" s="2" t="n">
        <v>30</v>
      </c>
      <c r="E26" s="2" t="n">
        <v>31.5</v>
      </c>
      <c r="F26" s="2" t="n">
        <v>30</v>
      </c>
      <c r="G26" s="2" t="n">
        <v>29.75</v>
      </c>
      <c r="I26" s="2" t="n">
        <v>20.1749992370605</v>
      </c>
      <c r="R26" s="2" t="n">
        <v>55.4999961853027</v>
      </c>
      <c r="AI26" s="1"/>
      <c r="AJ26" s="15"/>
      <c r="AL26" s="1" t="n">
        <v>37653</v>
      </c>
      <c r="AM26" s="2" t="n">
        <v>3.301</v>
      </c>
      <c r="AN26" s="2" t="n">
        <v>1.12</v>
      </c>
      <c r="AO26" s="2" t="n">
        <v>4.421</v>
      </c>
      <c r="AP26" s="2" t="n">
        <v>0.04</v>
      </c>
      <c r="AQ26" s="2" t="n">
        <v>3.341</v>
      </c>
      <c r="AR26" s="2" t="n">
        <v>1.12</v>
      </c>
      <c r="AS26" s="2" t="n">
        <v>4.421</v>
      </c>
      <c r="AT26" s="2" t="n">
        <v>1.9</v>
      </c>
      <c r="AU26" s="2" t="n">
        <v>5.201</v>
      </c>
    </row>
    <row r="27" customFormat="false" ht="12.75" hidden="false" customHeight="false" outlineLevel="0" collapsed="false">
      <c r="A27" s="1" t="n">
        <v>37218</v>
      </c>
      <c r="B27" s="2" t="n">
        <v>28.75</v>
      </c>
      <c r="C27" s="2" t="n">
        <v>30.75</v>
      </c>
      <c r="D27" s="2" t="n">
        <v>30</v>
      </c>
      <c r="E27" s="2" t="n">
        <v>31.5</v>
      </c>
      <c r="F27" s="2" t="n">
        <v>30</v>
      </c>
      <c r="G27" s="2" t="n">
        <v>29.75</v>
      </c>
      <c r="I27" s="2" t="n">
        <v>20.1749992370605</v>
      </c>
      <c r="R27" s="2" t="n">
        <v>55.4999961853027</v>
      </c>
      <c r="AI27" s="1"/>
      <c r="AJ27" s="15"/>
      <c r="AL27" s="1" t="n">
        <v>37681</v>
      </c>
      <c r="AM27" s="2" t="n">
        <v>3.301</v>
      </c>
      <c r="AN27" s="2" t="n">
        <v>0.63</v>
      </c>
      <c r="AO27" s="2" t="n">
        <v>3.931</v>
      </c>
      <c r="AP27" s="2" t="n">
        <v>0.04</v>
      </c>
      <c r="AQ27" s="2" t="n">
        <v>3.341</v>
      </c>
      <c r="AR27" s="2" t="n">
        <v>0.63</v>
      </c>
      <c r="AS27" s="2" t="n">
        <v>3.931</v>
      </c>
      <c r="AT27" s="2" t="n">
        <v>0.71</v>
      </c>
      <c r="AU27" s="2" t="n">
        <v>4.011</v>
      </c>
    </row>
    <row r="28" customFormat="false" ht="12.75" hidden="false" customHeight="false" outlineLevel="0" collapsed="false">
      <c r="A28" s="1" t="n">
        <v>37225</v>
      </c>
      <c r="B28" s="2" t="n">
        <v>28.75</v>
      </c>
      <c r="C28" s="2" t="n">
        <v>30.75</v>
      </c>
      <c r="D28" s="2" t="n">
        <v>30</v>
      </c>
      <c r="E28" s="2" t="n">
        <v>30</v>
      </c>
      <c r="F28" s="2" t="n">
        <v>30</v>
      </c>
      <c r="G28" s="2" t="n">
        <v>29.75</v>
      </c>
      <c r="I28" s="2" t="n">
        <v>26</v>
      </c>
      <c r="R28" s="2" t="n">
        <v>55.4999961853027</v>
      </c>
      <c r="AI28" s="1"/>
      <c r="AJ28" s="15"/>
      <c r="AL28" s="1" t="n">
        <v>37712</v>
      </c>
      <c r="AM28" s="2" t="n">
        <v>3.331</v>
      </c>
      <c r="AN28" s="2" t="n">
        <v>0.36</v>
      </c>
      <c r="AO28" s="2" t="n">
        <v>3.691</v>
      </c>
      <c r="AP28" s="2" t="n">
        <v>0.04</v>
      </c>
      <c r="AQ28" s="2" t="n">
        <v>3.371</v>
      </c>
      <c r="AR28" s="2" t="n">
        <v>0.36</v>
      </c>
      <c r="AS28" s="2" t="n">
        <v>3.691</v>
      </c>
      <c r="AT28" s="2" t="n">
        <v>0.38</v>
      </c>
      <c r="AU28" s="2" t="n">
        <v>3.711</v>
      </c>
    </row>
    <row r="29" customFormat="false" ht="12.75" hidden="false" customHeight="false" outlineLevel="0" collapsed="false">
      <c r="A29" s="1" t="n">
        <v>37226</v>
      </c>
      <c r="B29" s="2" t="n">
        <v>33.5</v>
      </c>
      <c r="C29" s="2" t="n">
        <v>38.75</v>
      </c>
      <c r="D29" s="2" t="n">
        <v>38.5</v>
      </c>
      <c r="E29" s="2" t="n">
        <v>38.5</v>
      </c>
      <c r="F29" s="2" t="n">
        <v>35.75</v>
      </c>
      <c r="G29" s="2" t="n">
        <v>35.5</v>
      </c>
      <c r="I29" s="2" t="n">
        <v>35.75</v>
      </c>
      <c r="R29" s="2" t="n">
        <v>63.0499992370606</v>
      </c>
      <c r="AI29" s="1"/>
      <c r="AJ29" s="15"/>
      <c r="AL29" s="1" t="n">
        <v>37742</v>
      </c>
      <c r="AM29" s="2" t="n">
        <v>3.506</v>
      </c>
      <c r="AN29" s="2" t="n">
        <v>0.325</v>
      </c>
      <c r="AO29" s="2" t="n">
        <v>3.831</v>
      </c>
      <c r="AP29" s="2" t="n">
        <v>0.04</v>
      </c>
      <c r="AQ29" s="2" t="n">
        <v>3.546</v>
      </c>
      <c r="AR29" s="2" t="n">
        <v>0.325</v>
      </c>
      <c r="AS29" s="2" t="n">
        <v>3.831</v>
      </c>
      <c r="AT29" s="2" t="n">
        <v>0.33</v>
      </c>
      <c r="AU29" s="2" t="n">
        <v>3.836</v>
      </c>
    </row>
    <row r="30" customFormat="false" ht="12.75" hidden="false" customHeight="false" outlineLevel="0" collapsed="false">
      <c r="A30" s="1" t="n">
        <v>37257</v>
      </c>
      <c r="B30" s="2" t="n">
        <v>33.75</v>
      </c>
      <c r="C30" s="2" t="n">
        <v>38.5</v>
      </c>
      <c r="D30" s="2" t="n">
        <v>38.5</v>
      </c>
      <c r="E30" s="2" t="n">
        <v>38.25</v>
      </c>
      <c r="F30" s="2" t="n">
        <v>36</v>
      </c>
      <c r="G30" s="2" t="n">
        <v>35.25</v>
      </c>
      <c r="I30" s="2" t="n">
        <v>36</v>
      </c>
      <c r="R30" s="2" t="n">
        <v>66.9485150146484</v>
      </c>
      <c r="AI30" s="1"/>
      <c r="AJ30" s="15"/>
      <c r="AL30" s="1" t="n">
        <v>37773</v>
      </c>
      <c r="AM30" s="2" t="n">
        <v>3.706</v>
      </c>
      <c r="AN30" s="2" t="n">
        <v>0.335</v>
      </c>
      <c r="AO30" s="2" t="n">
        <v>4.041</v>
      </c>
      <c r="AP30" s="2" t="n">
        <v>0.04</v>
      </c>
      <c r="AQ30" s="2" t="n">
        <v>3.746</v>
      </c>
      <c r="AR30" s="2" t="n">
        <v>0.335</v>
      </c>
      <c r="AS30" s="2" t="n">
        <v>4.041</v>
      </c>
      <c r="AT30" s="2" t="n">
        <v>0.37</v>
      </c>
      <c r="AU30" s="2" t="n">
        <v>4.076</v>
      </c>
    </row>
    <row r="31" customFormat="false" ht="12.75" hidden="false" customHeight="false" outlineLevel="0" collapsed="false">
      <c r="A31" s="1" t="n">
        <v>37288</v>
      </c>
      <c r="B31" s="2" t="n">
        <v>32.75</v>
      </c>
      <c r="C31" s="2" t="n">
        <v>35.9</v>
      </c>
      <c r="D31" s="2" t="n">
        <v>36</v>
      </c>
      <c r="E31" s="2" t="n">
        <v>37.5</v>
      </c>
      <c r="F31" s="2" t="n">
        <v>35.75</v>
      </c>
      <c r="G31" s="2" t="n">
        <v>34</v>
      </c>
      <c r="I31" s="2" t="n">
        <v>35.75</v>
      </c>
      <c r="R31" s="2" t="n">
        <v>66.4847396850586</v>
      </c>
      <c r="AI31" s="1"/>
      <c r="AJ31" s="15"/>
      <c r="AL31" s="1" t="n">
        <v>37803</v>
      </c>
      <c r="AM31" s="2" t="n">
        <v>3.831</v>
      </c>
      <c r="AN31" s="2" t="n">
        <v>0.45</v>
      </c>
      <c r="AO31" s="2" t="n">
        <v>4.281</v>
      </c>
      <c r="AP31" s="2" t="n">
        <v>0.04</v>
      </c>
      <c r="AQ31" s="2" t="n">
        <v>3.871</v>
      </c>
      <c r="AR31" s="2" t="n">
        <v>0.35</v>
      </c>
      <c r="AS31" s="2" t="n">
        <v>4.181</v>
      </c>
      <c r="AT31" s="2" t="n">
        <v>0.41</v>
      </c>
      <c r="AU31" s="2" t="n">
        <v>4.241</v>
      </c>
    </row>
    <row r="32" customFormat="false" ht="12.75" hidden="false" customHeight="false" outlineLevel="0" collapsed="false">
      <c r="A32" s="1" t="n">
        <v>37316</v>
      </c>
      <c r="B32" s="2" t="n">
        <v>32.5</v>
      </c>
      <c r="C32" s="2" t="n">
        <v>32.75</v>
      </c>
      <c r="D32" s="2" t="n">
        <v>32.75</v>
      </c>
      <c r="E32" s="2" t="n">
        <v>36</v>
      </c>
      <c r="F32" s="2" t="n">
        <v>34.75</v>
      </c>
      <c r="G32" s="2" t="n">
        <v>33.75</v>
      </c>
      <c r="I32" s="2" t="n">
        <v>34.75</v>
      </c>
      <c r="R32" s="2" t="n">
        <v>64.7590512084961</v>
      </c>
      <c r="AI32" s="1"/>
      <c r="AJ32" s="15"/>
      <c r="AL32" s="1" t="n">
        <v>37834</v>
      </c>
      <c r="AM32" s="2" t="n">
        <v>3.747</v>
      </c>
      <c r="AN32" s="2" t="n">
        <v>0.45</v>
      </c>
      <c r="AO32" s="2" t="n">
        <v>4.197</v>
      </c>
      <c r="AP32" s="2" t="n">
        <v>0.13</v>
      </c>
      <c r="AQ32" s="2" t="n">
        <v>3.877</v>
      </c>
      <c r="AR32" s="2" t="n">
        <v>0.35</v>
      </c>
      <c r="AS32" s="2" t="n">
        <v>4.097</v>
      </c>
      <c r="AT32" s="2" t="n">
        <v>0.41</v>
      </c>
      <c r="AU32" s="2" t="n">
        <v>4.157</v>
      </c>
    </row>
    <row r="33" customFormat="false" ht="12.75" hidden="false" customHeight="false" outlineLevel="0" collapsed="false">
      <c r="A33" s="1" t="n">
        <v>37347</v>
      </c>
      <c r="B33" s="2" t="n">
        <v>31.5</v>
      </c>
      <c r="C33" s="2" t="n">
        <v>32.5</v>
      </c>
      <c r="D33" s="2" t="n">
        <v>30.5</v>
      </c>
      <c r="E33" s="2" t="n">
        <v>33.25</v>
      </c>
      <c r="F33" s="2" t="n">
        <v>33</v>
      </c>
      <c r="G33" s="2" t="n">
        <v>33.5</v>
      </c>
      <c r="I33" s="2" t="n">
        <v>33</v>
      </c>
      <c r="R33" s="2" t="n">
        <v>59.7642723083496</v>
      </c>
      <c r="AI33" s="1"/>
      <c r="AJ33" s="15"/>
      <c r="AL33" s="1" t="n">
        <v>37865</v>
      </c>
      <c r="AM33" s="2" t="n">
        <v>3.652</v>
      </c>
      <c r="AN33" s="2" t="n">
        <v>0.415</v>
      </c>
      <c r="AO33" s="2" t="n">
        <v>4.067</v>
      </c>
      <c r="AP33" s="2" t="n">
        <v>0.13</v>
      </c>
      <c r="AQ33" s="2" t="n">
        <v>3.782</v>
      </c>
      <c r="AR33" s="2" t="n">
        <v>0.315</v>
      </c>
      <c r="AS33" s="2" t="n">
        <v>3.967</v>
      </c>
      <c r="AT33" s="2" t="n">
        <v>0.36</v>
      </c>
      <c r="AU33" s="2" t="n">
        <v>4.012</v>
      </c>
    </row>
    <row r="34" customFormat="false" ht="12.75" hidden="false" customHeight="false" outlineLevel="0" collapsed="false">
      <c r="A34" s="1" t="n">
        <v>37377</v>
      </c>
      <c r="B34" s="2" t="n">
        <v>36.5</v>
      </c>
      <c r="C34" s="2" t="n">
        <v>31</v>
      </c>
      <c r="D34" s="2" t="n">
        <v>28.5</v>
      </c>
      <c r="E34" s="2" t="n">
        <v>33</v>
      </c>
      <c r="F34" s="2" t="n">
        <v>34.5</v>
      </c>
      <c r="G34" s="2" t="n">
        <v>39.5</v>
      </c>
      <c r="I34" s="2" t="n">
        <v>33</v>
      </c>
      <c r="R34" s="2" t="n">
        <v>60.4392893981934</v>
      </c>
      <c r="AI34" s="1"/>
      <c r="AJ34" s="15"/>
      <c r="AL34" s="1" t="n">
        <v>37895</v>
      </c>
      <c r="AM34" s="2" t="n">
        <v>3.527</v>
      </c>
      <c r="AN34" s="2" t="n">
        <v>0.46</v>
      </c>
      <c r="AO34" s="2" t="n">
        <v>3.987</v>
      </c>
      <c r="AP34" s="2" t="n">
        <v>0.13</v>
      </c>
      <c r="AQ34" s="2" t="n">
        <v>3.657</v>
      </c>
      <c r="AR34" s="2" t="n">
        <v>0.36</v>
      </c>
      <c r="AS34" s="2" t="n">
        <v>3.887</v>
      </c>
      <c r="AT34" s="2" t="n">
        <v>0.4</v>
      </c>
      <c r="AU34" s="2" t="n">
        <v>3.927</v>
      </c>
    </row>
    <row r="35" customFormat="false" ht="12.75" hidden="false" customHeight="false" outlineLevel="0" collapsed="false">
      <c r="A35" s="1" t="n">
        <v>37408</v>
      </c>
      <c r="B35" s="2" t="n">
        <v>44</v>
      </c>
      <c r="C35" s="2" t="n">
        <v>32</v>
      </c>
      <c r="D35" s="2" t="n">
        <v>29.5</v>
      </c>
      <c r="E35" s="2" t="n">
        <v>39.5</v>
      </c>
      <c r="F35" s="2" t="n">
        <v>40.5</v>
      </c>
      <c r="G35" s="2" t="n">
        <v>49</v>
      </c>
      <c r="I35" s="2" t="n">
        <v>39.5</v>
      </c>
      <c r="R35" s="2" t="n">
        <v>61.4482235926839</v>
      </c>
      <c r="AI35" s="1"/>
      <c r="AJ35" s="15"/>
      <c r="AL35" s="1" t="n">
        <v>37926</v>
      </c>
      <c r="AM35" s="2" t="n">
        <v>3.526</v>
      </c>
      <c r="AN35" s="2" t="n">
        <v>0.56</v>
      </c>
      <c r="AO35" s="2" t="n">
        <v>4.086</v>
      </c>
      <c r="AP35" s="2" t="n">
        <v>0.13</v>
      </c>
      <c r="AQ35" s="2" t="n">
        <v>3.656</v>
      </c>
      <c r="AR35" s="2" t="n">
        <v>0.46</v>
      </c>
      <c r="AS35" s="2" t="n">
        <v>3.986</v>
      </c>
      <c r="AT35" s="2" t="n">
        <v>0.72</v>
      </c>
      <c r="AU35" s="2" t="n">
        <v>4.246</v>
      </c>
    </row>
    <row r="36" customFormat="false" ht="12.75" hidden="false" customHeight="false" outlineLevel="0" collapsed="false">
      <c r="A36" s="1" t="n">
        <v>37438</v>
      </c>
      <c r="B36" s="2" t="n">
        <v>53</v>
      </c>
      <c r="C36" s="2" t="n">
        <v>46</v>
      </c>
      <c r="D36" s="2" t="n">
        <v>43</v>
      </c>
      <c r="E36" s="2" t="n">
        <v>49</v>
      </c>
      <c r="F36" s="2" t="n">
        <v>48.25</v>
      </c>
      <c r="G36" s="2" t="n">
        <v>60</v>
      </c>
      <c r="I36" s="2" t="n">
        <v>48.25</v>
      </c>
      <c r="R36" s="2" t="n">
        <v>51.9546641494718</v>
      </c>
      <c r="AI36" s="1"/>
      <c r="AJ36" s="15"/>
      <c r="AL36" s="1" t="n">
        <v>37956</v>
      </c>
      <c r="AM36" s="2" t="n">
        <v>3.546</v>
      </c>
      <c r="AN36" s="2" t="n">
        <v>0.77</v>
      </c>
      <c r="AO36" s="2" t="n">
        <v>4.316</v>
      </c>
      <c r="AP36" s="2" t="n">
        <v>0.13</v>
      </c>
      <c r="AQ36" s="2" t="n">
        <v>3.676</v>
      </c>
      <c r="AR36" s="2" t="n">
        <v>0.77</v>
      </c>
      <c r="AS36" s="2" t="n">
        <v>4.316</v>
      </c>
      <c r="AT36" s="2" t="n">
        <v>0.97</v>
      </c>
      <c r="AU36" s="2" t="n">
        <v>4.516</v>
      </c>
    </row>
    <row r="37" customFormat="false" ht="12.75" hidden="false" customHeight="false" outlineLevel="0" collapsed="false">
      <c r="A37" s="1" t="n">
        <v>37469</v>
      </c>
      <c r="B37" s="2" t="n">
        <v>62</v>
      </c>
      <c r="C37" s="2" t="n">
        <v>52.5</v>
      </c>
      <c r="D37" s="2" t="n">
        <v>50</v>
      </c>
      <c r="E37" s="2" t="n">
        <v>55.25</v>
      </c>
      <c r="F37" s="2" t="n">
        <v>56.25</v>
      </c>
      <c r="G37" s="2" t="n">
        <v>72</v>
      </c>
      <c r="I37" s="2" t="n">
        <v>55.25</v>
      </c>
      <c r="R37" s="2" t="n">
        <v>52.701490113054</v>
      </c>
      <c r="AI37" s="1"/>
      <c r="AJ37" s="15"/>
      <c r="AL37" s="1" t="n">
        <v>37987</v>
      </c>
      <c r="AM37" s="2" t="n">
        <v>3.571</v>
      </c>
      <c r="AN37" s="2" t="n">
        <v>1.04</v>
      </c>
      <c r="AO37" s="2" t="n">
        <v>4.611</v>
      </c>
      <c r="AP37" s="2" t="n">
        <v>0.035</v>
      </c>
      <c r="AQ37" s="2" t="n">
        <v>3.606</v>
      </c>
      <c r="AR37" s="2" t="n">
        <v>1.04</v>
      </c>
      <c r="AS37" s="2" t="n">
        <v>4.611</v>
      </c>
      <c r="AT37" s="2" t="n">
        <v>1.6</v>
      </c>
      <c r="AU37" s="2" t="n">
        <v>5.171</v>
      </c>
    </row>
    <row r="38" customFormat="false" ht="12.75" hidden="false" customHeight="false" outlineLevel="0" collapsed="false">
      <c r="A38" s="1" t="n">
        <v>37500</v>
      </c>
      <c r="B38" s="2" t="n">
        <v>51</v>
      </c>
      <c r="C38" s="2" t="n">
        <v>46.5</v>
      </c>
      <c r="D38" s="2" t="n">
        <v>43</v>
      </c>
      <c r="E38" s="2" t="n">
        <v>48</v>
      </c>
      <c r="F38" s="2" t="n">
        <v>47.75</v>
      </c>
      <c r="G38" s="2" t="n">
        <v>58</v>
      </c>
      <c r="I38" s="2" t="n">
        <v>47.75</v>
      </c>
      <c r="R38" s="2" t="n">
        <v>52.701185270563</v>
      </c>
      <c r="AI38" s="1"/>
      <c r="AJ38" s="15"/>
      <c r="AL38" s="1" t="n">
        <v>38018</v>
      </c>
      <c r="AM38" s="2" t="n">
        <v>3.603</v>
      </c>
      <c r="AN38" s="2" t="n">
        <v>1.04</v>
      </c>
      <c r="AO38" s="2" t="n">
        <v>4.643</v>
      </c>
      <c r="AP38" s="2" t="n">
        <v>0.035</v>
      </c>
      <c r="AQ38" s="2" t="n">
        <v>3.638</v>
      </c>
      <c r="AR38" s="2" t="n">
        <v>1.04</v>
      </c>
      <c r="AS38" s="2" t="n">
        <v>4.643</v>
      </c>
      <c r="AT38" s="2" t="n">
        <v>1.6</v>
      </c>
      <c r="AU38" s="2" t="n">
        <v>5.203</v>
      </c>
    </row>
    <row r="39" customFormat="false" ht="12.75" hidden="false" customHeight="false" outlineLevel="0" collapsed="false">
      <c r="A39" s="1" t="n">
        <v>37530</v>
      </c>
      <c r="B39" s="2" t="n">
        <v>38</v>
      </c>
      <c r="C39" s="2" t="n">
        <v>39</v>
      </c>
      <c r="D39" s="2" t="n">
        <v>39</v>
      </c>
      <c r="E39" s="2" t="n">
        <v>40.75</v>
      </c>
      <c r="F39" s="2" t="n">
        <v>40</v>
      </c>
      <c r="G39" s="2" t="n">
        <v>40.5</v>
      </c>
      <c r="I39" s="2" t="n">
        <v>40</v>
      </c>
      <c r="R39" s="2" t="n">
        <v>57.521647805414</v>
      </c>
      <c r="AI39" s="1"/>
      <c r="AJ39" s="15"/>
      <c r="AL39" s="1" t="n">
        <v>38047</v>
      </c>
      <c r="AM39" s="2" t="n">
        <v>3.603</v>
      </c>
      <c r="AN39" s="2" t="n">
        <v>0.54</v>
      </c>
      <c r="AO39" s="2" t="n">
        <v>4.143</v>
      </c>
      <c r="AP39" s="2" t="n">
        <v>0.035</v>
      </c>
      <c r="AQ39" s="2" t="n">
        <v>3.638</v>
      </c>
      <c r="AR39" s="2" t="n">
        <v>0.54</v>
      </c>
      <c r="AS39" s="2" t="n">
        <v>4.143</v>
      </c>
      <c r="AT39" s="2" t="n">
        <v>0.71</v>
      </c>
      <c r="AU39" s="2" t="n">
        <v>4.313</v>
      </c>
    </row>
    <row r="40" customFormat="false" ht="12.75" hidden="false" customHeight="false" outlineLevel="0" collapsed="false">
      <c r="A40" s="1" t="n">
        <v>37561</v>
      </c>
      <c r="B40" s="2" t="n">
        <v>36</v>
      </c>
      <c r="C40" s="2" t="n">
        <v>37</v>
      </c>
      <c r="D40" s="2" t="n">
        <v>37</v>
      </c>
      <c r="E40" s="2" t="n">
        <v>39.75</v>
      </c>
      <c r="F40" s="2" t="n">
        <v>39</v>
      </c>
      <c r="G40" s="2" t="n">
        <v>38</v>
      </c>
      <c r="I40" s="2" t="n">
        <v>39</v>
      </c>
      <c r="R40" s="2" t="n">
        <v>62.5564647727927</v>
      </c>
      <c r="AI40" s="1"/>
      <c r="AJ40" s="15"/>
      <c r="AL40" s="1" t="n">
        <v>38078</v>
      </c>
      <c r="AM40" s="2" t="n">
        <v>3.618</v>
      </c>
      <c r="AN40" s="2" t="n">
        <v>0.36</v>
      </c>
      <c r="AO40" s="2" t="n">
        <v>3.978</v>
      </c>
      <c r="AP40" s="2" t="n">
        <v>0.035</v>
      </c>
      <c r="AQ40" s="2" t="n">
        <v>3.653</v>
      </c>
      <c r="AR40" s="2" t="n">
        <v>0.36</v>
      </c>
      <c r="AS40" s="2" t="n">
        <v>3.978</v>
      </c>
      <c r="AT40" s="2" t="n">
        <v>0.38</v>
      </c>
      <c r="AU40" s="2" t="n">
        <v>3.998</v>
      </c>
    </row>
    <row r="41" customFormat="false" ht="12.75" hidden="false" customHeight="false" outlineLevel="0" collapsed="false">
      <c r="A41" s="1" t="n">
        <v>37591</v>
      </c>
      <c r="B41" s="2" t="n">
        <v>36.5</v>
      </c>
      <c r="C41" s="2" t="n">
        <v>38.5</v>
      </c>
      <c r="D41" s="2" t="n">
        <v>38.5</v>
      </c>
      <c r="E41" s="2" t="n">
        <v>41.75</v>
      </c>
      <c r="F41" s="2" t="n">
        <v>41</v>
      </c>
      <c r="G41" s="2" t="n">
        <v>38.5</v>
      </c>
      <c r="I41" s="2" t="n">
        <v>41</v>
      </c>
      <c r="R41" s="2" t="n">
        <v>66.5832302442671</v>
      </c>
      <c r="AI41" s="1"/>
      <c r="AJ41" s="15"/>
      <c r="AL41" s="1" t="n">
        <v>38108</v>
      </c>
      <c r="AM41" s="2" t="n">
        <v>3.781</v>
      </c>
      <c r="AN41" s="2" t="n">
        <v>0.325</v>
      </c>
      <c r="AO41" s="2" t="n">
        <v>4.106</v>
      </c>
      <c r="AP41" s="2" t="n">
        <v>0.035</v>
      </c>
      <c r="AQ41" s="2" t="n">
        <v>3.816</v>
      </c>
      <c r="AR41" s="2" t="n">
        <v>0.325</v>
      </c>
      <c r="AS41" s="2" t="n">
        <v>4.106</v>
      </c>
      <c r="AT41" s="2" t="n">
        <v>0.33</v>
      </c>
      <c r="AU41" s="2" t="n">
        <v>4.111</v>
      </c>
    </row>
    <row r="42" customFormat="false" ht="12.75" hidden="false" customHeight="false" outlineLevel="0" collapsed="false">
      <c r="A42" s="1" t="n">
        <v>37622</v>
      </c>
      <c r="B42" s="2" t="n">
        <v>36.5</v>
      </c>
      <c r="C42" s="2" t="n">
        <v>42.25</v>
      </c>
      <c r="D42" s="2" t="n">
        <v>42</v>
      </c>
      <c r="E42" s="2" t="n">
        <v>42</v>
      </c>
      <c r="F42" s="2" t="n">
        <v>41</v>
      </c>
      <c r="G42" s="2" t="n">
        <v>38.5</v>
      </c>
      <c r="I42" s="2" t="n">
        <v>31</v>
      </c>
      <c r="R42" s="2" t="n">
        <v>53.7455130546092</v>
      </c>
      <c r="AI42" s="1"/>
      <c r="AJ42" s="15"/>
      <c r="AL42" s="1" t="n">
        <v>38139</v>
      </c>
      <c r="AM42" s="2" t="n">
        <v>3.928</v>
      </c>
      <c r="AN42" s="2" t="n">
        <v>0.335</v>
      </c>
      <c r="AO42" s="2" t="n">
        <v>4.263</v>
      </c>
      <c r="AP42" s="2" t="n">
        <v>0.035</v>
      </c>
      <c r="AQ42" s="2" t="n">
        <v>3.963</v>
      </c>
      <c r="AR42" s="2" t="n">
        <v>0.335</v>
      </c>
      <c r="AS42" s="2" t="n">
        <v>4.263</v>
      </c>
      <c r="AT42" s="2" t="n">
        <v>0.37</v>
      </c>
      <c r="AU42" s="2" t="n">
        <v>4.298</v>
      </c>
    </row>
    <row r="43" customFormat="false" ht="12.75" hidden="false" customHeight="false" outlineLevel="0" collapsed="false">
      <c r="A43" s="1" t="n">
        <v>37653</v>
      </c>
      <c r="B43" s="2" t="n">
        <v>36.5</v>
      </c>
      <c r="C43" s="2" t="n">
        <v>41.5</v>
      </c>
      <c r="D43" s="2" t="n">
        <v>41</v>
      </c>
      <c r="E43" s="2" t="n">
        <v>40</v>
      </c>
      <c r="F43" s="2" t="n">
        <v>39.5</v>
      </c>
      <c r="G43" s="2" t="n">
        <v>38.5</v>
      </c>
      <c r="I43" s="2" t="n">
        <v>29.5</v>
      </c>
      <c r="R43" s="2" t="n">
        <v>52.4309753117674</v>
      </c>
      <c r="AI43" s="1"/>
      <c r="AJ43" s="15"/>
      <c r="AL43" s="1" t="n">
        <v>38169</v>
      </c>
      <c r="AM43" s="2" t="n">
        <v>3.968</v>
      </c>
      <c r="AN43" s="2" t="n">
        <v>0.45</v>
      </c>
      <c r="AO43" s="2" t="n">
        <v>4.418</v>
      </c>
      <c r="AP43" s="2" t="n">
        <v>0.035</v>
      </c>
      <c r="AQ43" s="2" t="n">
        <v>4.003</v>
      </c>
      <c r="AR43" s="2" t="n">
        <v>0.35</v>
      </c>
      <c r="AS43" s="2" t="n">
        <v>4.318</v>
      </c>
      <c r="AT43" s="2" t="n">
        <v>0.41</v>
      </c>
      <c r="AU43" s="2" t="n">
        <v>4.378</v>
      </c>
    </row>
    <row r="44" customFormat="false" ht="12.75" hidden="false" customHeight="false" outlineLevel="0" collapsed="false">
      <c r="A44" s="1" t="n">
        <v>37681</v>
      </c>
      <c r="B44" s="2" t="n">
        <v>36</v>
      </c>
      <c r="C44" s="2" t="n">
        <v>36.75</v>
      </c>
      <c r="D44" s="2" t="n">
        <v>36</v>
      </c>
      <c r="E44" s="2" t="n">
        <v>38</v>
      </c>
      <c r="F44" s="2" t="n">
        <v>38.75</v>
      </c>
      <c r="G44" s="2" t="n">
        <v>38</v>
      </c>
      <c r="I44" s="2" t="n">
        <v>28</v>
      </c>
      <c r="R44" s="2" t="n">
        <v>50.9436758021278</v>
      </c>
      <c r="AI44" s="1"/>
      <c r="AJ44" s="15"/>
      <c r="AL44" s="1" t="n">
        <v>38200</v>
      </c>
      <c r="AM44" s="2" t="n">
        <v>3.881</v>
      </c>
      <c r="AN44" s="2" t="n">
        <v>0.45</v>
      </c>
      <c r="AO44" s="2" t="n">
        <v>4.331</v>
      </c>
      <c r="AP44" s="2" t="n">
        <v>0.13</v>
      </c>
      <c r="AQ44" s="2" t="n">
        <v>4.011</v>
      </c>
      <c r="AR44" s="2" t="n">
        <v>0.35</v>
      </c>
      <c r="AS44" s="2" t="n">
        <v>4.231</v>
      </c>
      <c r="AT44" s="2" t="n">
        <v>0.41</v>
      </c>
      <c r="AU44" s="2" t="n">
        <v>4.291</v>
      </c>
    </row>
    <row r="45" customFormat="false" ht="12.75" hidden="false" customHeight="false" outlineLevel="0" collapsed="false">
      <c r="A45" s="1" t="n">
        <v>37712</v>
      </c>
      <c r="B45" s="2" t="n">
        <v>35.5</v>
      </c>
      <c r="C45" s="2" t="n">
        <v>36.5</v>
      </c>
      <c r="D45" s="2" t="n">
        <v>33</v>
      </c>
      <c r="E45" s="2" t="n">
        <v>37.5</v>
      </c>
      <c r="F45" s="2" t="n">
        <v>38</v>
      </c>
      <c r="G45" s="2" t="n">
        <v>37.5</v>
      </c>
      <c r="I45" s="2" t="n">
        <v>27.5</v>
      </c>
      <c r="R45" s="2" t="n">
        <v>48.7510623187284</v>
      </c>
      <c r="AI45" s="1"/>
      <c r="AJ45" s="15"/>
      <c r="AL45" s="1" t="n">
        <v>38231</v>
      </c>
      <c r="AM45" s="2" t="n">
        <v>3.742</v>
      </c>
      <c r="AN45" s="2" t="n">
        <v>0.415</v>
      </c>
      <c r="AO45" s="2" t="n">
        <v>4.157</v>
      </c>
      <c r="AP45" s="2" t="n">
        <v>0.13</v>
      </c>
      <c r="AQ45" s="2" t="n">
        <v>3.872</v>
      </c>
      <c r="AR45" s="2" t="n">
        <v>0.315</v>
      </c>
      <c r="AS45" s="2" t="n">
        <v>4.057</v>
      </c>
      <c r="AT45" s="2" t="n">
        <v>0.36</v>
      </c>
      <c r="AU45" s="2" t="n">
        <v>4.102</v>
      </c>
    </row>
    <row r="46" customFormat="false" ht="12.75" hidden="false" customHeight="false" outlineLevel="0" collapsed="false">
      <c r="A46" s="1" t="n">
        <v>37742</v>
      </c>
      <c r="B46" s="2" t="n">
        <v>36.5</v>
      </c>
      <c r="C46" s="2" t="n">
        <v>32.5</v>
      </c>
      <c r="D46" s="2" t="n">
        <v>29</v>
      </c>
      <c r="E46" s="2" t="n">
        <v>38</v>
      </c>
      <c r="F46" s="2" t="n">
        <v>38.75</v>
      </c>
      <c r="G46" s="2" t="n">
        <v>38.5</v>
      </c>
      <c r="I46" s="2" t="n">
        <v>28</v>
      </c>
      <c r="R46" s="2" t="n">
        <v>48.7360903865076</v>
      </c>
      <c r="AI46" s="1"/>
      <c r="AJ46" s="15"/>
      <c r="AL46" s="1" t="n">
        <v>38261</v>
      </c>
      <c r="AM46" s="2" t="n">
        <v>3.588</v>
      </c>
      <c r="AN46" s="2" t="n">
        <v>0.46</v>
      </c>
      <c r="AO46" s="2" t="n">
        <v>4.048</v>
      </c>
      <c r="AP46" s="2" t="n">
        <v>0.13</v>
      </c>
      <c r="AQ46" s="2" t="n">
        <v>3.718</v>
      </c>
      <c r="AR46" s="2" t="n">
        <v>0.36</v>
      </c>
      <c r="AS46" s="2" t="n">
        <v>3.948</v>
      </c>
      <c r="AT46" s="2" t="n">
        <v>0.4</v>
      </c>
      <c r="AU46" s="2" t="n">
        <v>3.988</v>
      </c>
    </row>
    <row r="47" customFormat="false" ht="12.75" hidden="false" customHeight="false" outlineLevel="0" collapsed="false">
      <c r="A47" s="1" t="n">
        <v>37773</v>
      </c>
      <c r="B47" s="2" t="n">
        <v>43.5</v>
      </c>
      <c r="C47" s="2" t="n">
        <v>30.75</v>
      </c>
      <c r="D47" s="2" t="n">
        <v>30</v>
      </c>
      <c r="E47" s="2" t="n">
        <v>43</v>
      </c>
      <c r="F47" s="2" t="n">
        <v>43.25</v>
      </c>
      <c r="G47" s="2" t="n">
        <v>48</v>
      </c>
      <c r="I47" s="2" t="n">
        <v>33</v>
      </c>
      <c r="R47" s="2" t="n">
        <v>49.0498833818942</v>
      </c>
      <c r="AI47" s="1"/>
      <c r="AJ47" s="15"/>
      <c r="AL47" s="1" t="n">
        <v>38292</v>
      </c>
      <c r="AM47" s="2" t="n">
        <v>3.593</v>
      </c>
      <c r="AN47" s="2" t="n">
        <v>0.56</v>
      </c>
      <c r="AO47" s="2" t="n">
        <v>4.153</v>
      </c>
      <c r="AP47" s="2" t="n">
        <v>0.13</v>
      </c>
      <c r="AQ47" s="2" t="n">
        <v>3.723</v>
      </c>
      <c r="AR47" s="2" t="n">
        <v>0.46</v>
      </c>
      <c r="AS47" s="2" t="n">
        <v>4.053</v>
      </c>
      <c r="AT47" s="2" t="n">
        <v>0.725</v>
      </c>
      <c r="AU47" s="2" t="n">
        <v>4.318</v>
      </c>
    </row>
    <row r="48" customFormat="false" ht="12.75" hidden="false" customHeight="false" outlineLevel="0" collapsed="false">
      <c r="A48" s="1" t="n">
        <v>37803</v>
      </c>
      <c r="B48" s="2" t="n">
        <v>54</v>
      </c>
      <c r="C48" s="2" t="n">
        <v>53.5</v>
      </c>
      <c r="D48" s="2" t="n">
        <v>49</v>
      </c>
      <c r="E48" s="2" t="n">
        <v>53.25</v>
      </c>
      <c r="F48" s="2" t="n">
        <v>57.75</v>
      </c>
      <c r="G48" s="2" t="n">
        <v>60</v>
      </c>
      <c r="I48" s="2" t="n">
        <v>43.25</v>
      </c>
      <c r="R48" s="2" t="n">
        <v>49.4415619153132</v>
      </c>
      <c r="AI48" s="1"/>
      <c r="AJ48" s="15"/>
      <c r="AL48" s="1" t="n">
        <v>38322</v>
      </c>
      <c r="AM48" s="2" t="n">
        <v>3.631</v>
      </c>
      <c r="AN48" s="2" t="n">
        <v>0.77</v>
      </c>
      <c r="AO48" s="2" t="n">
        <v>4.401</v>
      </c>
      <c r="AP48" s="2" t="n">
        <v>0.13</v>
      </c>
      <c r="AQ48" s="2" t="n">
        <v>3.761</v>
      </c>
      <c r="AR48" s="2" t="n">
        <v>0.77</v>
      </c>
      <c r="AS48" s="2" t="n">
        <v>4.401</v>
      </c>
      <c r="AT48" s="2" t="n">
        <v>0.98</v>
      </c>
      <c r="AU48" s="2" t="n">
        <v>4.611</v>
      </c>
    </row>
    <row r="49" customFormat="false" ht="12.75" hidden="false" customHeight="false" outlineLevel="0" collapsed="false">
      <c r="A49" s="1" t="n">
        <v>37834</v>
      </c>
      <c r="B49" s="2" t="n">
        <v>62</v>
      </c>
      <c r="C49" s="2" t="n">
        <v>60.5</v>
      </c>
      <c r="D49" s="2" t="n">
        <v>57</v>
      </c>
      <c r="E49" s="2" t="n">
        <v>61.75</v>
      </c>
      <c r="F49" s="2" t="n">
        <v>63.5</v>
      </c>
      <c r="G49" s="2" t="n">
        <v>70</v>
      </c>
      <c r="I49" s="2" t="n">
        <v>51.75</v>
      </c>
      <c r="R49" s="2" t="n">
        <v>49.9423338345725</v>
      </c>
      <c r="AI49" s="1"/>
      <c r="AJ49" s="15"/>
      <c r="AL49" s="1" t="n">
        <v>38353</v>
      </c>
      <c r="AM49" s="2" t="n">
        <v>3.676</v>
      </c>
      <c r="AN49" s="2" t="n">
        <v>1.04</v>
      </c>
      <c r="AO49" s="2" t="n">
        <v>4.716</v>
      </c>
      <c r="AP49" s="2" t="n">
        <v>0.045</v>
      </c>
      <c r="AQ49" s="2" t="n">
        <v>3.721</v>
      </c>
      <c r="AR49" s="2" t="n">
        <v>1.04</v>
      </c>
      <c r="AS49" s="2" t="n">
        <v>4.716</v>
      </c>
      <c r="AT49" s="2" t="n">
        <v>1.615</v>
      </c>
      <c r="AU49" s="2" t="n">
        <v>5.291</v>
      </c>
    </row>
    <row r="50" customFormat="false" ht="12.75" hidden="false" customHeight="false" outlineLevel="0" collapsed="false">
      <c r="A50" s="1" t="n">
        <v>37865</v>
      </c>
      <c r="B50" s="2" t="n">
        <v>51.5</v>
      </c>
      <c r="C50" s="2" t="n">
        <v>50.5</v>
      </c>
      <c r="D50" s="2" t="n">
        <v>47</v>
      </c>
      <c r="E50" s="2" t="n">
        <v>56.75</v>
      </c>
      <c r="F50" s="2" t="n">
        <v>50.5</v>
      </c>
      <c r="G50" s="2" t="n">
        <v>57.5</v>
      </c>
      <c r="I50" s="2" t="n">
        <v>40.5</v>
      </c>
      <c r="R50" s="2" t="n">
        <v>49.9414968663857</v>
      </c>
      <c r="AI50" s="1"/>
      <c r="AJ50" s="15"/>
      <c r="AL50" s="1" t="n">
        <v>38384</v>
      </c>
      <c r="AM50" s="2" t="n">
        <v>3.714</v>
      </c>
      <c r="AN50" s="2" t="n">
        <v>1.04</v>
      </c>
      <c r="AO50" s="2" t="n">
        <v>4.754</v>
      </c>
      <c r="AP50" s="2" t="n">
        <v>0.045</v>
      </c>
      <c r="AQ50" s="2" t="n">
        <v>3.759</v>
      </c>
      <c r="AR50" s="2" t="n">
        <v>1.04</v>
      </c>
      <c r="AS50" s="2" t="n">
        <v>4.754</v>
      </c>
      <c r="AT50" s="2" t="n">
        <v>1.615</v>
      </c>
      <c r="AU50" s="2" t="n">
        <v>5.329</v>
      </c>
    </row>
    <row r="51" customFormat="false" ht="12.75" hidden="false" customHeight="false" outlineLevel="0" collapsed="false">
      <c r="A51" s="1" t="n">
        <v>37895</v>
      </c>
      <c r="B51" s="2" t="n">
        <v>38.5</v>
      </c>
      <c r="C51" s="2" t="n">
        <v>41.5</v>
      </c>
      <c r="D51" s="2" t="n">
        <v>41</v>
      </c>
      <c r="E51" s="2" t="n">
        <v>39.25</v>
      </c>
      <c r="F51" s="2" t="n">
        <v>39.75</v>
      </c>
      <c r="G51" s="2" t="n">
        <v>40.75</v>
      </c>
      <c r="I51" s="2" t="n">
        <v>29.25</v>
      </c>
      <c r="R51" s="2" t="n">
        <v>50.1762188570192</v>
      </c>
      <c r="AI51" s="1"/>
      <c r="AJ51" s="15"/>
      <c r="AL51" s="1" t="n">
        <v>38412</v>
      </c>
      <c r="AM51" s="2" t="n">
        <v>3.708</v>
      </c>
      <c r="AN51" s="2" t="n">
        <v>0.54</v>
      </c>
      <c r="AO51" s="2" t="n">
        <v>4.248</v>
      </c>
      <c r="AP51" s="2" t="n">
        <v>0.045</v>
      </c>
      <c r="AQ51" s="2" t="n">
        <v>3.753</v>
      </c>
      <c r="AR51" s="2" t="n">
        <v>0.54</v>
      </c>
      <c r="AS51" s="2" t="n">
        <v>4.248</v>
      </c>
      <c r="AT51" s="2" t="n">
        <v>0.715</v>
      </c>
      <c r="AU51" s="2" t="n">
        <v>4.423</v>
      </c>
    </row>
    <row r="52" customFormat="false" ht="12.75" hidden="false" customHeight="false" outlineLevel="0" collapsed="false">
      <c r="A52" s="1" t="n">
        <v>37926</v>
      </c>
      <c r="B52" s="2" t="n">
        <v>37.5</v>
      </c>
      <c r="C52" s="2" t="n">
        <v>37.5</v>
      </c>
      <c r="D52" s="2" t="n">
        <v>37</v>
      </c>
      <c r="E52" s="2" t="n">
        <v>39.25</v>
      </c>
      <c r="F52" s="2" t="n">
        <v>39.5</v>
      </c>
      <c r="G52" s="2" t="n">
        <v>39.25</v>
      </c>
      <c r="I52" s="2" t="n">
        <v>29.25</v>
      </c>
      <c r="R52" s="2" t="n">
        <v>53.040669280213</v>
      </c>
      <c r="AI52" s="1"/>
      <c r="AJ52" s="15"/>
      <c r="AL52" s="1" t="n">
        <v>38443</v>
      </c>
      <c r="AM52" s="2" t="n">
        <v>3.708</v>
      </c>
      <c r="AN52" s="2" t="n">
        <v>0.36</v>
      </c>
      <c r="AO52" s="2" t="n">
        <v>4.068</v>
      </c>
      <c r="AP52" s="2" t="n">
        <v>0.045</v>
      </c>
      <c r="AQ52" s="2" t="n">
        <v>3.753</v>
      </c>
      <c r="AR52" s="2" t="n">
        <v>0.36</v>
      </c>
      <c r="AS52" s="2" t="n">
        <v>4.068</v>
      </c>
      <c r="AT52" s="2" t="n">
        <v>0.38</v>
      </c>
      <c r="AU52" s="2" t="n">
        <v>4.088</v>
      </c>
    </row>
    <row r="53" customFormat="false" ht="12.75" hidden="false" customHeight="false" outlineLevel="0" collapsed="false">
      <c r="A53" s="1" t="n">
        <v>37956</v>
      </c>
      <c r="B53" s="2" t="n">
        <v>37</v>
      </c>
      <c r="C53" s="2" t="n">
        <v>39.25</v>
      </c>
      <c r="D53" s="2" t="n">
        <v>39</v>
      </c>
      <c r="E53" s="2" t="n">
        <v>42.25</v>
      </c>
      <c r="F53" s="2" t="n">
        <v>40.75</v>
      </c>
      <c r="G53" s="2" t="n">
        <v>38.5</v>
      </c>
      <c r="I53" s="2" t="n">
        <v>30.75</v>
      </c>
      <c r="R53" s="2" t="n">
        <v>55.3317279102549</v>
      </c>
      <c r="AI53" s="1"/>
      <c r="AJ53" s="15"/>
      <c r="AL53" s="1" t="n">
        <v>38473</v>
      </c>
      <c r="AM53" s="2" t="n">
        <v>3.856</v>
      </c>
      <c r="AN53" s="2" t="n">
        <v>0.325</v>
      </c>
      <c r="AO53" s="2" t="n">
        <v>4.181</v>
      </c>
      <c r="AP53" s="2" t="n">
        <v>0.045</v>
      </c>
      <c r="AQ53" s="2" t="n">
        <v>3.901</v>
      </c>
      <c r="AR53" s="2" t="n">
        <v>0.325</v>
      </c>
      <c r="AS53" s="2" t="n">
        <v>4.181</v>
      </c>
      <c r="AT53" s="2" t="n">
        <v>0.33</v>
      </c>
      <c r="AU53" s="2" t="n">
        <v>4.186</v>
      </c>
    </row>
    <row r="54" customFormat="false" ht="12.75" hidden="false" customHeight="false" outlineLevel="0" collapsed="false">
      <c r="A54" s="1" t="n">
        <v>37987</v>
      </c>
      <c r="B54" s="2" t="n">
        <v>37.21</v>
      </c>
      <c r="C54" s="2" t="n">
        <v>42.61</v>
      </c>
      <c r="D54" s="2" t="n">
        <v>42.13</v>
      </c>
      <c r="E54" s="2" t="n">
        <v>42.48</v>
      </c>
      <c r="F54" s="2" t="n">
        <v>39</v>
      </c>
      <c r="G54" s="2" t="n">
        <v>39.41</v>
      </c>
      <c r="I54" s="2" t="n">
        <v>21.75</v>
      </c>
      <c r="R54" s="2" t="n">
        <v>51.9493877139191</v>
      </c>
      <c r="AI54" s="1"/>
      <c r="AJ54" s="15"/>
      <c r="AL54" s="1" t="n">
        <v>38504</v>
      </c>
      <c r="AM54" s="2" t="n">
        <v>4.008</v>
      </c>
      <c r="AN54" s="2" t="n">
        <v>0.335</v>
      </c>
      <c r="AO54" s="2" t="n">
        <v>4.343</v>
      </c>
      <c r="AP54" s="2" t="n">
        <v>0.045</v>
      </c>
      <c r="AQ54" s="2" t="n">
        <v>4.053</v>
      </c>
      <c r="AR54" s="2" t="n">
        <v>0.335</v>
      </c>
      <c r="AS54" s="2" t="n">
        <v>4.343</v>
      </c>
      <c r="AT54" s="2" t="n">
        <v>0.37</v>
      </c>
      <c r="AU54" s="2" t="n">
        <v>4.378</v>
      </c>
    </row>
    <row r="55" customFormat="false" ht="12.75" hidden="false" customHeight="false" outlineLevel="0" collapsed="false">
      <c r="A55" s="1" t="n">
        <v>38018</v>
      </c>
      <c r="B55" s="2" t="n">
        <v>37.21</v>
      </c>
      <c r="C55" s="2" t="n">
        <v>41.96</v>
      </c>
      <c r="D55" s="2" t="n">
        <v>41.27</v>
      </c>
      <c r="E55" s="2" t="n">
        <v>40.77</v>
      </c>
      <c r="F55" s="2" t="n">
        <v>39.26</v>
      </c>
      <c r="G55" s="2" t="n">
        <v>39.41</v>
      </c>
      <c r="I55" s="2" t="n">
        <v>23.5</v>
      </c>
      <c r="R55" s="2" t="n">
        <v>50.6725850801566</v>
      </c>
      <c r="AI55" s="1"/>
      <c r="AJ55" s="15"/>
      <c r="AL55" s="1" t="n">
        <v>38534</v>
      </c>
      <c r="AM55" s="2" t="n">
        <v>4.063</v>
      </c>
      <c r="AN55" s="2" t="n">
        <v>0.45</v>
      </c>
      <c r="AO55" s="2" t="n">
        <v>4.513</v>
      </c>
      <c r="AP55" s="2" t="n">
        <v>0.045</v>
      </c>
      <c r="AQ55" s="2" t="n">
        <v>4.108</v>
      </c>
      <c r="AR55" s="2" t="n">
        <v>0.35</v>
      </c>
      <c r="AS55" s="2" t="n">
        <v>4.413</v>
      </c>
      <c r="AT55" s="2" t="n">
        <v>0.41</v>
      </c>
      <c r="AU55" s="2" t="n">
        <v>4.473</v>
      </c>
    </row>
    <row r="56" customFormat="false" ht="12.75" hidden="false" customHeight="false" outlineLevel="0" collapsed="false">
      <c r="A56" s="1" t="n">
        <v>38047</v>
      </c>
      <c r="B56" s="2" t="n">
        <v>36.75</v>
      </c>
      <c r="C56" s="2" t="n">
        <v>37.89</v>
      </c>
      <c r="D56" s="2" t="n">
        <v>36.98</v>
      </c>
      <c r="E56" s="2" t="n">
        <v>39.05</v>
      </c>
      <c r="F56" s="2" t="n">
        <v>38.43</v>
      </c>
      <c r="G56" s="2" t="n">
        <v>38.95</v>
      </c>
      <c r="I56" s="2" t="n">
        <v>21.5</v>
      </c>
      <c r="R56" s="2" t="n">
        <v>48.6405853150417</v>
      </c>
      <c r="AI56" s="1"/>
      <c r="AJ56" s="15"/>
      <c r="AL56" s="1" t="n">
        <v>38565</v>
      </c>
      <c r="AM56" s="2" t="n">
        <v>3.976</v>
      </c>
      <c r="AN56" s="2" t="n">
        <v>0.45</v>
      </c>
      <c r="AO56" s="2" t="n">
        <v>4.426</v>
      </c>
      <c r="AP56" s="2" t="n">
        <v>0.13</v>
      </c>
      <c r="AQ56" s="2" t="n">
        <v>4.106</v>
      </c>
      <c r="AR56" s="2" t="n">
        <v>0.35</v>
      </c>
      <c r="AS56" s="2" t="n">
        <v>4.326</v>
      </c>
      <c r="AT56" s="2" t="n">
        <v>0.41</v>
      </c>
      <c r="AU56" s="2" t="n">
        <v>4.386</v>
      </c>
    </row>
    <row r="57" customFormat="false" ht="12.75" hidden="false" customHeight="false" outlineLevel="0" collapsed="false">
      <c r="A57" s="1" t="n">
        <v>38078</v>
      </c>
      <c r="B57" s="2" t="n">
        <v>36.29</v>
      </c>
      <c r="C57" s="2" t="n">
        <v>37.67</v>
      </c>
      <c r="D57" s="2" t="n">
        <v>34.4</v>
      </c>
      <c r="E57" s="2" t="n">
        <v>39.05</v>
      </c>
      <c r="F57" s="2" t="n">
        <v>37.6</v>
      </c>
      <c r="G57" s="2" t="n">
        <v>38.49</v>
      </c>
      <c r="I57" s="2" t="n">
        <v>30.5</v>
      </c>
      <c r="R57" s="2" t="n">
        <v>45.8851856928174</v>
      </c>
      <c r="AI57" s="1"/>
      <c r="AJ57" s="15"/>
      <c r="AL57" s="1" t="n">
        <v>38596</v>
      </c>
      <c r="AM57" s="2" t="n">
        <v>3.837</v>
      </c>
      <c r="AN57" s="2" t="n">
        <v>0.415</v>
      </c>
      <c r="AO57" s="2" t="n">
        <v>4.252</v>
      </c>
      <c r="AP57" s="2" t="n">
        <v>0.13</v>
      </c>
      <c r="AQ57" s="2" t="n">
        <v>3.967</v>
      </c>
      <c r="AR57" s="2" t="n">
        <v>0.315</v>
      </c>
      <c r="AS57" s="2" t="n">
        <v>4.152</v>
      </c>
      <c r="AT57" s="2" t="n">
        <v>0.36</v>
      </c>
      <c r="AU57" s="2" t="n">
        <v>4.197</v>
      </c>
    </row>
    <row r="58" customFormat="false" ht="12.75" hidden="false" customHeight="false" outlineLevel="0" collapsed="false">
      <c r="A58" s="1" t="n">
        <v>38108</v>
      </c>
      <c r="B58" s="2" t="n">
        <v>37.21</v>
      </c>
      <c r="C58" s="2" t="n">
        <v>34.24</v>
      </c>
      <c r="D58" s="2" t="n">
        <v>30.97</v>
      </c>
      <c r="E58" s="2" t="n">
        <v>39.51</v>
      </c>
      <c r="F58" s="2" t="n">
        <v>38.43</v>
      </c>
      <c r="G58" s="2" t="n">
        <v>39.41</v>
      </c>
      <c r="I58" s="2" t="n">
        <v>30</v>
      </c>
      <c r="R58" s="2" t="n">
        <v>45.9527213575557</v>
      </c>
      <c r="AI58" s="1"/>
      <c r="AJ58" s="15"/>
      <c r="AL58" s="1" t="n">
        <v>38626</v>
      </c>
      <c r="AM58" s="2" t="n">
        <v>3.683</v>
      </c>
      <c r="AN58" s="2" t="n">
        <v>0.46</v>
      </c>
      <c r="AO58" s="2" t="n">
        <v>4.143</v>
      </c>
      <c r="AP58" s="2" t="n">
        <v>0.13</v>
      </c>
      <c r="AQ58" s="2" t="n">
        <v>3.813</v>
      </c>
      <c r="AR58" s="2" t="n">
        <v>0.36</v>
      </c>
      <c r="AS58" s="2" t="n">
        <v>4.043</v>
      </c>
      <c r="AT58" s="2" t="n">
        <v>0.4</v>
      </c>
      <c r="AU58" s="2" t="n">
        <v>4.083</v>
      </c>
    </row>
    <row r="59" customFormat="false" ht="12.75" hidden="false" customHeight="false" outlineLevel="0" collapsed="false">
      <c r="A59" s="1" t="n">
        <v>38139</v>
      </c>
      <c r="B59" s="2" t="n">
        <v>43.7</v>
      </c>
      <c r="C59" s="2" t="n">
        <v>32.74</v>
      </c>
      <c r="D59" s="2" t="n">
        <v>31.83</v>
      </c>
      <c r="E59" s="2" t="n">
        <v>43.8</v>
      </c>
      <c r="F59" s="2" t="n">
        <v>43.41</v>
      </c>
      <c r="G59" s="2" t="n">
        <v>48.03</v>
      </c>
      <c r="I59" s="2" t="n">
        <v>37</v>
      </c>
      <c r="R59" s="2" t="n">
        <v>46.499109261102</v>
      </c>
      <c r="AI59" s="1"/>
      <c r="AJ59" s="15"/>
      <c r="AL59" s="1" t="n">
        <v>38657</v>
      </c>
      <c r="AM59" s="2" t="n">
        <v>3.688</v>
      </c>
      <c r="AN59" s="2" t="n">
        <v>0.56</v>
      </c>
      <c r="AO59" s="2" t="n">
        <v>4.248</v>
      </c>
      <c r="AP59" s="2" t="n">
        <v>0.13</v>
      </c>
      <c r="AQ59" s="2" t="n">
        <v>3.818</v>
      </c>
      <c r="AR59" s="2" t="n">
        <v>0.46</v>
      </c>
      <c r="AS59" s="2" t="n">
        <v>4.148</v>
      </c>
      <c r="AT59" s="2" t="n">
        <v>0.73</v>
      </c>
      <c r="AU59" s="2" t="n">
        <v>4.418</v>
      </c>
    </row>
    <row r="60" customFormat="false" ht="12.75" hidden="false" customHeight="false" outlineLevel="0" collapsed="false">
      <c r="A60" s="1" t="n">
        <v>38169</v>
      </c>
      <c r="B60" s="2" t="n">
        <v>53.43</v>
      </c>
      <c r="C60" s="2" t="n">
        <v>52.26</v>
      </c>
      <c r="D60" s="2" t="n">
        <v>48.14</v>
      </c>
      <c r="E60" s="2" t="n">
        <v>52.6</v>
      </c>
      <c r="F60" s="2" t="n">
        <v>59.46</v>
      </c>
      <c r="G60" s="2" t="n">
        <v>59.03</v>
      </c>
      <c r="I60" s="2" t="n">
        <v>41</v>
      </c>
      <c r="R60" s="2" t="n">
        <v>47.1491814914788</v>
      </c>
      <c r="AI60" s="1"/>
      <c r="AJ60" s="15"/>
      <c r="AL60" s="1" t="n">
        <v>38687</v>
      </c>
      <c r="AM60" s="2" t="n">
        <v>3.726</v>
      </c>
      <c r="AN60" s="2" t="n">
        <v>0.77</v>
      </c>
      <c r="AO60" s="2" t="n">
        <v>4.496</v>
      </c>
      <c r="AP60" s="2" t="n">
        <v>0.13</v>
      </c>
      <c r="AQ60" s="2" t="n">
        <v>3.856</v>
      </c>
      <c r="AR60" s="2" t="n">
        <v>0.77</v>
      </c>
      <c r="AS60" s="2" t="n">
        <v>4.496</v>
      </c>
      <c r="AT60" s="2" t="n">
        <v>0.98</v>
      </c>
      <c r="AU60" s="2" t="n">
        <v>4.706</v>
      </c>
    </row>
    <row r="61" customFormat="false" ht="12.75" hidden="false" customHeight="false" outlineLevel="0" collapsed="false">
      <c r="A61" s="1" t="n">
        <v>38200</v>
      </c>
      <c r="B61" s="2" t="n">
        <v>60.84</v>
      </c>
      <c r="C61" s="2" t="n">
        <v>58.27</v>
      </c>
      <c r="D61" s="2" t="n">
        <v>55.01</v>
      </c>
      <c r="E61" s="2" t="n">
        <v>59.89</v>
      </c>
      <c r="F61" s="2" t="n">
        <v>65.82</v>
      </c>
      <c r="G61" s="2" t="n">
        <v>68.14</v>
      </c>
      <c r="I61" s="2" t="n">
        <v>49.75</v>
      </c>
      <c r="R61" s="2" t="n">
        <v>47.6997869436208</v>
      </c>
      <c r="AI61" s="1"/>
      <c r="AJ61" s="15"/>
      <c r="AL61" s="1" t="n">
        <v>38718</v>
      </c>
      <c r="AM61" s="2" t="n">
        <v>3.771</v>
      </c>
      <c r="AN61" s="2" t="n">
        <v>1.04</v>
      </c>
      <c r="AO61" s="2" t="n">
        <v>4.811</v>
      </c>
      <c r="AP61" s="2" t="n">
        <v>0.045</v>
      </c>
      <c r="AQ61" s="2" t="n">
        <v>3.816</v>
      </c>
      <c r="AR61" s="2" t="n">
        <v>1.04</v>
      </c>
      <c r="AS61" s="2" t="n">
        <v>4.811</v>
      </c>
      <c r="AT61" s="2" t="n">
        <v>1.6</v>
      </c>
      <c r="AU61" s="2" t="n">
        <v>5.371</v>
      </c>
    </row>
    <row r="62" customFormat="false" ht="12.75" hidden="false" customHeight="false" outlineLevel="0" collapsed="false">
      <c r="A62" s="1" t="n">
        <v>38231</v>
      </c>
      <c r="B62" s="2" t="n">
        <v>51.11</v>
      </c>
      <c r="C62" s="2" t="n">
        <v>49.69</v>
      </c>
      <c r="D62" s="2" t="n">
        <v>46.42</v>
      </c>
      <c r="E62" s="2" t="n">
        <v>55.56</v>
      </c>
      <c r="F62" s="2" t="n">
        <v>51.44</v>
      </c>
      <c r="G62" s="2" t="n">
        <v>56.71</v>
      </c>
      <c r="I62" s="2" t="n">
        <v>32.25</v>
      </c>
      <c r="R62" s="2" t="n">
        <v>47.6112419869985</v>
      </c>
      <c r="AI62" s="1"/>
      <c r="AJ62" s="15"/>
      <c r="AL62" s="1" t="n">
        <v>38749</v>
      </c>
      <c r="AM62" s="2" t="n">
        <v>3.809</v>
      </c>
      <c r="AN62" s="2" t="n">
        <v>1.04</v>
      </c>
      <c r="AO62" s="2" t="n">
        <v>4.849</v>
      </c>
      <c r="AP62" s="2" t="n">
        <v>0.045</v>
      </c>
      <c r="AQ62" s="2" t="n">
        <v>3.854</v>
      </c>
      <c r="AR62" s="2" t="n">
        <v>1.04</v>
      </c>
      <c r="AS62" s="2" t="n">
        <v>4.849</v>
      </c>
      <c r="AT62" s="2" t="n">
        <v>1.6</v>
      </c>
      <c r="AU62" s="2" t="n">
        <v>5.409</v>
      </c>
    </row>
    <row r="63" customFormat="false" ht="12.75" hidden="false" customHeight="false" outlineLevel="0" collapsed="false">
      <c r="A63" s="1" t="n">
        <v>38261</v>
      </c>
      <c r="B63" s="2" t="n">
        <v>39.07</v>
      </c>
      <c r="C63" s="2" t="n">
        <v>41.96</v>
      </c>
      <c r="D63" s="2" t="n">
        <v>41.27</v>
      </c>
      <c r="E63" s="2" t="n">
        <v>39.91</v>
      </c>
      <c r="F63" s="2" t="n">
        <v>39.55</v>
      </c>
      <c r="G63" s="2" t="n">
        <v>41.48</v>
      </c>
      <c r="I63" s="2" t="n">
        <v>31.75</v>
      </c>
      <c r="R63" s="2" t="n">
        <v>47.6124690507657</v>
      </c>
      <c r="AI63" s="1"/>
      <c r="AJ63" s="15"/>
      <c r="AL63" s="1" t="n">
        <v>38777</v>
      </c>
      <c r="AM63" s="2" t="n">
        <v>3.803</v>
      </c>
      <c r="AN63" s="2" t="n">
        <v>0.54</v>
      </c>
      <c r="AO63" s="2" t="n">
        <v>4.343</v>
      </c>
      <c r="AP63" s="2" t="n">
        <v>0.045</v>
      </c>
      <c r="AQ63" s="2" t="n">
        <v>3.848</v>
      </c>
      <c r="AR63" s="2" t="n">
        <v>0.54</v>
      </c>
      <c r="AS63" s="2" t="n">
        <v>4.343</v>
      </c>
      <c r="AT63" s="2" t="n">
        <v>0.72</v>
      </c>
      <c r="AU63" s="2" t="n">
        <v>4.523</v>
      </c>
    </row>
    <row r="64" customFormat="false" ht="12.75" hidden="false" customHeight="false" outlineLevel="0" collapsed="false">
      <c r="A64" s="1" t="n">
        <v>38292</v>
      </c>
      <c r="B64" s="2" t="n">
        <v>38.14</v>
      </c>
      <c r="C64" s="2" t="n">
        <v>38.53</v>
      </c>
      <c r="D64" s="2" t="n">
        <v>37.84</v>
      </c>
      <c r="E64" s="2" t="n">
        <v>40.16</v>
      </c>
      <c r="F64" s="2" t="n">
        <v>39.27</v>
      </c>
      <c r="G64" s="2" t="n">
        <v>40.12</v>
      </c>
      <c r="I64" s="2" t="n">
        <v>29.75</v>
      </c>
      <c r="R64" s="2" t="n">
        <v>50.3428311876085</v>
      </c>
      <c r="AI64" s="1"/>
      <c r="AJ64" s="15"/>
      <c r="AL64" s="1" t="n">
        <v>38808</v>
      </c>
      <c r="AM64" s="2" t="n">
        <v>3.803</v>
      </c>
      <c r="AN64" s="2" t="n">
        <v>0.36</v>
      </c>
      <c r="AO64" s="2" t="n">
        <v>4.163</v>
      </c>
      <c r="AP64" s="2" t="n">
        <v>0.045</v>
      </c>
      <c r="AQ64" s="2" t="n">
        <v>3.848</v>
      </c>
      <c r="AR64" s="2" t="n">
        <v>0.36</v>
      </c>
      <c r="AS64" s="2" t="n">
        <v>4.163</v>
      </c>
      <c r="AT64" s="2" t="n">
        <v>0.38</v>
      </c>
      <c r="AU64" s="2" t="n">
        <v>4.183</v>
      </c>
    </row>
    <row r="65" customFormat="false" ht="12.75" hidden="false" customHeight="false" outlineLevel="0" collapsed="false">
      <c r="A65" s="1" t="n">
        <v>38322</v>
      </c>
      <c r="B65" s="2" t="n">
        <v>37.68</v>
      </c>
      <c r="C65" s="2" t="n">
        <v>40.03</v>
      </c>
      <c r="D65" s="2" t="n">
        <v>39.56</v>
      </c>
      <c r="E65" s="2" t="n">
        <v>43.05</v>
      </c>
      <c r="F65" s="2" t="n">
        <v>40.66</v>
      </c>
      <c r="G65" s="2" t="n">
        <v>39.45</v>
      </c>
      <c r="I65" s="2" t="n">
        <v>30.5</v>
      </c>
      <c r="R65" s="2" t="n">
        <v>52.5342818111471</v>
      </c>
      <c r="AI65" s="1"/>
      <c r="AJ65" s="15"/>
      <c r="AL65" s="1" t="n">
        <v>38838</v>
      </c>
      <c r="AM65" s="2" t="n">
        <v>3.951</v>
      </c>
      <c r="AN65" s="2" t="n">
        <v>0.325</v>
      </c>
      <c r="AO65" s="2" t="n">
        <v>4.276</v>
      </c>
      <c r="AP65" s="2" t="n">
        <v>0.045</v>
      </c>
      <c r="AQ65" s="2" t="n">
        <v>3.996</v>
      </c>
      <c r="AR65" s="2" t="n">
        <v>0.325</v>
      </c>
      <c r="AS65" s="2" t="n">
        <v>4.276</v>
      </c>
      <c r="AT65" s="2" t="n">
        <v>0.33</v>
      </c>
      <c r="AU65" s="2" t="n">
        <v>4.281</v>
      </c>
    </row>
    <row r="66" customFormat="false" ht="12.75" hidden="false" customHeight="false" outlineLevel="0" collapsed="false">
      <c r="A66" s="1" t="n">
        <v>38353</v>
      </c>
      <c r="B66" s="2" t="n">
        <v>37.47</v>
      </c>
      <c r="C66" s="2" t="n">
        <v>42.88</v>
      </c>
      <c r="D66" s="2" t="n">
        <v>42.24</v>
      </c>
      <c r="E66" s="2" t="n">
        <v>42.9</v>
      </c>
      <c r="F66" s="2" t="n">
        <v>39.26</v>
      </c>
      <c r="G66" s="2" t="n">
        <v>39.79</v>
      </c>
      <c r="I66" s="2" t="n">
        <v>21.75</v>
      </c>
      <c r="R66" s="2" t="n">
        <v>51.949793012959</v>
      </c>
      <c r="AI66" s="1"/>
      <c r="AJ66" s="15"/>
      <c r="AL66" s="1" t="n">
        <v>38869</v>
      </c>
      <c r="AM66" s="2" t="n">
        <v>4.103</v>
      </c>
      <c r="AN66" s="2" t="n">
        <v>0.335</v>
      </c>
      <c r="AO66" s="2" t="n">
        <v>4.438</v>
      </c>
      <c r="AP66" s="2" t="n">
        <v>0.045</v>
      </c>
      <c r="AQ66" s="2" t="n">
        <v>4.148</v>
      </c>
      <c r="AR66" s="2" t="n">
        <v>0.335</v>
      </c>
      <c r="AS66" s="2" t="n">
        <v>4.438</v>
      </c>
      <c r="AT66" s="2" t="n">
        <v>0.37</v>
      </c>
      <c r="AU66" s="2" t="n">
        <v>4.473</v>
      </c>
    </row>
    <row r="67" customFormat="false" ht="12.75" hidden="false" customHeight="false" outlineLevel="0" collapsed="false">
      <c r="A67" s="1" t="n">
        <v>38384</v>
      </c>
      <c r="B67" s="2" t="n">
        <v>37.47</v>
      </c>
      <c r="C67" s="2" t="n">
        <v>42.34</v>
      </c>
      <c r="D67" s="2" t="n">
        <v>41.5</v>
      </c>
      <c r="E67" s="2" t="n">
        <v>41.43</v>
      </c>
      <c r="F67" s="2" t="n">
        <v>39.52</v>
      </c>
      <c r="G67" s="2" t="n">
        <v>39.79</v>
      </c>
      <c r="I67" s="2" t="n">
        <v>23.5</v>
      </c>
      <c r="R67" s="2" t="n">
        <v>50.7049186249839</v>
      </c>
      <c r="AI67" s="1"/>
      <c r="AJ67" s="15"/>
      <c r="AL67" s="1" t="n">
        <v>38899</v>
      </c>
      <c r="AM67" s="2" t="n">
        <v>4.1605</v>
      </c>
      <c r="AN67" s="2" t="n">
        <v>0.45</v>
      </c>
      <c r="AO67" s="2" t="n">
        <v>4.6105</v>
      </c>
      <c r="AP67" s="2" t="n">
        <v>0.045</v>
      </c>
      <c r="AQ67" s="2" t="n">
        <v>4.2055</v>
      </c>
      <c r="AR67" s="2" t="n">
        <v>0.35</v>
      </c>
      <c r="AS67" s="2" t="n">
        <v>4.5105</v>
      </c>
      <c r="AT67" s="2" t="n">
        <v>0.41</v>
      </c>
      <c r="AU67" s="2" t="n">
        <v>4.5705</v>
      </c>
    </row>
    <row r="68" customFormat="false" ht="12.75" hidden="false" customHeight="false" outlineLevel="0" collapsed="false">
      <c r="A68" s="1" t="n">
        <v>38412</v>
      </c>
      <c r="B68" s="2" t="n">
        <v>37.01</v>
      </c>
      <c r="C68" s="2" t="n">
        <v>38.85</v>
      </c>
      <c r="D68" s="2" t="n">
        <v>37.83</v>
      </c>
      <c r="E68" s="2" t="n">
        <v>39.96</v>
      </c>
      <c r="F68" s="2" t="n">
        <v>38.69</v>
      </c>
      <c r="G68" s="2" t="n">
        <v>39.33</v>
      </c>
      <c r="I68" s="2" t="n">
        <v>21.5</v>
      </c>
      <c r="R68" s="2" t="n">
        <v>48.7264788273126</v>
      </c>
      <c r="AI68" s="1"/>
      <c r="AJ68" s="15"/>
      <c r="AL68" s="1" t="n">
        <v>38930</v>
      </c>
      <c r="AM68" s="2" t="n">
        <v>4.0735</v>
      </c>
      <c r="AN68" s="2" t="n">
        <v>0.45</v>
      </c>
      <c r="AO68" s="2" t="n">
        <v>4.5235</v>
      </c>
      <c r="AP68" s="2" t="n">
        <v>0.13</v>
      </c>
      <c r="AQ68" s="2" t="n">
        <v>4.2035</v>
      </c>
      <c r="AR68" s="2" t="n">
        <v>0.35</v>
      </c>
      <c r="AS68" s="2" t="n">
        <v>4.4235</v>
      </c>
      <c r="AT68" s="2" t="n">
        <v>0.41</v>
      </c>
      <c r="AU68" s="2" t="n">
        <v>4.4835</v>
      </c>
    </row>
    <row r="69" customFormat="false" ht="12.75" hidden="false" customHeight="false" outlineLevel="0" collapsed="false">
      <c r="A69" s="1" t="n">
        <v>38443</v>
      </c>
      <c r="B69" s="2" t="n">
        <v>36.54</v>
      </c>
      <c r="C69" s="2" t="n">
        <v>38.67</v>
      </c>
      <c r="D69" s="2" t="n">
        <v>35.62</v>
      </c>
      <c r="E69" s="2" t="n">
        <v>40.39</v>
      </c>
      <c r="F69" s="2" t="n">
        <v>37.86</v>
      </c>
      <c r="G69" s="2" t="n">
        <v>38.86</v>
      </c>
      <c r="I69" s="2" t="n">
        <v>29.5</v>
      </c>
      <c r="R69" s="2" t="n">
        <v>45.8331351910116</v>
      </c>
      <c r="AI69" s="1"/>
      <c r="AJ69" s="15"/>
      <c r="AL69" s="1" t="n">
        <v>38961</v>
      </c>
      <c r="AM69" s="2" t="n">
        <v>3.9345</v>
      </c>
      <c r="AN69" s="2" t="n">
        <v>0.415</v>
      </c>
      <c r="AO69" s="2" t="n">
        <v>4.3495</v>
      </c>
      <c r="AP69" s="2" t="n">
        <v>0.13</v>
      </c>
      <c r="AQ69" s="2" t="n">
        <v>4.0645</v>
      </c>
      <c r="AR69" s="2" t="n">
        <v>0.315</v>
      </c>
      <c r="AS69" s="2" t="n">
        <v>4.2495</v>
      </c>
      <c r="AT69" s="2" t="n">
        <v>0.36</v>
      </c>
      <c r="AU69" s="2" t="n">
        <v>4.2945</v>
      </c>
    </row>
    <row r="70" customFormat="false" ht="12.75" hidden="false" customHeight="false" outlineLevel="0" collapsed="false">
      <c r="A70" s="1" t="n">
        <v>38473</v>
      </c>
      <c r="B70" s="2" t="n">
        <v>37.48</v>
      </c>
      <c r="C70" s="2" t="n">
        <v>35.74</v>
      </c>
      <c r="D70" s="2" t="n">
        <v>32.68</v>
      </c>
      <c r="E70" s="2" t="n">
        <v>40.82</v>
      </c>
      <c r="F70" s="2" t="n">
        <v>38.69</v>
      </c>
      <c r="G70" s="2" t="n">
        <v>39.8</v>
      </c>
      <c r="I70" s="2" t="n">
        <v>29</v>
      </c>
      <c r="R70" s="2" t="n">
        <v>45.8981449124179</v>
      </c>
      <c r="AI70" s="1"/>
      <c r="AJ70" s="15"/>
      <c r="AL70" s="1" t="n">
        <v>38991</v>
      </c>
      <c r="AM70" s="2" t="n">
        <v>3.7805</v>
      </c>
      <c r="AN70" s="2" t="n">
        <v>0.46</v>
      </c>
      <c r="AO70" s="2" t="n">
        <v>4.2405</v>
      </c>
      <c r="AP70" s="2" t="n">
        <v>0.13</v>
      </c>
      <c r="AQ70" s="2" t="n">
        <v>3.9105</v>
      </c>
      <c r="AR70" s="2" t="n">
        <v>0.36</v>
      </c>
      <c r="AS70" s="2" t="n">
        <v>4.1405</v>
      </c>
      <c r="AT70" s="2" t="n">
        <v>0.4</v>
      </c>
      <c r="AU70" s="2" t="n">
        <v>4.1805</v>
      </c>
    </row>
    <row r="71" customFormat="false" ht="12.75" hidden="false" customHeight="false" outlineLevel="0" collapsed="false">
      <c r="A71" s="1" t="n">
        <v>38504</v>
      </c>
      <c r="B71" s="2" t="n">
        <v>44.01</v>
      </c>
      <c r="C71" s="2" t="n">
        <v>34.46</v>
      </c>
      <c r="D71" s="2" t="n">
        <v>33.41</v>
      </c>
      <c r="E71" s="2" t="n">
        <v>44.5</v>
      </c>
      <c r="F71" s="2" t="n">
        <v>43.71</v>
      </c>
      <c r="G71" s="2" t="n">
        <v>48.14</v>
      </c>
      <c r="I71" s="2" t="n">
        <v>35</v>
      </c>
      <c r="R71" s="2" t="n">
        <v>46.4290413001169</v>
      </c>
      <c r="AI71" s="1"/>
      <c r="AJ71" s="15"/>
      <c r="AL71" s="1" t="n">
        <v>39022</v>
      </c>
      <c r="AM71" s="2" t="n">
        <v>3.7855</v>
      </c>
      <c r="AN71" s="2" t="n">
        <v>0.56</v>
      </c>
      <c r="AO71" s="2" t="n">
        <v>4.3455</v>
      </c>
      <c r="AP71" s="2" t="n">
        <v>0.13</v>
      </c>
      <c r="AQ71" s="2" t="n">
        <v>3.9155</v>
      </c>
      <c r="AR71" s="2" t="n">
        <v>0.46</v>
      </c>
      <c r="AS71" s="2" t="n">
        <v>4.2455</v>
      </c>
      <c r="AT71" s="2" t="n">
        <v>0.73</v>
      </c>
      <c r="AU71" s="2" t="n">
        <v>4.5155</v>
      </c>
    </row>
    <row r="72" customFormat="false" ht="12.75" hidden="false" customHeight="false" outlineLevel="0" collapsed="false">
      <c r="A72" s="1" t="n">
        <v>38534</v>
      </c>
      <c r="B72" s="2" t="n">
        <v>53.81</v>
      </c>
      <c r="C72" s="2" t="n">
        <v>51.2</v>
      </c>
      <c r="D72" s="2" t="n">
        <v>47.4</v>
      </c>
      <c r="E72" s="2" t="n">
        <v>52.03</v>
      </c>
      <c r="F72" s="2" t="n">
        <v>59.86</v>
      </c>
      <c r="G72" s="2" t="n">
        <v>59.01</v>
      </c>
      <c r="I72" s="2" t="n">
        <v>32</v>
      </c>
      <c r="R72" s="2" t="n">
        <v>47.0610870117983</v>
      </c>
      <c r="AI72" s="1"/>
      <c r="AJ72" s="15"/>
      <c r="AL72" s="1" t="n">
        <v>39052</v>
      </c>
      <c r="AM72" s="2" t="n">
        <v>3.8235</v>
      </c>
      <c r="AN72" s="2" t="n">
        <v>0.77</v>
      </c>
      <c r="AO72" s="2" t="n">
        <v>4.5935</v>
      </c>
      <c r="AP72" s="2" t="n">
        <v>0.13</v>
      </c>
      <c r="AQ72" s="2" t="n">
        <v>3.9535</v>
      </c>
      <c r="AR72" s="2" t="n">
        <v>0.77</v>
      </c>
      <c r="AS72" s="2" t="n">
        <v>4.5935</v>
      </c>
      <c r="AT72" s="2" t="n">
        <v>0.98</v>
      </c>
      <c r="AU72" s="2" t="n">
        <v>4.8035</v>
      </c>
    </row>
    <row r="73" customFormat="false" ht="12.75" hidden="false" customHeight="false" outlineLevel="0" collapsed="false">
      <c r="A73" s="1" t="n">
        <v>38565</v>
      </c>
      <c r="B73" s="2" t="n">
        <v>61.27</v>
      </c>
      <c r="C73" s="2" t="n">
        <v>56.35</v>
      </c>
      <c r="D73" s="2" t="n">
        <v>53.29</v>
      </c>
      <c r="E73" s="2" t="n">
        <v>58.28</v>
      </c>
      <c r="F73" s="2" t="n">
        <v>66.27</v>
      </c>
      <c r="G73" s="2" t="n">
        <v>67.91</v>
      </c>
      <c r="I73" s="2" t="n">
        <v>40.75</v>
      </c>
      <c r="R73" s="2" t="n">
        <v>47.5963048482671</v>
      </c>
      <c r="AI73" s="1"/>
      <c r="AJ73" s="15"/>
      <c r="AL73" s="1" t="n">
        <v>39083</v>
      </c>
      <c r="AM73" s="2" t="n">
        <v>3.8685</v>
      </c>
      <c r="AN73" s="2" t="n">
        <v>1.04</v>
      </c>
      <c r="AO73" s="2" t="n">
        <v>4.9085</v>
      </c>
      <c r="AP73" s="2" t="n">
        <v>0.045</v>
      </c>
      <c r="AQ73" s="2" t="n">
        <v>3.9135</v>
      </c>
      <c r="AR73" s="2" t="n">
        <v>1.04</v>
      </c>
      <c r="AS73" s="2" t="n">
        <v>4.9085</v>
      </c>
      <c r="AT73" s="2" t="n">
        <v>1.6</v>
      </c>
      <c r="AU73" s="2" t="n">
        <v>5.4685</v>
      </c>
    </row>
    <row r="74" customFormat="false" ht="12.75" hidden="false" customHeight="false" outlineLevel="0" collapsed="false">
      <c r="A74" s="1" t="n">
        <v>38596</v>
      </c>
      <c r="B74" s="2" t="n">
        <v>51.47</v>
      </c>
      <c r="C74" s="2" t="n">
        <v>49</v>
      </c>
      <c r="D74" s="2" t="n">
        <v>45.93</v>
      </c>
      <c r="E74" s="2" t="n">
        <v>54.54</v>
      </c>
      <c r="F74" s="2" t="n">
        <v>51.79</v>
      </c>
      <c r="G74" s="2" t="n">
        <v>56.67</v>
      </c>
      <c r="I74" s="2" t="n">
        <v>26.25</v>
      </c>
      <c r="R74" s="2" t="n">
        <v>47.5099204562584</v>
      </c>
      <c r="AI74" s="1"/>
      <c r="AJ74" s="15"/>
      <c r="AL74" s="1" t="n">
        <v>39114</v>
      </c>
      <c r="AM74" s="2" t="n">
        <v>3.9065</v>
      </c>
      <c r="AN74" s="2" t="n">
        <v>1.04</v>
      </c>
      <c r="AO74" s="2" t="n">
        <v>4.9465</v>
      </c>
      <c r="AP74" s="2" t="n">
        <v>0.045</v>
      </c>
      <c r="AQ74" s="2" t="n">
        <v>3.9515</v>
      </c>
      <c r="AR74" s="2" t="n">
        <v>1.04</v>
      </c>
      <c r="AS74" s="2" t="n">
        <v>4.9465</v>
      </c>
      <c r="AT74" s="2" t="n">
        <v>1.6</v>
      </c>
      <c r="AU74" s="2" t="n">
        <v>5.5065</v>
      </c>
    </row>
    <row r="75" customFormat="false" ht="12.75" hidden="false" customHeight="false" outlineLevel="0" collapsed="false">
      <c r="A75" s="1" t="n">
        <v>38626</v>
      </c>
      <c r="B75" s="2" t="n">
        <v>39.34</v>
      </c>
      <c r="C75" s="2" t="n">
        <v>42.39</v>
      </c>
      <c r="D75" s="2" t="n">
        <v>41.52</v>
      </c>
      <c r="E75" s="2" t="n">
        <v>40.48</v>
      </c>
      <c r="F75" s="2" t="n">
        <v>39.81</v>
      </c>
      <c r="G75" s="2" t="n">
        <v>41.84</v>
      </c>
      <c r="I75" s="2" t="n">
        <v>28.75</v>
      </c>
      <c r="R75" s="2" t="n">
        <v>47.5099976281675</v>
      </c>
      <c r="AI75" s="1"/>
      <c r="AJ75" s="15"/>
      <c r="AL75" s="1" t="n">
        <v>39142</v>
      </c>
      <c r="AM75" s="2" t="n">
        <v>3.9005</v>
      </c>
      <c r="AN75" s="2" t="n">
        <v>0.54</v>
      </c>
      <c r="AO75" s="2" t="n">
        <v>4.4405</v>
      </c>
      <c r="AP75" s="2" t="n">
        <v>0.045</v>
      </c>
      <c r="AQ75" s="2" t="n">
        <v>3.9455</v>
      </c>
      <c r="AR75" s="2" t="n">
        <v>0.54</v>
      </c>
      <c r="AS75" s="2" t="n">
        <v>4.4405</v>
      </c>
      <c r="AT75" s="2" t="n">
        <v>0.72</v>
      </c>
      <c r="AU75" s="2" t="n">
        <v>4.6205</v>
      </c>
    </row>
    <row r="76" customFormat="false" ht="12.75" hidden="false" customHeight="false" outlineLevel="0" collapsed="false">
      <c r="A76" s="1" t="n">
        <v>38657</v>
      </c>
      <c r="B76" s="2" t="n">
        <v>38.41</v>
      </c>
      <c r="C76" s="2" t="n">
        <v>39.45</v>
      </c>
      <c r="D76" s="2" t="n">
        <v>38.57</v>
      </c>
      <c r="E76" s="2" t="n">
        <v>40.95</v>
      </c>
      <c r="F76" s="2" t="n">
        <v>39.54</v>
      </c>
      <c r="G76" s="2" t="n">
        <v>40.55</v>
      </c>
      <c r="I76" s="2" t="n">
        <v>27.25</v>
      </c>
      <c r="R76" s="2" t="n">
        <v>50.2405651123814</v>
      </c>
      <c r="AI76" s="1"/>
      <c r="AJ76" s="15"/>
      <c r="AL76" s="1" t="n">
        <v>39173</v>
      </c>
      <c r="AM76" s="2" t="n">
        <v>3.9005</v>
      </c>
      <c r="AN76" s="2" t="n">
        <v>0.36</v>
      </c>
      <c r="AO76" s="2" t="n">
        <v>4.2605</v>
      </c>
      <c r="AP76" s="2" t="n">
        <v>0.045</v>
      </c>
      <c r="AQ76" s="2" t="n">
        <v>3.9455</v>
      </c>
      <c r="AR76" s="2" t="n">
        <v>0.36</v>
      </c>
      <c r="AS76" s="2" t="n">
        <v>4.2605</v>
      </c>
      <c r="AT76" s="2" t="n">
        <v>0.38</v>
      </c>
      <c r="AU76" s="2" t="n">
        <v>4.2805</v>
      </c>
    </row>
    <row r="77" customFormat="false" ht="12.75" hidden="false" customHeight="false" outlineLevel="0" collapsed="false">
      <c r="A77" s="1" t="n">
        <v>38687</v>
      </c>
      <c r="B77" s="2" t="n">
        <v>37.94</v>
      </c>
      <c r="C77" s="2" t="n">
        <v>40.74</v>
      </c>
      <c r="D77" s="2" t="n">
        <v>40.05</v>
      </c>
      <c r="E77" s="2" t="n">
        <v>43.75</v>
      </c>
      <c r="F77" s="2" t="n">
        <v>40.93</v>
      </c>
      <c r="G77" s="2" t="n">
        <v>39.9</v>
      </c>
      <c r="I77" s="2" t="n">
        <v>28</v>
      </c>
      <c r="R77" s="2" t="n">
        <v>52.3923908349128</v>
      </c>
      <c r="AI77" s="1"/>
      <c r="AJ77" s="15"/>
      <c r="AL77" s="1" t="n">
        <v>39203</v>
      </c>
      <c r="AM77" s="2" t="n">
        <v>4.0485</v>
      </c>
      <c r="AN77" s="2" t="n">
        <v>0.325</v>
      </c>
      <c r="AO77" s="2" t="n">
        <v>4.3735</v>
      </c>
      <c r="AP77" s="2" t="n">
        <v>0.045</v>
      </c>
      <c r="AQ77" s="2" t="n">
        <v>4.0935</v>
      </c>
      <c r="AR77" s="2" t="n">
        <v>0.325</v>
      </c>
      <c r="AS77" s="2" t="n">
        <v>4.3735</v>
      </c>
      <c r="AT77" s="2" t="n">
        <v>0.33</v>
      </c>
      <c r="AU77" s="2" t="n">
        <v>4.3785</v>
      </c>
    </row>
    <row r="78" customFormat="false" ht="12.75" hidden="false" customHeight="false" outlineLevel="0" collapsed="false">
      <c r="A78" s="1" t="n">
        <v>38718</v>
      </c>
      <c r="B78" s="2" t="n">
        <v>37.74</v>
      </c>
      <c r="C78" s="2" t="n">
        <v>43.61</v>
      </c>
      <c r="D78" s="2" t="n">
        <v>42.51</v>
      </c>
      <c r="E78" s="2" t="n">
        <v>43.24</v>
      </c>
      <c r="F78" s="2" t="n">
        <v>39.53</v>
      </c>
      <c r="G78" s="2" t="n">
        <v>40.16</v>
      </c>
      <c r="I78" s="2" t="n">
        <v>22</v>
      </c>
      <c r="R78" s="2" t="n">
        <v>48.3408157386778</v>
      </c>
      <c r="AI78" s="1"/>
      <c r="AJ78" s="15"/>
      <c r="AL78" s="1" t="n">
        <v>39234</v>
      </c>
      <c r="AM78" s="2" t="n">
        <v>4.2005</v>
      </c>
      <c r="AN78" s="2" t="n">
        <v>0.335</v>
      </c>
      <c r="AO78" s="2" t="n">
        <v>4.5355</v>
      </c>
      <c r="AP78" s="2" t="n">
        <v>0.045</v>
      </c>
      <c r="AQ78" s="2" t="n">
        <v>4.2455</v>
      </c>
      <c r="AR78" s="2" t="n">
        <v>0.335</v>
      </c>
      <c r="AS78" s="2" t="n">
        <v>4.5355</v>
      </c>
      <c r="AT78" s="2" t="n">
        <v>0.37</v>
      </c>
      <c r="AU78" s="2" t="n">
        <v>4.5705</v>
      </c>
    </row>
    <row r="79" customFormat="false" ht="12.75" hidden="false" customHeight="false" outlineLevel="0" collapsed="false">
      <c r="A79" s="1" t="n">
        <v>38749</v>
      </c>
      <c r="B79" s="2" t="n">
        <v>37.74</v>
      </c>
      <c r="C79" s="2" t="n">
        <v>43.11</v>
      </c>
      <c r="D79" s="2" t="n">
        <v>41.84</v>
      </c>
      <c r="E79" s="2" t="n">
        <v>41.91</v>
      </c>
      <c r="F79" s="2" t="n">
        <v>39.79</v>
      </c>
      <c r="G79" s="2" t="n">
        <v>40.16</v>
      </c>
      <c r="I79" s="2" t="n">
        <v>23.75</v>
      </c>
      <c r="R79" s="2" t="n">
        <v>47.2399122644709</v>
      </c>
      <c r="AI79" s="1"/>
      <c r="AJ79" s="15"/>
      <c r="AL79" s="1" t="n">
        <v>39264</v>
      </c>
      <c r="AM79" s="2" t="n">
        <v>4.2605</v>
      </c>
      <c r="AN79" s="2" t="n">
        <v>0.45</v>
      </c>
      <c r="AO79" s="2" t="n">
        <v>4.7105</v>
      </c>
      <c r="AP79" s="2" t="n">
        <v>0.045</v>
      </c>
      <c r="AQ79" s="2" t="n">
        <v>4.3055</v>
      </c>
      <c r="AR79" s="2" t="n">
        <v>0.35</v>
      </c>
      <c r="AS79" s="2" t="n">
        <v>4.6105</v>
      </c>
      <c r="AT79" s="2" t="n">
        <v>0.41</v>
      </c>
      <c r="AU79" s="2" t="n">
        <v>4.6705</v>
      </c>
    </row>
    <row r="80" customFormat="false" ht="12.75" hidden="false" customHeight="false" outlineLevel="0" collapsed="false">
      <c r="A80" s="1" t="n">
        <v>38777</v>
      </c>
      <c r="B80" s="2" t="n">
        <v>37.27</v>
      </c>
      <c r="C80" s="2" t="n">
        <v>39.92</v>
      </c>
      <c r="D80" s="2" t="n">
        <v>38.5</v>
      </c>
      <c r="E80" s="2" t="n">
        <v>40.57</v>
      </c>
      <c r="F80" s="2" t="n">
        <v>38.95</v>
      </c>
      <c r="G80" s="2" t="n">
        <v>39.69</v>
      </c>
      <c r="I80" s="2" t="n">
        <v>21.75</v>
      </c>
      <c r="R80" s="2" t="n">
        <v>45.4693310416799</v>
      </c>
      <c r="AI80" s="1"/>
      <c r="AJ80" s="15"/>
      <c r="AL80" s="1" t="n">
        <v>39295</v>
      </c>
      <c r="AM80" s="2" t="n">
        <v>4.1735</v>
      </c>
      <c r="AN80" s="2" t="n">
        <v>0.45</v>
      </c>
      <c r="AO80" s="2" t="n">
        <v>4.6235</v>
      </c>
      <c r="AP80" s="2" t="n">
        <v>0.13</v>
      </c>
      <c r="AQ80" s="2" t="n">
        <v>4.3035</v>
      </c>
      <c r="AR80" s="2" t="n">
        <v>0.35</v>
      </c>
      <c r="AS80" s="2" t="n">
        <v>4.5235</v>
      </c>
      <c r="AT80" s="2" t="n">
        <v>0.41</v>
      </c>
      <c r="AU80" s="2" t="n">
        <v>4.5835</v>
      </c>
    </row>
    <row r="81" customFormat="false" ht="12.75" hidden="false" customHeight="false" outlineLevel="0" collapsed="false">
      <c r="A81" s="1" t="n">
        <v>38808</v>
      </c>
      <c r="B81" s="2" t="n">
        <v>36.8</v>
      </c>
      <c r="C81" s="2" t="n">
        <v>39.76</v>
      </c>
      <c r="D81" s="2" t="n">
        <v>36.49</v>
      </c>
      <c r="E81" s="2" t="n">
        <v>41.24</v>
      </c>
      <c r="F81" s="2" t="n">
        <v>38.11</v>
      </c>
      <c r="G81" s="2" t="n">
        <v>39.22</v>
      </c>
      <c r="I81" s="2" t="n">
        <v>29.75</v>
      </c>
      <c r="R81" s="2" t="n">
        <v>42.9286682619891</v>
      </c>
      <c r="AI81" s="1"/>
      <c r="AJ81" s="15"/>
      <c r="AL81" s="1" t="n">
        <v>39326</v>
      </c>
      <c r="AM81" s="2" t="n">
        <v>4.0345</v>
      </c>
      <c r="AN81" s="2" t="n">
        <v>0.415</v>
      </c>
      <c r="AO81" s="2" t="n">
        <v>4.4495</v>
      </c>
      <c r="AP81" s="2" t="n">
        <v>0.13</v>
      </c>
      <c r="AQ81" s="2" t="n">
        <v>4.1645</v>
      </c>
      <c r="AR81" s="2" t="n">
        <v>0.315</v>
      </c>
      <c r="AS81" s="2" t="n">
        <v>4.3495</v>
      </c>
      <c r="AT81" s="2" t="n">
        <v>0.36</v>
      </c>
      <c r="AU81" s="2" t="n">
        <v>4.3945</v>
      </c>
    </row>
    <row r="82" customFormat="false" ht="12.75" hidden="false" customHeight="false" outlineLevel="0" collapsed="false">
      <c r="A82" s="1" t="n">
        <v>38838</v>
      </c>
      <c r="B82" s="2" t="n">
        <v>37.74</v>
      </c>
      <c r="C82" s="2" t="n">
        <v>37.07</v>
      </c>
      <c r="D82" s="2" t="n">
        <v>33.82</v>
      </c>
      <c r="E82" s="2" t="n">
        <v>41.66</v>
      </c>
      <c r="F82" s="2" t="n">
        <v>38.95</v>
      </c>
      <c r="G82" s="2" t="n">
        <v>40.16</v>
      </c>
      <c r="I82" s="2" t="n">
        <v>29.25</v>
      </c>
      <c r="R82" s="2" t="n">
        <v>43.0087948203828</v>
      </c>
      <c r="AI82" s="1"/>
      <c r="AJ82" s="15"/>
      <c r="AL82" s="1" t="n">
        <v>39356</v>
      </c>
      <c r="AM82" s="2" t="n">
        <v>3.8805</v>
      </c>
      <c r="AN82" s="2" t="n">
        <v>0.46</v>
      </c>
      <c r="AO82" s="2" t="n">
        <v>4.3405</v>
      </c>
      <c r="AP82" s="2" t="n">
        <v>0.13</v>
      </c>
      <c r="AQ82" s="2" t="n">
        <v>4.0105</v>
      </c>
      <c r="AR82" s="2" t="n">
        <v>0.36</v>
      </c>
      <c r="AS82" s="2" t="n">
        <v>4.2405</v>
      </c>
      <c r="AT82" s="2" t="n">
        <v>0.4</v>
      </c>
      <c r="AU82" s="2" t="n">
        <v>4.2805</v>
      </c>
    </row>
    <row r="83" customFormat="false" ht="12.75" hidden="false" customHeight="false" outlineLevel="0" collapsed="false">
      <c r="A83" s="1" t="n">
        <v>38869</v>
      </c>
      <c r="B83" s="2" t="n">
        <v>44.32</v>
      </c>
      <c r="C83" s="2" t="n">
        <v>35.9</v>
      </c>
      <c r="D83" s="2" t="n">
        <v>34.49</v>
      </c>
      <c r="E83" s="2" t="n">
        <v>44.99</v>
      </c>
      <c r="F83" s="2" t="n">
        <v>44</v>
      </c>
      <c r="G83" s="2" t="n">
        <v>48.28</v>
      </c>
      <c r="I83" s="2" t="n">
        <v>35.25</v>
      </c>
      <c r="R83" s="2" t="n">
        <v>43.5145412779634</v>
      </c>
      <c r="AI83" s="1"/>
      <c r="AJ83" s="15"/>
      <c r="AL83" s="1" t="n">
        <v>39387</v>
      </c>
      <c r="AM83" s="2" t="n">
        <v>3.8855</v>
      </c>
      <c r="AN83" s="2" t="n">
        <v>0.56</v>
      </c>
      <c r="AO83" s="2" t="n">
        <v>4.4455</v>
      </c>
      <c r="AP83" s="2" t="n">
        <v>0.13</v>
      </c>
      <c r="AQ83" s="2" t="n">
        <v>4.0155</v>
      </c>
      <c r="AR83" s="2" t="n">
        <v>0.46</v>
      </c>
      <c r="AS83" s="2" t="n">
        <v>4.3455</v>
      </c>
      <c r="AT83" s="2" t="n">
        <v>0.73</v>
      </c>
      <c r="AU83" s="2" t="n">
        <v>4.6155</v>
      </c>
    </row>
    <row r="84" customFormat="false" ht="12.75" hidden="false" customHeight="false" outlineLevel="0" collapsed="false">
      <c r="A84" s="1" t="n">
        <v>38899</v>
      </c>
      <c r="B84" s="2" t="n">
        <v>54.18</v>
      </c>
      <c r="C84" s="2" t="n">
        <v>51.23</v>
      </c>
      <c r="D84" s="2" t="n">
        <v>47.2</v>
      </c>
      <c r="E84" s="2" t="n">
        <v>51.82</v>
      </c>
      <c r="F84" s="2" t="n">
        <v>60.26</v>
      </c>
      <c r="G84" s="2" t="n">
        <v>59.04</v>
      </c>
      <c r="I84" s="2" t="n">
        <v>32.25</v>
      </c>
      <c r="R84" s="2" t="n">
        <v>44.1108030963568</v>
      </c>
      <c r="AI84" s="1"/>
      <c r="AJ84" s="15"/>
      <c r="AL84" s="1" t="n">
        <v>39417</v>
      </c>
      <c r="AM84" s="2" t="n">
        <v>3.9235</v>
      </c>
      <c r="AN84" s="2" t="n">
        <v>0.77</v>
      </c>
      <c r="AO84" s="2" t="n">
        <v>4.6935</v>
      </c>
      <c r="AP84" s="2" t="n">
        <v>0.13</v>
      </c>
      <c r="AQ84" s="2" t="n">
        <v>4.0535</v>
      </c>
      <c r="AR84" s="2" t="n">
        <v>0.77</v>
      </c>
      <c r="AS84" s="2" t="n">
        <v>4.6935</v>
      </c>
      <c r="AT84" s="2" t="n">
        <v>0.98</v>
      </c>
      <c r="AU84" s="2" t="n">
        <v>4.9035</v>
      </c>
    </row>
    <row r="85" customFormat="false" ht="12.75" hidden="false" customHeight="false" outlineLevel="0" collapsed="false">
      <c r="A85" s="1" t="n">
        <v>38930</v>
      </c>
      <c r="B85" s="2" t="n">
        <v>61.7</v>
      </c>
      <c r="C85" s="2" t="n">
        <v>55.95</v>
      </c>
      <c r="D85" s="2" t="n">
        <v>52.56</v>
      </c>
      <c r="E85" s="2" t="n">
        <v>57.48</v>
      </c>
      <c r="F85" s="2" t="n">
        <v>66.71</v>
      </c>
      <c r="G85" s="2" t="n">
        <v>67.78</v>
      </c>
      <c r="I85" s="2" t="n">
        <v>41</v>
      </c>
      <c r="R85" s="2" t="n">
        <v>44.6186773823837</v>
      </c>
      <c r="AI85" s="1"/>
      <c r="AJ85" s="15"/>
      <c r="AL85" s="1" t="n">
        <v>39448</v>
      </c>
      <c r="AM85" s="2" t="n">
        <v>3.9685</v>
      </c>
      <c r="AN85" s="2" t="n">
        <v>1.04</v>
      </c>
      <c r="AO85" s="2" t="n">
        <v>5.0085</v>
      </c>
      <c r="AP85" s="2" t="n">
        <v>0.045</v>
      </c>
      <c r="AQ85" s="2" t="n">
        <v>4.0135</v>
      </c>
      <c r="AR85" s="2" t="n">
        <v>1.04</v>
      </c>
      <c r="AS85" s="2" t="n">
        <v>5.0085</v>
      </c>
      <c r="AT85" s="2" t="n">
        <v>1.6</v>
      </c>
      <c r="AU85" s="2" t="n">
        <v>5.5685</v>
      </c>
    </row>
    <row r="86" customFormat="false" ht="12.75" hidden="false" customHeight="false" outlineLevel="0" collapsed="false">
      <c r="A86" s="1" t="n">
        <v>38961</v>
      </c>
      <c r="B86" s="2" t="n">
        <v>51.84</v>
      </c>
      <c r="C86" s="2" t="n">
        <v>49.22</v>
      </c>
      <c r="D86" s="2" t="n">
        <v>45.87</v>
      </c>
      <c r="E86" s="2" t="n">
        <v>54.07</v>
      </c>
      <c r="F86" s="2" t="n">
        <v>52.13</v>
      </c>
      <c r="G86" s="2" t="n">
        <v>56.7</v>
      </c>
      <c r="I86" s="2" t="n">
        <v>26.5</v>
      </c>
      <c r="R86" s="2" t="n">
        <v>44.5610547266909</v>
      </c>
      <c r="AI86" s="1"/>
      <c r="AJ86" s="15"/>
      <c r="AL86" s="1" t="n">
        <v>39479</v>
      </c>
      <c r="AM86" s="2" t="n">
        <v>4.0065</v>
      </c>
      <c r="AN86" s="2" t="n">
        <v>1.04</v>
      </c>
      <c r="AO86" s="2" t="n">
        <v>5.0465</v>
      </c>
      <c r="AP86" s="2" t="n">
        <v>0.045</v>
      </c>
      <c r="AQ86" s="2" t="n">
        <v>4.0515</v>
      </c>
      <c r="AR86" s="2" t="n">
        <v>1.04</v>
      </c>
      <c r="AS86" s="2" t="n">
        <v>5.0465</v>
      </c>
      <c r="AT86" s="2" t="n">
        <v>1.6</v>
      </c>
      <c r="AU86" s="2" t="n">
        <v>5.6065</v>
      </c>
    </row>
    <row r="87" customFormat="false" ht="12.75" hidden="false" customHeight="false" outlineLevel="0" collapsed="false">
      <c r="A87" s="1" t="n">
        <v>38991</v>
      </c>
      <c r="B87" s="2" t="n">
        <v>39.62</v>
      </c>
      <c r="C87" s="2" t="n">
        <v>43.16</v>
      </c>
      <c r="D87" s="2" t="n">
        <v>41.86</v>
      </c>
      <c r="E87" s="2" t="n">
        <v>40.91</v>
      </c>
      <c r="F87" s="2" t="n">
        <v>40.08</v>
      </c>
      <c r="G87" s="2" t="n">
        <v>42.19</v>
      </c>
      <c r="I87" s="2" t="n">
        <v>29</v>
      </c>
      <c r="R87" s="2" t="n">
        <v>44.5806656495425</v>
      </c>
      <c r="AI87" s="1"/>
      <c r="AJ87" s="15"/>
      <c r="AL87" s="1" t="n">
        <v>39508</v>
      </c>
      <c r="AM87" s="2" t="n">
        <v>4.0005</v>
      </c>
      <c r="AN87" s="2" t="n">
        <v>0.54</v>
      </c>
      <c r="AO87" s="2" t="n">
        <v>4.5405</v>
      </c>
      <c r="AP87" s="2" t="n">
        <v>0.045</v>
      </c>
      <c r="AQ87" s="2" t="n">
        <v>4.0455</v>
      </c>
      <c r="AR87" s="2" t="n">
        <v>0.54</v>
      </c>
      <c r="AS87" s="2" t="n">
        <v>4.5405</v>
      </c>
      <c r="AT87" s="2" t="n">
        <v>0.72</v>
      </c>
      <c r="AU87" s="2" t="n">
        <v>4.7205</v>
      </c>
    </row>
    <row r="88" customFormat="false" ht="12.75" hidden="false" customHeight="false" outlineLevel="0" collapsed="false">
      <c r="A88" s="1" t="n">
        <v>39022</v>
      </c>
      <c r="B88" s="2" t="n">
        <v>38.68</v>
      </c>
      <c r="C88" s="2" t="n">
        <v>40.48</v>
      </c>
      <c r="D88" s="2" t="n">
        <v>39.18</v>
      </c>
      <c r="E88" s="2" t="n">
        <v>41.5</v>
      </c>
      <c r="F88" s="2" t="n">
        <v>39.8</v>
      </c>
      <c r="G88" s="2" t="n">
        <v>40.94</v>
      </c>
      <c r="I88" s="2" t="n">
        <v>27.5</v>
      </c>
      <c r="R88" s="2" t="n">
        <v>47.0179131077049</v>
      </c>
      <c r="AI88" s="1"/>
      <c r="AJ88" s="15"/>
      <c r="AL88" s="1" t="n">
        <v>39539</v>
      </c>
      <c r="AM88" s="2" t="n">
        <v>4.0005</v>
      </c>
      <c r="AN88" s="2" t="n">
        <v>0.36</v>
      </c>
      <c r="AO88" s="2" t="n">
        <v>4.3605</v>
      </c>
      <c r="AP88" s="2" t="n">
        <v>0.045</v>
      </c>
      <c r="AQ88" s="2" t="n">
        <v>4.0455</v>
      </c>
      <c r="AR88" s="2" t="n">
        <v>0.36</v>
      </c>
      <c r="AS88" s="2" t="n">
        <v>4.3605</v>
      </c>
      <c r="AT88" s="2" t="n">
        <v>0.38</v>
      </c>
      <c r="AU88" s="2" t="n">
        <v>4.3805</v>
      </c>
    </row>
    <row r="89" customFormat="false" ht="12.75" hidden="false" customHeight="false" outlineLevel="0" collapsed="false">
      <c r="A89" s="1" t="n">
        <v>39052</v>
      </c>
      <c r="B89" s="2" t="n">
        <v>38.21</v>
      </c>
      <c r="C89" s="2" t="n">
        <v>41.66</v>
      </c>
      <c r="D89" s="2" t="n">
        <v>40.52</v>
      </c>
      <c r="E89" s="2" t="n">
        <v>44.25</v>
      </c>
      <c r="F89" s="2" t="n">
        <v>41.2</v>
      </c>
      <c r="G89" s="2" t="n">
        <v>40.32</v>
      </c>
      <c r="I89" s="2" t="n">
        <v>28.25</v>
      </c>
      <c r="R89" s="2" t="n">
        <v>48.9768077175543</v>
      </c>
      <c r="AI89" s="1"/>
      <c r="AJ89" s="15"/>
      <c r="AL89" s="1" t="n">
        <v>39569</v>
      </c>
      <c r="AM89" s="2" t="n">
        <v>4.1485</v>
      </c>
      <c r="AN89" s="2" t="n">
        <v>0.325</v>
      </c>
      <c r="AO89" s="2" t="n">
        <v>4.4735</v>
      </c>
      <c r="AP89" s="2" t="n">
        <v>0.045</v>
      </c>
      <c r="AQ89" s="2" t="n">
        <v>4.1935</v>
      </c>
      <c r="AR89" s="2" t="n">
        <v>0.325</v>
      </c>
      <c r="AS89" s="2" t="n">
        <v>4.4735</v>
      </c>
      <c r="AT89" s="2" t="n">
        <v>0.33</v>
      </c>
      <c r="AU89" s="2" t="n">
        <v>4.4785</v>
      </c>
    </row>
    <row r="90" customFormat="false" ht="12.75" hidden="false" customHeight="false" outlineLevel="0" collapsed="false">
      <c r="A90" s="1" t="n">
        <v>39083</v>
      </c>
      <c r="B90" s="2" t="n">
        <v>38</v>
      </c>
      <c r="C90" s="2" t="n">
        <v>44.34</v>
      </c>
      <c r="D90" s="2" t="n">
        <v>42.78</v>
      </c>
      <c r="E90" s="2" t="n">
        <v>43.57</v>
      </c>
      <c r="F90" s="2" t="n">
        <v>39.79</v>
      </c>
      <c r="G90" s="2" t="n">
        <v>40.45</v>
      </c>
      <c r="I90" s="2" t="n">
        <v>31.35</v>
      </c>
      <c r="R90" s="2" t="n">
        <v>49.7500624962614</v>
      </c>
      <c r="AI90" s="1"/>
      <c r="AJ90" s="15"/>
      <c r="AL90" s="1" t="n">
        <v>39600</v>
      </c>
      <c r="AM90" s="2" t="n">
        <v>4.3005</v>
      </c>
      <c r="AN90" s="2" t="n">
        <v>0.335</v>
      </c>
      <c r="AO90" s="2" t="n">
        <v>4.6355</v>
      </c>
      <c r="AP90" s="2" t="n">
        <v>0.045</v>
      </c>
      <c r="AQ90" s="2" t="n">
        <v>4.3455</v>
      </c>
      <c r="AR90" s="2" t="n">
        <v>0.335</v>
      </c>
      <c r="AS90" s="2" t="n">
        <v>4.6355</v>
      </c>
      <c r="AT90" s="2" t="n">
        <v>0.37</v>
      </c>
      <c r="AU90" s="2" t="n">
        <v>4.6705</v>
      </c>
    </row>
    <row r="91" customFormat="false" ht="12.75" hidden="false" customHeight="false" outlineLevel="0" collapsed="false">
      <c r="A91" s="1" t="n">
        <v>39114</v>
      </c>
      <c r="B91" s="2" t="n">
        <v>38</v>
      </c>
      <c r="C91" s="2" t="n">
        <v>43.88</v>
      </c>
      <c r="D91" s="2" t="n">
        <v>42.18</v>
      </c>
      <c r="E91" s="2" t="n">
        <v>42.37</v>
      </c>
      <c r="F91" s="2" t="n">
        <v>40.06</v>
      </c>
      <c r="G91" s="2" t="n">
        <v>40.45</v>
      </c>
      <c r="I91" s="2" t="n">
        <v>33.1</v>
      </c>
      <c r="R91" s="2" t="n">
        <v>48.6288869792258</v>
      </c>
      <c r="AI91" s="1"/>
      <c r="AJ91" s="15"/>
      <c r="AL91" s="1" t="n">
        <v>39630</v>
      </c>
      <c r="AM91" s="2" t="n">
        <v>4.363</v>
      </c>
      <c r="AN91" s="2" t="n">
        <v>0.45</v>
      </c>
      <c r="AO91" s="2" t="n">
        <v>4.813</v>
      </c>
      <c r="AP91" s="2" t="n">
        <v>0.045</v>
      </c>
      <c r="AQ91" s="2" t="n">
        <v>4.408</v>
      </c>
      <c r="AR91" s="2" t="n">
        <v>0.35</v>
      </c>
      <c r="AS91" s="2" t="n">
        <v>4.713</v>
      </c>
      <c r="AT91" s="2" t="n">
        <v>0.41</v>
      </c>
      <c r="AU91" s="2" t="n">
        <v>4.773</v>
      </c>
    </row>
    <row r="92" customFormat="false" ht="12.75" hidden="false" customHeight="false" outlineLevel="0" collapsed="false">
      <c r="A92" s="1" t="n">
        <v>39142</v>
      </c>
      <c r="B92" s="2" t="n">
        <v>37.53</v>
      </c>
      <c r="C92" s="2" t="n">
        <v>40.96</v>
      </c>
      <c r="D92" s="2" t="n">
        <v>39.14</v>
      </c>
      <c r="E92" s="2" t="n">
        <v>41.16</v>
      </c>
      <c r="F92" s="2" t="n">
        <v>39.21</v>
      </c>
      <c r="G92" s="2" t="n">
        <v>39.98</v>
      </c>
      <c r="I92" s="2" t="n">
        <v>31.1</v>
      </c>
      <c r="R92" s="2" t="n">
        <v>46.8375517234934</v>
      </c>
      <c r="AI92" s="1"/>
      <c r="AJ92" s="15"/>
      <c r="AL92" s="1" t="n">
        <v>39661</v>
      </c>
      <c r="AM92" s="2" t="n">
        <v>4.276</v>
      </c>
      <c r="AN92" s="2" t="n">
        <v>0.45</v>
      </c>
      <c r="AO92" s="2" t="n">
        <v>4.726</v>
      </c>
      <c r="AP92" s="2" t="n">
        <v>0.13</v>
      </c>
      <c r="AQ92" s="2" t="n">
        <v>4.406</v>
      </c>
      <c r="AR92" s="2" t="n">
        <v>0.35</v>
      </c>
      <c r="AS92" s="2" t="n">
        <v>4.626</v>
      </c>
      <c r="AT92" s="2" t="n">
        <v>0.41</v>
      </c>
      <c r="AU92" s="2" t="n">
        <v>4.686</v>
      </c>
    </row>
    <row r="93" customFormat="false" ht="12.75" hidden="false" customHeight="false" outlineLevel="0" collapsed="false">
      <c r="A93" s="1" t="n">
        <v>39173</v>
      </c>
      <c r="B93" s="2" t="n">
        <v>37.06</v>
      </c>
      <c r="C93" s="2" t="n">
        <v>40.82</v>
      </c>
      <c r="D93" s="2" t="n">
        <v>37.32</v>
      </c>
      <c r="E93" s="2" t="n">
        <v>42.05</v>
      </c>
      <c r="F93" s="2" t="n">
        <v>38.37</v>
      </c>
      <c r="G93" s="2" t="n">
        <v>39.52</v>
      </c>
      <c r="I93" s="2" t="n">
        <v>39.1</v>
      </c>
      <c r="R93" s="2" t="n">
        <v>44.2085235063607</v>
      </c>
      <c r="AI93" s="1"/>
      <c r="AJ93" s="15"/>
      <c r="AL93" s="1" t="n">
        <v>39692</v>
      </c>
      <c r="AM93" s="2" t="n">
        <v>4.137</v>
      </c>
      <c r="AN93" s="2" t="n">
        <v>0.415</v>
      </c>
      <c r="AO93" s="2" t="n">
        <v>4.552</v>
      </c>
      <c r="AP93" s="2" t="n">
        <v>0.13</v>
      </c>
      <c r="AQ93" s="2" t="n">
        <v>4.267</v>
      </c>
      <c r="AR93" s="2" t="n">
        <v>0.315</v>
      </c>
      <c r="AS93" s="2" t="n">
        <v>4.452</v>
      </c>
      <c r="AT93" s="2" t="n">
        <v>0.36</v>
      </c>
      <c r="AU93" s="2" t="n">
        <v>4.497</v>
      </c>
    </row>
    <row r="94" customFormat="false" ht="12.75" hidden="false" customHeight="false" outlineLevel="0" collapsed="false">
      <c r="A94" s="1" t="n">
        <v>39203</v>
      </c>
      <c r="B94" s="2" t="n">
        <v>38</v>
      </c>
      <c r="C94" s="2" t="n">
        <v>38.36</v>
      </c>
      <c r="D94" s="2" t="n">
        <v>34.89</v>
      </c>
      <c r="E94" s="2" t="n">
        <v>42.45</v>
      </c>
      <c r="F94" s="2" t="n">
        <v>39.21</v>
      </c>
      <c r="G94" s="2" t="n">
        <v>40.45</v>
      </c>
      <c r="I94" s="2" t="n">
        <v>38.6</v>
      </c>
      <c r="R94" s="2" t="n">
        <v>44.2728245312537</v>
      </c>
      <c r="AI94" s="1"/>
      <c r="AJ94" s="15"/>
      <c r="AL94" s="1" t="n">
        <v>39722</v>
      </c>
      <c r="AM94" s="2" t="n">
        <v>3.983</v>
      </c>
      <c r="AN94" s="2" t="n">
        <v>0.46</v>
      </c>
      <c r="AO94" s="2" t="n">
        <v>4.443</v>
      </c>
      <c r="AP94" s="2" t="n">
        <v>0.13</v>
      </c>
      <c r="AQ94" s="2" t="n">
        <v>4.113</v>
      </c>
      <c r="AR94" s="2" t="n">
        <v>0.36</v>
      </c>
      <c r="AS94" s="2" t="n">
        <v>4.343</v>
      </c>
      <c r="AT94" s="2" t="n">
        <v>0.4</v>
      </c>
      <c r="AU94" s="2" t="n">
        <v>4.383</v>
      </c>
    </row>
    <row r="95" customFormat="false" ht="12.75" hidden="false" customHeight="false" outlineLevel="0" collapsed="false">
      <c r="A95" s="1" t="n">
        <v>39234</v>
      </c>
      <c r="B95" s="2" t="n">
        <v>44.63</v>
      </c>
      <c r="C95" s="2" t="n">
        <v>37.28</v>
      </c>
      <c r="D95" s="2" t="n">
        <v>35.51</v>
      </c>
      <c r="E95" s="2" t="n">
        <v>45.47</v>
      </c>
      <c r="F95" s="2" t="n">
        <v>44.29</v>
      </c>
      <c r="G95" s="2" t="n">
        <v>48.47</v>
      </c>
      <c r="I95" s="2" t="n">
        <v>45.6</v>
      </c>
      <c r="R95" s="2" t="n">
        <v>44.7623418902642</v>
      </c>
      <c r="AI95" s="1"/>
      <c r="AJ95" s="15"/>
      <c r="AL95" s="1" t="n">
        <v>39753</v>
      </c>
      <c r="AM95" s="2" t="n">
        <v>3.988</v>
      </c>
      <c r="AN95" s="2" t="n">
        <v>0.56</v>
      </c>
      <c r="AO95" s="2" t="n">
        <v>4.548</v>
      </c>
      <c r="AP95" s="2" t="n">
        <v>0.13</v>
      </c>
      <c r="AQ95" s="2" t="n">
        <v>4.118</v>
      </c>
      <c r="AR95" s="2" t="n">
        <v>0.46</v>
      </c>
      <c r="AS95" s="2" t="n">
        <v>4.448</v>
      </c>
      <c r="AT95" s="2" t="n">
        <v>0.73</v>
      </c>
      <c r="AU95" s="2" t="n">
        <v>4.718</v>
      </c>
    </row>
    <row r="96" customFormat="false" ht="12.75" hidden="false" customHeight="false" outlineLevel="0" collapsed="false">
      <c r="A96" s="1" t="n">
        <v>39264</v>
      </c>
      <c r="B96" s="2" t="n">
        <v>54.56</v>
      </c>
      <c r="C96" s="2" t="n">
        <v>51.32</v>
      </c>
      <c r="D96" s="2" t="n">
        <v>47.06</v>
      </c>
      <c r="E96" s="2" t="n">
        <v>51.65</v>
      </c>
      <c r="F96" s="2" t="n">
        <v>60.66</v>
      </c>
      <c r="G96" s="2" t="n">
        <v>59.2</v>
      </c>
      <c r="I96" s="2" t="n">
        <v>52.6</v>
      </c>
      <c r="R96" s="2" t="n">
        <v>45.342025386808</v>
      </c>
      <c r="AI96" s="1"/>
      <c r="AJ96" s="15"/>
      <c r="AL96" s="1" t="n">
        <v>39783</v>
      </c>
      <c r="AM96" s="2" t="n">
        <v>4.026</v>
      </c>
      <c r="AN96" s="2" t="n">
        <v>0.77</v>
      </c>
      <c r="AO96" s="2" t="n">
        <v>4.796</v>
      </c>
      <c r="AP96" s="2" t="n">
        <v>0.13</v>
      </c>
      <c r="AQ96" s="2" t="n">
        <v>4.156</v>
      </c>
      <c r="AR96" s="2" t="n">
        <v>0.77</v>
      </c>
      <c r="AS96" s="2" t="n">
        <v>4.796</v>
      </c>
      <c r="AT96" s="2" t="n">
        <v>0.98</v>
      </c>
      <c r="AU96" s="2" t="n">
        <v>5.006</v>
      </c>
    </row>
    <row r="97" customFormat="false" ht="12.75" hidden="false" customHeight="false" outlineLevel="0" collapsed="false">
      <c r="A97" s="1" t="n">
        <v>39295</v>
      </c>
      <c r="B97" s="2" t="n">
        <v>62.13</v>
      </c>
      <c r="C97" s="2" t="n">
        <v>55.65</v>
      </c>
      <c r="D97" s="2" t="n">
        <v>51.93</v>
      </c>
      <c r="E97" s="2" t="n">
        <v>56.78</v>
      </c>
      <c r="F97" s="2" t="n">
        <v>67.16</v>
      </c>
      <c r="G97" s="2" t="n">
        <v>67.87</v>
      </c>
      <c r="I97" s="2" t="n">
        <v>61.35</v>
      </c>
      <c r="R97" s="2" t="n">
        <v>45.8314437994633</v>
      </c>
      <c r="AI97" s="1"/>
      <c r="AJ97" s="15"/>
      <c r="AL97" s="1" t="n">
        <v>39814</v>
      </c>
      <c r="AM97" s="2" t="n">
        <v>4.071</v>
      </c>
      <c r="AN97" s="2" t="n">
        <v>1.04</v>
      </c>
      <c r="AO97" s="2" t="n">
        <v>5.111</v>
      </c>
      <c r="AP97" s="2" t="n">
        <v>0.045</v>
      </c>
      <c r="AQ97" s="2" t="n">
        <v>4.116</v>
      </c>
      <c r="AR97" s="2" t="n">
        <v>1.04</v>
      </c>
      <c r="AS97" s="2" t="n">
        <v>5.111</v>
      </c>
      <c r="AT97" s="2" t="n">
        <v>1.6</v>
      </c>
      <c r="AU97" s="2" t="n">
        <v>5.671</v>
      </c>
    </row>
    <row r="98" customFormat="false" ht="12.75" hidden="false" customHeight="false" outlineLevel="0" collapsed="false">
      <c r="A98" s="1" t="n">
        <v>39326</v>
      </c>
      <c r="B98" s="2" t="n">
        <v>52.2</v>
      </c>
      <c r="C98" s="2" t="n">
        <v>49.48</v>
      </c>
      <c r="D98" s="2" t="n">
        <v>45.85</v>
      </c>
      <c r="E98" s="2" t="n">
        <v>53.67</v>
      </c>
      <c r="F98" s="2" t="n">
        <v>52.48</v>
      </c>
      <c r="G98" s="2" t="n">
        <v>56.84</v>
      </c>
      <c r="I98" s="2" t="n">
        <v>42.85</v>
      </c>
      <c r="R98" s="2" t="n">
        <v>45.753800492239</v>
      </c>
      <c r="AI98" s="1"/>
      <c r="AJ98" s="15"/>
      <c r="AL98" s="1" t="n">
        <v>39845</v>
      </c>
      <c r="AM98" s="2" t="n">
        <v>4.109</v>
      </c>
      <c r="AN98" s="2" t="n">
        <v>1.04</v>
      </c>
      <c r="AO98" s="2" t="n">
        <v>5.149</v>
      </c>
      <c r="AP98" s="2" t="n">
        <v>0.045</v>
      </c>
      <c r="AQ98" s="2" t="n">
        <v>4.154</v>
      </c>
      <c r="AR98" s="2" t="n">
        <v>1.04</v>
      </c>
      <c r="AS98" s="2" t="n">
        <v>5.149</v>
      </c>
      <c r="AT98" s="2" t="n">
        <v>1.6</v>
      </c>
      <c r="AU98" s="2" t="n">
        <v>5.709</v>
      </c>
    </row>
    <row r="99" customFormat="false" ht="12.75" hidden="false" customHeight="false" outlineLevel="0" collapsed="false">
      <c r="A99" s="1" t="n">
        <v>39356</v>
      </c>
      <c r="B99" s="2" t="n">
        <v>39.9</v>
      </c>
      <c r="C99" s="2" t="n">
        <v>43.94</v>
      </c>
      <c r="D99" s="2" t="n">
        <v>42.21</v>
      </c>
      <c r="E99" s="2" t="n">
        <v>41.32</v>
      </c>
      <c r="F99" s="2" t="n">
        <v>40.35</v>
      </c>
      <c r="G99" s="2" t="n">
        <v>42.48</v>
      </c>
      <c r="I99" s="2" t="n">
        <v>41.35</v>
      </c>
      <c r="R99" s="2" t="n">
        <v>45.75344412365</v>
      </c>
      <c r="AI99" s="1"/>
      <c r="AJ99" s="15"/>
      <c r="AL99" s="1" t="n">
        <v>39873</v>
      </c>
      <c r="AM99" s="2" t="n">
        <v>4.103</v>
      </c>
      <c r="AN99" s="2" t="n">
        <v>0.54</v>
      </c>
      <c r="AO99" s="2" t="n">
        <v>4.643</v>
      </c>
      <c r="AP99" s="2" t="n">
        <v>0.045</v>
      </c>
      <c r="AQ99" s="2" t="n">
        <v>4.148</v>
      </c>
      <c r="AR99" s="2" t="n">
        <v>0.54</v>
      </c>
      <c r="AS99" s="2" t="n">
        <v>4.643</v>
      </c>
      <c r="AT99" s="2" t="n">
        <v>0.72</v>
      </c>
      <c r="AU99" s="2" t="n">
        <v>4.823</v>
      </c>
    </row>
    <row r="100" customFormat="false" ht="12.75" hidden="false" customHeight="false" outlineLevel="0" collapsed="false">
      <c r="A100" s="1" t="n">
        <v>39387</v>
      </c>
      <c r="B100" s="2" t="n">
        <v>38.95</v>
      </c>
      <c r="C100" s="2" t="n">
        <v>41.48</v>
      </c>
      <c r="D100" s="2" t="n">
        <v>39.78</v>
      </c>
      <c r="E100" s="2" t="n">
        <v>42.02</v>
      </c>
      <c r="F100" s="2" t="n">
        <v>40.07</v>
      </c>
      <c r="G100" s="2" t="n">
        <v>41.26</v>
      </c>
      <c r="I100" s="2" t="n">
        <v>39.85</v>
      </c>
      <c r="R100" s="2" t="n">
        <v>48.1756671218994</v>
      </c>
      <c r="AI100" s="1"/>
      <c r="AJ100" s="15"/>
      <c r="AL100" s="1" t="n">
        <v>39904</v>
      </c>
      <c r="AM100" s="2" t="n">
        <v>4.103</v>
      </c>
      <c r="AN100" s="2" t="n">
        <v>0.36</v>
      </c>
      <c r="AO100" s="2" t="n">
        <v>4.463</v>
      </c>
      <c r="AP100" s="2" t="n">
        <v>0.045</v>
      </c>
      <c r="AQ100" s="2" t="n">
        <v>4.148</v>
      </c>
      <c r="AR100" s="2" t="n">
        <v>0.36</v>
      </c>
      <c r="AS100" s="2" t="n">
        <v>4.463</v>
      </c>
      <c r="AT100" s="2" t="n">
        <v>0.38</v>
      </c>
      <c r="AU100" s="2" t="n">
        <v>4.483</v>
      </c>
    </row>
    <row r="101" customFormat="false" ht="12.75" hidden="false" customHeight="false" outlineLevel="0" collapsed="false">
      <c r="A101" s="1" t="n">
        <v>39417</v>
      </c>
      <c r="B101" s="2" t="n">
        <v>38.48</v>
      </c>
      <c r="C101" s="2" t="n">
        <v>42.57</v>
      </c>
      <c r="D101" s="2" t="n">
        <v>41</v>
      </c>
      <c r="E101" s="2" t="n">
        <v>44.72</v>
      </c>
      <c r="F101" s="2" t="n">
        <v>41.48</v>
      </c>
      <c r="G101" s="2" t="n">
        <v>40.65</v>
      </c>
      <c r="I101" s="2" t="n">
        <v>40.6</v>
      </c>
      <c r="R101" s="2" t="n">
        <v>50.1339084466357</v>
      </c>
      <c r="AI101" s="1"/>
      <c r="AJ101" s="15"/>
      <c r="AL101" s="1" t="n">
        <v>39934</v>
      </c>
      <c r="AM101" s="2" t="n">
        <v>4.251</v>
      </c>
      <c r="AN101" s="2" t="n">
        <v>0.325</v>
      </c>
      <c r="AO101" s="2" t="n">
        <v>4.576</v>
      </c>
      <c r="AP101" s="2" t="n">
        <v>0.045</v>
      </c>
      <c r="AQ101" s="2" t="n">
        <v>4.296</v>
      </c>
      <c r="AR101" s="2" t="n">
        <v>0.325</v>
      </c>
      <c r="AS101" s="2" t="n">
        <v>4.576</v>
      </c>
      <c r="AT101" s="2" t="n">
        <v>0.33</v>
      </c>
      <c r="AU101" s="2" t="n">
        <v>4.581</v>
      </c>
    </row>
    <row r="102" customFormat="false" ht="12.75" hidden="false" customHeight="false" outlineLevel="0" collapsed="false">
      <c r="A102" s="1" t="n">
        <v>39448</v>
      </c>
      <c r="B102" s="2" t="n">
        <v>38.26</v>
      </c>
      <c r="C102" s="2" t="n">
        <v>45.07</v>
      </c>
      <c r="D102" s="2" t="n">
        <v>43.2</v>
      </c>
      <c r="E102" s="2" t="n">
        <v>43.89</v>
      </c>
      <c r="F102" s="2" t="n">
        <v>40.06</v>
      </c>
      <c r="G102" s="2" t="n">
        <v>40.72</v>
      </c>
      <c r="I102" s="2" t="n">
        <v>31.7</v>
      </c>
      <c r="R102" s="2" t="n">
        <v>50.938738226828</v>
      </c>
      <c r="AI102" s="1"/>
      <c r="AJ102" s="15"/>
      <c r="AL102" s="1" t="n">
        <v>39965</v>
      </c>
      <c r="AM102" s="2" t="n">
        <v>4.403</v>
      </c>
      <c r="AN102" s="2" t="n">
        <v>0.335</v>
      </c>
      <c r="AO102" s="2" t="n">
        <v>4.738</v>
      </c>
      <c r="AP102" s="2" t="n">
        <v>0.045</v>
      </c>
      <c r="AQ102" s="2" t="n">
        <v>4.448</v>
      </c>
      <c r="AR102" s="2" t="n">
        <v>0.335</v>
      </c>
      <c r="AS102" s="2" t="n">
        <v>4.738</v>
      </c>
      <c r="AT102" s="2" t="n">
        <v>0.37</v>
      </c>
      <c r="AU102" s="2" t="n">
        <v>4.773</v>
      </c>
    </row>
    <row r="103" customFormat="false" ht="12.75" hidden="false" customHeight="false" outlineLevel="0" collapsed="false">
      <c r="A103" s="1" t="n">
        <v>39479</v>
      </c>
      <c r="B103" s="2" t="n">
        <v>38.27</v>
      </c>
      <c r="C103" s="2" t="n">
        <v>44.65</v>
      </c>
      <c r="D103" s="2" t="n">
        <v>42.64</v>
      </c>
      <c r="E103" s="2" t="n">
        <v>42.78</v>
      </c>
      <c r="F103" s="2" t="n">
        <v>40.32</v>
      </c>
      <c r="G103" s="2" t="n">
        <v>40.73</v>
      </c>
      <c r="I103" s="2" t="n">
        <v>33.45</v>
      </c>
      <c r="R103" s="2" t="n">
        <v>49.8170503964386</v>
      </c>
      <c r="AI103" s="1"/>
      <c r="AJ103" s="15"/>
      <c r="AL103" s="1" t="n">
        <v>39995</v>
      </c>
      <c r="AM103" s="2" t="n">
        <v>4.468</v>
      </c>
      <c r="AN103" s="2" t="n">
        <v>0.45</v>
      </c>
      <c r="AO103" s="2" t="n">
        <v>4.918</v>
      </c>
      <c r="AP103" s="2" t="n">
        <v>0.045</v>
      </c>
      <c r="AQ103" s="2" t="n">
        <v>4.513</v>
      </c>
      <c r="AR103" s="2" t="n">
        <v>0.35</v>
      </c>
      <c r="AS103" s="2" t="n">
        <v>4.818</v>
      </c>
      <c r="AT103" s="2" t="n">
        <v>0.41</v>
      </c>
      <c r="AU103" s="2" t="n">
        <v>4.878</v>
      </c>
    </row>
    <row r="104" customFormat="false" ht="12.75" hidden="false" customHeight="false" outlineLevel="0" collapsed="false">
      <c r="A104" s="1" t="n">
        <v>39508</v>
      </c>
      <c r="B104" s="2" t="n">
        <v>37.79</v>
      </c>
      <c r="C104" s="2" t="n">
        <v>41.92</v>
      </c>
      <c r="D104" s="2" t="n">
        <v>39.81</v>
      </c>
      <c r="E104" s="2" t="n">
        <v>41.66</v>
      </c>
      <c r="F104" s="2" t="n">
        <v>39.47</v>
      </c>
      <c r="G104" s="2" t="n">
        <v>40.25</v>
      </c>
      <c r="I104" s="2" t="n">
        <v>31.45</v>
      </c>
      <c r="R104" s="2" t="n">
        <v>48.0253223227387</v>
      </c>
      <c r="AI104" s="1"/>
      <c r="AJ104" s="15"/>
      <c r="AL104" s="1" t="n">
        <v>40026</v>
      </c>
      <c r="AM104" s="2" t="n">
        <v>4.381</v>
      </c>
      <c r="AN104" s="2" t="n">
        <v>0.45</v>
      </c>
      <c r="AO104" s="2" t="n">
        <v>4.831</v>
      </c>
      <c r="AP104" s="2" t="n">
        <v>0.13</v>
      </c>
      <c r="AQ104" s="2" t="n">
        <v>4.511</v>
      </c>
      <c r="AR104" s="2" t="n">
        <v>0.35</v>
      </c>
      <c r="AS104" s="2" t="n">
        <v>4.731</v>
      </c>
      <c r="AT104" s="2" t="n">
        <v>0.41</v>
      </c>
      <c r="AU104" s="2" t="n">
        <v>4.791</v>
      </c>
    </row>
    <row r="105" customFormat="false" ht="12.75" hidden="false" customHeight="false" outlineLevel="0" collapsed="false">
      <c r="A105" s="1" t="n">
        <v>39539</v>
      </c>
      <c r="B105" s="2" t="n">
        <v>37.31</v>
      </c>
      <c r="C105" s="2" t="n">
        <v>41.78</v>
      </c>
      <c r="D105" s="2" t="n">
        <v>38.12</v>
      </c>
      <c r="E105" s="2" t="n">
        <v>42.71</v>
      </c>
      <c r="F105" s="2" t="n">
        <v>38.62</v>
      </c>
      <c r="G105" s="2" t="n">
        <v>39.78</v>
      </c>
      <c r="I105" s="2" t="n">
        <v>39.45</v>
      </c>
      <c r="R105" s="2" t="n">
        <v>45.3315619872743</v>
      </c>
      <c r="AI105" s="1"/>
      <c r="AJ105" s="15"/>
      <c r="AL105" s="1" t="n">
        <v>40057</v>
      </c>
      <c r="AM105" s="2" t="n">
        <v>4.242</v>
      </c>
      <c r="AN105" s="2" t="n">
        <v>0.415</v>
      </c>
      <c r="AO105" s="2" t="n">
        <v>4.657</v>
      </c>
      <c r="AP105" s="2" t="n">
        <v>0.13</v>
      </c>
      <c r="AQ105" s="2" t="n">
        <v>4.372</v>
      </c>
      <c r="AR105" s="2" t="n">
        <v>0.315</v>
      </c>
      <c r="AS105" s="2" t="n">
        <v>4.557</v>
      </c>
      <c r="AT105" s="2" t="n">
        <v>0.36</v>
      </c>
      <c r="AU105" s="2" t="n">
        <v>4.602</v>
      </c>
    </row>
    <row r="106" customFormat="false" ht="12.75" hidden="false" customHeight="false" outlineLevel="0" collapsed="false">
      <c r="A106" s="1" t="n">
        <v>39569</v>
      </c>
      <c r="B106" s="2" t="n">
        <v>38.27</v>
      </c>
      <c r="C106" s="2" t="n">
        <v>39.48</v>
      </c>
      <c r="D106" s="2" t="n">
        <v>35.86</v>
      </c>
      <c r="E106" s="2" t="n">
        <v>43.1</v>
      </c>
      <c r="F106" s="2" t="n">
        <v>39.47</v>
      </c>
      <c r="G106" s="2" t="n">
        <v>40.74</v>
      </c>
      <c r="I106" s="2" t="n">
        <v>38.95</v>
      </c>
      <c r="R106" s="2" t="n">
        <v>45.395335246058</v>
      </c>
      <c r="AI106" s="1"/>
      <c r="AJ106" s="15"/>
      <c r="AL106" s="1" t="n">
        <v>40087</v>
      </c>
      <c r="AM106" s="2" t="n">
        <v>4.088</v>
      </c>
      <c r="AN106" s="2" t="n">
        <v>0.46</v>
      </c>
      <c r="AO106" s="2" t="n">
        <v>4.548</v>
      </c>
      <c r="AP106" s="2" t="n">
        <v>0.13</v>
      </c>
      <c r="AQ106" s="2" t="n">
        <v>4.218</v>
      </c>
      <c r="AR106" s="2" t="n">
        <v>0.36</v>
      </c>
      <c r="AS106" s="2" t="n">
        <v>4.448</v>
      </c>
      <c r="AT106" s="2" t="n">
        <v>0.4</v>
      </c>
      <c r="AU106" s="2" t="n">
        <v>4.488</v>
      </c>
    </row>
    <row r="107" customFormat="false" ht="12.75" hidden="false" customHeight="false" outlineLevel="0" collapsed="false">
      <c r="A107" s="1" t="n">
        <v>39600</v>
      </c>
      <c r="B107" s="2" t="n">
        <v>44.94</v>
      </c>
      <c r="C107" s="2" t="n">
        <v>38.48</v>
      </c>
      <c r="D107" s="2" t="n">
        <v>36.43</v>
      </c>
      <c r="E107" s="2" t="n">
        <v>45.89</v>
      </c>
      <c r="F107" s="2" t="n">
        <v>44.59</v>
      </c>
      <c r="G107" s="2" t="n">
        <v>48.68</v>
      </c>
      <c r="I107" s="2" t="n">
        <v>45.95</v>
      </c>
      <c r="R107" s="2" t="n">
        <v>45.8842523306537</v>
      </c>
      <c r="AI107" s="1"/>
      <c r="AJ107" s="15"/>
      <c r="AL107" s="1" t="n">
        <v>40118</v>
      </c>
      <c r="AM107" s="2" t="n">
        <v>4.093</v>
      </c>
      <c r="AN107" s="2" t="n">
        <v>0.56</v>
      </c>
      <c r="AO107" s="2" t="n">
        <v>4.653</v>
      </c>
      <c r="AP107" s="2" t="n">
        <v>0.13</v>
      </c>
      <c r="AQ107" s="2" t="n">
        <v>4.223</v>
      </c>
      <c r="AR107" s="2" t="n">
        <v>0.46</v>
      </c>
      <c r="AS107" s="2" t="n">
        <v>4.553</v>
      </c>
      <c r="AT107" s="2" t="n">
        <v>0.73</v>
      </c>
      <c r="AU107" s="2" t="n">
        <v>4.823</v>
      </c>
    </row>
    <row r="108" customFormat="false" ht="12.75" hidden="false" customHeight="false" outlineLevel="0" collapsed="false">
      <c r="A108" s="1" t="n">
        <v>39630</v>
      </c>
      <c r="B108" s="2" t="n">
        <v>54.94</v>
      </c>
      <c r="C108" s="2" t="n">
        <v>51.61</v>
      </c>
      <c r="D108" s="2" t="n">
        <v>47.19</v>
      </c>
      <c r="E108" s="2" t="n">
        <v>51.62</v>
      </c>
      <c r="F108" s="2" t="n">
        <v>61.06</v>
      </c>
      <c r="G108" s="2" t="n">
        <v>59.41</v>
      </c>
      <c r="I108" s="2" t="n">
        <v>52.95</v>
      </c>
      <c r="R108" s="2" t="n">
        <v>46.4633286724861</v>
      </c>
      <c r="AI108" s="1"/>
      <c r="AJ108" s="15"/>
      <c r="AL108" s="1" t="n">
        <v>40148</v>
      </c>
      <c r="AM108" s="2" t="n">
        <v>4.131</v>
      </c>
      <c r="AN108" s="2" t="n">
        <v>0.77</v>
      </c>
      <c r="AO108" s="2" t="n">
        <v>4.901</v>
      </c>
      <c r="AP108" s="2" t="n">
        <v>0.13</v>
      </c>
      <c r="AQ108" s="2" t="n">
        <v>4.261</v>
      </c>
      <c r="AR108" s="2" t="n">
        <v>0.77</v>
      </c>
      <c r="AS108" s="2" t="n">
        <v>4.901</v>
      </c>
      <c r="AT108" s="2" t="n">
        <v>0.98</v>
      </c>
      <c r="AU108" s="2" t="n">
        <v>5.111</v>
      </c>
    </row>
    <row r="109" customFormat="false" ht="12.75" hidden="false" customHeight="false" outlineLevel="0" collapsed="false">
      <c r="A109" s="1" t="n">
        <v>39661</v>
      </c>
      <c r="B109" s="2" t="n">
        <v>62.56</v>
      </c>
      <c r="C109" s="2" t="n">
        <v>55.66</v>
      </c>
      <c r="D109" s="2" t="n">
        <v>51.72</v>
      </c>
      <c r="E109" s="2" t="n">
        <v>56.37</v>
      </c>
      <c r="F109" s="2" t="n">
        <v>67.6</v>
      </c>
      <c r="G109" s="2" t="n">
        <v>68.04</v>
      </c>
      <c r="I109" s="2" t="n">
        <v>61.7</v>
      </c>
      <c r="R109" s="2" t="n">
        <v>46.9521209721236</v>
      </c>
      <c r="AI109" s="1"/>
      <c r="AJ109" s="15"/>
      <c r="AL109" s="1" t="n">
        <v>40179</v>
      </c>
      <c r="AM109" s="2" t="n">
        <v>4.176</v>
      </c>
      <c r="AN109" s="2" t="n">
        <v>1.04</v>
      </c>
      <c r="AO109" s="2" t="n">
        <v>5.216</v>
      </c>
      <c r="AP109" s="2" t="n">
        <v>0.045</v>
      </c>
      <c r="AQ109" s="2" t="n">
        <v>4.221</v>
      </c>
      <c r="AR109" s="2" t="n">
        <v>1.04</v>
      </c>
      <c r="AS109" s="2" t="n">
        <v>5.216</v>
      </c>
      <c r="AT109" s="2" t="n">
        <v>1.6</v>
      </c>
      <c r="AU109" s="2" t="n">
        <v>5.776</v>
      </c>
    </row>
    <row r="110" customFormat="false" ht="12.75" hidden="false" customHeight="false" outlineLevel="0" collapsed="false">
      <c r="A110" s="1" t="n">
        <v>39692</v>
      </c>
      <c r="B110" s="2" t="n">
        <v>52.56</v>
      </c>
      <c r="C110" s="2" t="n">
        <v>49.89</v>
      </c>
      <c r="D110" s="2" t="n">
        <v>46.06</v>
      </c>
      <c r="E110" s="2" t="n">
        <v>53.47</v>
      </c>
      <c r="F110" s="2" t="n">
        <v>52.83</v>
      </c>
      <c r="G110" s="2" t="n">
        <v>57.03</v>
      </c>
      <c r="I110" s="2" t="n">
        <v>43.2</v>
      </c>
      <c r="R110" s="2" t="n">
        <v>46.8739291353212</v>
      </c>
      <c r="AI110" s="1"/>
      <c r="AJ110" s="15"/>
      <c r="AL110" s="1" t="n">
        <v>40210</v>
      </c>
      <c r="AM110" s="2" t="n">
        <v>4.214</v>
      </c>
      <c r="AN110" s="2" t="n">
        <v>1.04</v>
      </c>
      <c r="AO110" s="2" t="n">
        <v>5.254</v>
      </c>
      <c r="AP110" s="2" t="n">
        <v>0.045</v>
      </c>
      <c r="AQ110" s="2" t="n">
        <v>4.259</v>
      </c>
      <c r="AR110" s="2" t="n">
        <v>1.04</v>
      </c>
      <c r="AS110" s="2" t="n">
        <v>5.254</v>
      </c>
      <c r="AT110" s="2" t="n">
        <v>1.6</v>
      </c>
      <c r="AU110" s="2" t="n">
        <v>5.814</v>
      </c>
    </row>
    <row r="111" customFormat="false" ht="12.75" hidden="false" customHeight="false" outlineLevel="0" collapsed="false">
      <c r="A111" s="1" t="n">
        <v>39722</v>
      </c>
      <c r="B111" s="2" t="n">
        <v>40.17</v>
      </c>
      <c r="C111" s="2" t="n">
        <v>44.71</v>
      </c>
      <c r="D111" s="2" t="n">
        <v>42.67</v>
      </c>
      <c r="E111" s="2" t="n">
        <v>41.71</v>
      </c>
      <c r="F111" s="2" t="n">
        <v>40.61</v>
      </c>
      <c r="G111" s="2" t="n">
        <v>42.75</v>
      </c>
      <c r="I111" s="2" t="n">
        <v>41.7</v>
      </c>
      <c r="R111" s="2" t="n">
        <v>46.8730300203801</v>
      </c>
      <c r="AI111" s="1"/>
      <c r="AJ111" s="15"/>
      <c r="AL111" s="1" t="n">
        <v>40238</v>
      </c>
      <c r="AM111" s="2" t="n">
        <v>4.208</v>
      </c>
      <c r="AN111" s="2" t="n">
        <v>0.54</v>
      </c>
      <c r="AO111" s="2" t="n">
        <v>4.748</v>
      </c>
      <c r="AP111" s="2" t="n">
        <v>0.045</v>
      </c>
      <c r="AQ111" s="2" t="n">
        <v>4.253</v>
      </c>
      <c r="AR111" s="2" t="n">
        <v>0.54</v>
      </c>
      <c r="AS111" s="2" t="n">
        <v>4.748</v>
      </c>
      <c r="AT111" s="2" t="n">
        <v>0.72</v>
      </c>
      <c r="AU111" s="2" t="n">
        <v>4.928</v>
      </c>
    </row>
    <row r="112" customFormat="false" ht="12.75" hidden="false" customHeight="false" outlineLevel="0" collapsed="false">
      <c r="A112" s="1" t="n">
        <v>39753</v>
      </c>
      <c r="B112" s="2" t="n">
        <v>39.22</v>
      </c>
      <c r="C112" s="2" t="n">
        <v>42.41</v>
      </c>
      <c r="D112" s="2" t="n">
        <v>40.41</v>
      </c>
      <c r="E112" s="2" t="n">
        <v>42.48</v>
      </c>
      <c r="F112" s="2" t="n">
        <v>40.33</v>
      </c>
      <c r="G112" s="2" t="n">
        <v>41.55</v>
      </c>
      <c r="I112" s="2" t="n">
        <v>40.2</v>
      </c>
      <c r="R112" s="2" t="n">
        <v>49.1054955765071</v>
      </c>
      <c r="AI112" s="1"/>
      <c r="AJ112" s="15"/>
      <c r="AL112" s="1" t="n">
        <v>40269</v>
      </c>
      <c r="AM112" s="2" t="n">
        <v>4.208</v>
      </c>
      <c r="AN112" s="2" t="n">
        <v>0.36</v>
      </c>
      <c r="AO112" s="2" t="n">
        <v>4.568</v>
      </c>
      <c r="AP112" s="2" t="n">
        <v>0.045</v>
      </c>
      <c r="AQ112" s="2" t="n">
        <v>4.253</v>
      </c>
      <c r="AR112" s="2" t="n">
        <v>0.36</v>
      </c>
      <c r="AS112" s="2" t="n">
        <v>4.568</v>
      </c>
      <c r="AT112" s="2" t="n">
        <v>0.38</v>
      </c>
      <c r="AU112" s="2" t="n">
        <v>4.588</v>
      </c>
    </row>
    <row r="113" customFormat="false" ht="12.75" hidden="false" customHeight="false" outlineLevel="0" collapsed="false">
      <c r="A113" s="1" t="n">
        <v>39783</v>
      </c>
      <c r="B113" s="2" t="n">
        <v>38.74</v>
      </c>
      <c r="C113" s="2" t="n">
        <v>43.42</v>
      </c>
      <c r="D113" s="2" t="n">
        <v>41.54</v>
      </c>
      <c r="E113" s="2" t="n">
        <v>45.15</v>
      </c>
      <c r="F113" s="2" t="n">
        <v>41.75</v>
      </c>
      <c r="G113" s="2" t="n">
        <v>40.94</v>
      </c>
      <c r="I113" s="2" t="n">
        <v>40.95</v>
      </c>
      <c r="R113" s="2" t="n">
        <v>51.0914709207472</v>
      </c>
      <c r="AI113" s="1"/>
      <c r="AJ113" s="15"/>
      <c r="AL113" s="1" t="n">
        <v>40299</v>
      </c>
      <c r="AM113" s="2" t="n">
        <v>4.356</v>
      </c>
      <c r="AN113" s="2" t="n">
        <v>0.325</v>
      </c>
      <c r="AO113" s="2" t="n">
        <v>4.681</v>
      </c>
      <c r="AP113" s="2" t="n">
        <v>0.045</v>
      </c>
      <c r="AQ113" s="2" t="n">
        <v>4.401</v>
      </c>
      <c r="AR113" s="2" t="n">
        <v>0.325</v>
      </c>
      <c r="AS113" s="2" t="n">
        <v>4.681</v>
      </c>
      <c r="AT113" s="2" t="n">
        <v>0.33</v>
      </c>
      <c r="AU113" s="2" t="n">
        <v>4.686</v>
      </c>
    </row>
    <row r="114" customFormat="false" ht="12.75" hidden="false" customHeight="false" outlineLevel="0" collapsed="false">
      <c r="A114" s="1" t="n">
        <v>39814</v>
      </c>
      <c r="B114" s="2" t="n">
        <v>38.53</v>
      </c>
      <c r="C114" s="2" t="n">
        <v>45.81</v>
      </c>
      <c r="D114" s="2" t="n">
        <v>43.62</v>
      </c>
      <c r="E114" s="2" t="n">
        <v>44.26</v>
      </c>
      <c r="F114" s="2" t="n">
        <v>40.32</v>
      </c>
      <c r="G114" s="2" t="n">
        <v>41</v>
      </c>
      <c r="I114" s="2" t="n">
        <v>32.2</v>
      </c>
      <c r="R114" s="2" t="n">
        <v>51.9589261141343</v>
      </c>
      <c r="AI114" s="1"/>
      <c r="AJ114" s="15"/>
      <c r="AL114" s="1" t="n">
        <v>40330</v>
      </c>
      <c r="AM114" s="2" t="n">
        <v>4.508</v>
      </c>
      <c r="AN114" s="2" t="n">
        <v>0.335</v>
      </c>
      <c r="AO114" s="2" t="n">
        <v>4.843</v>
      </c>
      <c r="AP114" s="2" t="n">
        <v>0.045</v>
      </c>
      <c r="AQ114" s="2" t="n">
        <v>4.553</v>
      </c>
      <c r="AR114" s="2" t="n">
        <v>0.335</v>
      </c>
      <c r="AS114" s="2" t="n">
        <v>4.843</v>
      </c>
      <c r="AT114" s="2" t="n">
        <v>0.37</v>
      </c>
      <c r="AU114" s="2" t="n">
        <v>4.878</v>
      </c>
    </row>
    <row r="115" customFormat="false" ht="12.75" hidden="false" customHeight="false" outlineLevel="0" collapsed="false">
      <c r="A115" s="1" t="n">
        <v>39845</v>
      </c>
      <c r="B115" s="2" t="n">
        <v>38.53</v>
      </c>
      <c r="C115" s="2" t="n">
        <v>45.41</v>
      </c>
      <c r="D115" s="2" t="n">
        <v>43.1</v>
      </c>
      <c r="E115" s="2" t="n">
        <v>43.23</v>
      </c>
      <c r="F115" s="2" t="n">
        <v>40.59</v>
      </c>
      <c r="G115" s="2" t="n">
        <v>41</v>
      </c>
      <c r="I115" s="2" t="n">
        <v>33.95</v>
      </c>
      <c r="R115" s="2" t="n">
        <v>50.8661668555537</v>
      </c>
      <c r="AI115" s="1"/>
      <c r="AJ115" s="15"/>
      <c r="AL115" s="1" t="n">
        <v>40360</v>
      </c>
      <c r="AM115" s="2" t="n">
        <v>4.5755</v>
      </c>
      <c r="AN115" s="2" t="n">
        <v>0.45</v>
      </c>
      <c r="AO115" s="2" t="n">
        <v>5.0255</v>
      </c>
      <c r="AP115" s="2" t="n">
        <v>0.045</v>
      </c>
      <c r="AQ115" s="2" t="n">
        <v>4.6205</v>
      </c>
      <c r="AR115" s="2" t="n">
        <v>0.35</v>
      </c>
      <c r="AS115" s="2" t="n">
        <v>4.9255</v>
      </c>
      <c r="AT115" s="2" t="n">
        <v>0.41</v>
      </c>
      <c r="AU115" s="2" t="n">
        <v>4.9855</v>
      </c>
    </row>
    <row r="116" customFormat="false" ht="12.75" hidden="false" customHeight="false" outlineLevel="0" collapsed="false">
      <c r="A116" s="1" t="n">
        <v>39873</v>
      </c>
      <c r="B116" s="2" t="n">
        <v>38.05</v>
      </c>
      <c r="C116" s="2" t="n">
        <v>42.86</v>
      </c>
      <c r="D116" s="2" t="n">
        <v>40.47</v>
      </c>
      <c r="E116" s="2" t="n">
        <v>42.19</v>
      </c>
      <c r="F116" s="2" t="n">
        <v>39.73</v>
      </c>
      <c r="G116" s="2" t="n">
        <v>40.52</v>
      </c>
      <c r="I116" s="2" t="n">
        <v>31.95</v>
      </c>
      <c r="R116" s="2" t="n">
        <v>49.0983518720305</v>
      </c>
      <c r="AI116" s="1"/>
      <c r="AJ116" s="15"/>
      <c r="AL116" s="1" t="n">
        <v>40391</v>
      </c>
      <c r="AM116" s="2" t="n">
        <v>4.4885</v>
      </c>
      <c r="AN116" s="2" t="n">
        <v>0.45</v>
      </c>
      <c r="AO116" s="2" t="n">
        <v>4.9385</v>
      </c>
      <c r="AP116" s="2" t="n">
        <v>0.13</v>
      </c>
      <c r="AQ116" s="2" t="n">
        <v>4.6185</v>
      </c>
      <c r="AR116" s="2" t="n">
        <v>0.35</v>
      </c>
      <c r="AS116" s="2" t="n">
        <v>4.8385</v>
      </c>
      <c r="AT116" s="2" t="n">
        <v>0.41</v>
      </c>
      <c r="AU116" s="2" t="n">
        <v>4.8985</v>
      </c>
    </row>
    <row r="117" customFormat="false" ht="12.75" hidden="false" customHeight="false" outlineLevel="0" collapsed="false">
      <c r="A117" s="1" t="n">
        <v>39904</v>
      </c>
      <c r="B117" s="2" t="n">
        <v>37.57</v>
      </c>
      <c r="C117" s="2" t="n">
        <v>42.73</v>
      </c>
      <c r="D117" s="2" t="n">
        <v>38.9</v>
      </c>
      <c r="E117" s="2" t="n">
        <v>43.38</v>
      </c>
      <c r="F117" s="2" t="n">
        <v>38.87</v>
      </c>
      <c r="G117" s="2" t="n">
        <v>40.04</v>
      </c>
      <c r="I117" s="2" t="n">
        <v>40</v>
      </c>
      <c r="R117" s="2" t="n">
        <v>45.9751425189038</v>
      </c>
      <c r="AI117" s="1"/>
      <c r="AJ117" s="15"/>
      <c r="AL117" s="1" t="n">
        <v>40422</v>
      </c>
      <c r="AM117" s="2" t="n">
        <v>4.3495</v>
      </c>
      <c r="AN117" s="2" t="n">
        <v>0.415</v>
      </c>
      <c r="AO117" s="2" t="n">
        <v>4.7645</v>
      </c>
      <c r="AP117" s="2" t="n">
        <v>0.13</v>
      </c>
      <c r="AQ117" s="2" t="n">
        <v>4.4795</v>
      </c>
      <c r="AR117" s="2" t="n">
        <v>0.315</v>
      </c>
      <c r="AS117" s="2" t="n">
        <v>4.6645</v>
      </c>
      <c r="AT117" s="2" t="n">
        <v>0.36</v>
      </c>
      <c r="AU117" s="2" t="n">
        <v>4.7095</v>
      </c>
    </row>
    <row r="118" customFormat="false" ht="12.75" hidden="false" customHeight="false" outlineLevel="0" collapsed="false">
      <c r="A118" s="1" t="n">
        <v>39934</v>
      </c>
      <c r="B118" s="2" t="n">
        <v>38.53</v>
      </c>
      <c r="C118" s="2" t="n">
        <v>40.58</v>
      </c>
      <c r="D118" s="2" t="n">
        <v>36.79</v>
      </c>
      <c r="E118" s="2" t="n">
        <v>43.76</v>
      </c>
      <c r="F118" s="2" t="n">
        <v>39.73</v>
      </c>
      <c r="G118" s="2" t="n">
        <v>41</v>
      </c>
      <c r="I118" s="2" t="n">
        <v>39.5</v>
      </c>
      <c r="R118" s="2" t="n">
        <v>46.0672273227045</v>
      </c>
      <c r="AI118" s="1"/>
      <c r="AJ118" s="15"/>
      <c r="AL118" s="1" t="n">
        <v>40452</v>
      </c>
      <c r="AM118" s="2" t="n">
        <v>4.1955</v>
      </c>
      <c r="AN118" s="2" t="n">
        <v>0.46</v>
      </c>
      <c r="AO118" s="2" t="n">
        <v>4.6555</v>
      </c>
      <c r="AP118" s="2" t="n">
        <v>0.13</v>
      </c>
      <c r="AQ118" s="2" t="n">
        <v>4.3255</v>
      </c>
      <c r="AR118" s="2" t="n">
        <v>0.36</v>
      </c>
      <c r="AS118" s="2" t="n">
        <v>4.5555</v>
      </c>
      <c r="AT118" s="2" t="n">
        <v>0.4</v>
      </c>
      <c r="AU118" s="2" t="n">
        <v>4.5955</v>
      </c>
    </row>
    <row r="119" customFormat="false" ht="12.75" hidden="false" customHeight="false" outlineLevel="0" collapsed="false">
      <c r="A119" s="1" t="n">
        <v>39965</v>
      </c>
      <c r="B119" s="2" t="n">
        <v>45.25</v>
      </c>
      <c r="C119" s="2" t="n">
        <v>39.64</v>
      </c>
      <c r="D119" s="2" t="n">
        <v>37.32</v>
      </c>
      <c r="E119" s="2" t="n">
        <v>46.36</v>
      </c>
      <c r="F119" s="2" t="n">
        <v>44.88</v>
      </c>
      <c r="G119" s="2" t="n">
        <v>48.9</v>
      </c>
      <c r="I119" s="2" t="n">
        <v>46.5</v>
      </c>
      <c r="R119" s="2" t="n">
        <v>46.5878350431157</v>
      </c>
      <c r="AI119" s="1"/>
      <c r="AJ119" s="15"/>
      <c r="AL119" s="1" t="n">
        <v>40483</v>
      </c>
      <c r="AM119" s="2" t="n">
        <v>4.2005</v>
      </c>
      <c r="AN119" s="2" t="n">
        <v>0.56</v>
      </c>
      <c r="AO119" s="2" t="n">
        <v>4.7605</v>
      </c>
      <c r="AP119" s="2" t="n">
        <v>0.13</v>
      </c>
      <c r="AQ119" s="2" t="n">
        <v>4.3305</v>
      </c>
      <c r="AR119" s="2" t="n">
        <v>0.46</v>
      </c>
      <c r="AS119" s="2" t="n">
        <v>4.6605</v>
      </c>
      <c r="AT119" s="2" t="n">
        <v>0.73</v>
      </c>
      <c r="AU119" s="2" t="n">
        <v>4.9305</v>
      </c>
    </row>
    <row r="120" customFormat="false" ht="12.75" hidden="false" customHeight="false" outlineLevel="0" collapsed="false">
      <c r="A120" s="1" t="n">
        <v>39995</v>
      </c>
      <c r="B120" s="2" t="n">
        <v>55.32</v>
      </c>
      <c r="C120" s="2" t="n">
        <v>51.93</v>
      </c>
      <c r="D120" s="2" t="n">
        <v>47.34</v>
      </c>
      <c r="E120" s="2" t="n">
        <v>51.67</v>
      </c>
      <c r="F120" s="2" t="n">
        <v>61.47</v>
      </c>
      <c r="G120" s="2" t="n">
        <v>59.62</v>
      </c>
      <c r="I120" s="2" t="n">
        <v>53.5</v>
      </c>
      <c r="R120" s="2" t="n">
        <v>47.1993099317896</v>
      </c>
      <c r="AI120" s="1"/>
      <c r="AJ120" s="15"/>
      <c r="AL120" s="1" t="n">
        <v>40513</v>
      </c>
      <c r="AM120" s="2" t="n">
        <v>4.2385</v>
      </c>
      <c r="AN120" s="2" t="n">
        <v>0.77</v>
      </c>
      <c r="AO120" s="2" t="n">
        <v>5.0085</v>
      </c>
      <c r="AP120" s="2" t="n">
        <v>0.13</v>
      </c>
      <c r="AQ120" s="2" t="n">
        <v>4.3685</v>
      </c>
      <c r="AR120" s="2" t="n">
        <v>0.77</v>
      </c>
      <c r="AS120" s="2" t="n">
        <v>5.0085</v>
      </c>
      <c r="AT120" s="2" t="n">
        <v>0.98</v>
      </c>
      <c r="AU120" s="2" t="n">
        <v>5.2185</v>
      </c>
    </row>
    <row r="121" customFormat="false" ht="12.75" hidden="false" customHeight="false" outlineLevel="0" collapsed="false">
      <c r="A121" s="1" t="n">
        <v>40026</v>
      </c>
      <c r="B121" s="2" t="n">
        <v>62.99</v>
      </c>
      <c r="C121" s="2" t="n">
        <v>55.71</v>
      </c>
      <c r="D121" s="2" t="n">
        <v>51.56</v>
      </c>
      <c r="E121" s="2" t="n">
        <v>56.08</v>
      </c>
      <c r="F121" s="2" t="n">
        <v>68.05</v>
      </c>
      <c r="G121" s="2" t="n">
        <v>68.22</v>
      </c>
      <c r="I121" s="2" t="n">
        <v>62.25</v>
      </c>
      <c r="R121" s="2" t="n">
        <v>47.7224328103331</v>
      </c>
      <c r="AI121" s="1"/>
      <c r="AJ121" s="15"/>
      <c r="AL121" s="1" t="n">
        <v>40544</v>
      </c>
      <c r="AM121" s="2" t="n">
        <v>4.2835</v>
      </c>
      <c r="AN121" s="2" t="n">
        <v>1.04</v>
      </c>
      <c r="AO121" s="2" t="n">
        <v>5.3235</v>
      </c>
      <c r="AP121" s="2" t="n">
        <v>0.045</v>
      </c>
      <c r="AQ121" s="2" t="n">
        <v>4.3285</v>
      </c>
      <c r="AR121" s="2" t="n">
        <v>1.04</v>
      </c>
      <c r="AS121" s="2" t="n">
        <v>5.3235</v>
      </c>
      <c r="AT121" s="2" t="n">
        <v>1.6</v>
      </c>
      <c r="AU121" s="2" t="n">
        <v>5.8835</v>
      </c>
    </row>
    <row r="122" customFormat="false" ht="12.75" hidden="false" customHeight="false" outlineLevel="0" collapsed="false">
      <c r="A122" s="1" t="n">
        <v>40057</v>
      </c>
      <c r="B122" s="2" t="n">
        <v>52.92</v>
      </c>
      <c r="C122" s="2" t="n">
        <v>50.32</v>
      </c>
      <c r="D122" s="2" t="n">
        <v>46.29</v>
      </c>
      <c r="E122" s="2" t="n">
        <v>53.37</v>
      </c>
      <c r="F122" s="2" t="n">
        <v>53.18</v>
      </c>
      <c r="G122" s="2" t="n">
        <v>57.23</v>
      </c>
      <c r="I122" s="2" t="n">
        <v>43.7</v>
      </c>
      <c r="R122" s="2" t="n">
        <v>47.6764752811822</v>
      </c>
      <c r="AI122" s="1"/>
      <c r="AJ122" s="15"/>
      <c r="AL122" s="1" t="n">
        <v>40575</v>
      </c>
      <c r="AM122" s="2" t="n">
        <v>4.3215</v>
      </c>
      <c r="AN122" s="2" t="n">
        <v>1.04</v>
      </c>
      <c r="AO122" s="2" t="n">
        <v>5.3615</v>
      </c>
      <c r="AP122" s="2" t="n">
        <v>0.045</v>
      </c>
      <c r="AQ122" s="2" t="n">
        <v>4.3665</v>
      </c>
      <c r="AR122" s="2" t="n">
        <v>1.04</v>
      </c>
      <c r="AS122" s="2" t="n">
        <v>5.3615</v>
      </c>
      <c r="AT122" s="2" t="n">
        <v>1.6</v>
      </c>
      <c r="AU122" s="2" t="n">
        <v>5.9215</v>
      </c>
    </row>
    <row r="123" customFormat="false" ht="12.75" hidden="false" customHeight="false" outlineLevel="0" collapsed="false">
      <c r="A123" s="1" t="n">
        <v>40087</v>
      </c>
      <c r="B123" s="2" t="n">
        <v>40.45</v>
      </c>
      <c r="C123" s="2" t="n">
        <v>45.47</v>
      </c>
      <c r="D123" s="2" t="n">
        <v>43.13</v>
      </c>
      <c r="E123" s="2" t="n">
        <v>42.13</v>
      </c>
      <c r="F123" s="2" t="n">
        <v>40.88</v>
      </c>
      <c r="G123" s="2" t="n">
        <v>43.02</v>
      </c>
      <c r="I123" s="2" t="n">
        <v>42.25</v>
      </c>
      <c r="R123" s="2" t="n">
        <v>47.7078114554145</v>
      </c>
      <c r="AI123" s="1"/>
      <c r="AJ123" s="15"/>
      <c r="AL123" s="1" t="n">
        <v>40603</v>
      </c>
      <c r="AM123" s="2" t="n">
        <v>4.3155</v>
      </c>
      <c r="AN123" s="2" t="n">
        <v>0.54</v>
      </c>
      <c r="AO123" s="2" t="n">
        <v>4.8555</v>
      </c>
      <c r="AP123" s="2" t="n">
        <v>0.045</v>
      </c>
      <c r="AQ123" s="2" t="n">
        <v>4.3605</v>
      </c>
      <c r="AR123" s="2" t="n">
        <v>0.54</v>
      </c>
      <c r="AS123" s="2" t="n">
        <v>4.8555</v>
      </c>
      <c r="AT123" s="2" t="n">
        <v>0.72</v>
      </c>
      <c r="AU123" s="2" t="n">
        <v>5.0355</v>
      </c>
    </row>
    <row r="124" customFormat="false" ht="12.75" hidden="false" customHeight="false" outlineLevel="0" collapsed="false">
      <c r="A124" s="1" t="n">
        <v>40118</v>
      </c>
      <c r="B124" s="2" t="n">
        <v>39.49</v>
      </c>
      <c r="C124" s="2" t="n">
        <v>43.32</v>
      </c>
      <c r="D124" s="2" t="n">
        <v>41.03</v>
      </c>
      <c r="E124" s="2" t="n">
        <v>42.98</v>
      </c>
      <c r="F124" s="2" t="n">
        <v>40.6</v>
      </c>
      <c r="G124" s="2" t="n">
        <v>41.83</v>
      </c>
      <c r="I124" s="2" t="n">
        <v>40.75</v>
      </c>
      <c r="R124" s="2" t="n">
        <v>50.4406684557377</v>
      </c>
      <c r="AI124" s="1"/>
      <c r="AJ124" s="15"/>
      <c r="AL124" s="1" t="n">
        <v>40634</v>
      </c>
      <c r="AM124" s="2" t="n">
        <v>4.3155</v>
      </c>
      <c r="AN124" s="2" t="n">
        <v>0.36</v>
      </c>
      <c r="AO124" s="2" t="n">
        <v>4.6755</v>
      </c>
      <c r="AP124" s="2" t="n">
        <v>0.045</v>
      </c>
      <c r="AQ124" s="2" t="n">
        <v>4.3605</v>
      </c>
      <c r="AR124" s="2" t="n">
        <v>0.36</v>
      </c>
      <c r="AS124" s="2" t="n">
        <v>4.6755</v>
      </c>
      <c r="AT124" s="2" t="n">
        <v>0.38</v>
      </c>
      <c r="AU124" s="2" t="n">
        <v>4.6955</v>
      </c>
    </row>
    <row r="125" customFormat="false" ht="12.75" hidden="false" customHeight="false" outlineLevel="0" collapsed="false">
      <c r="A125" s="1" t="n">
        <v>40148</v>
      </c>
      <c r="B125" s="2" t="n">
        <v>39.01</v>
      </c>
      <c r="C125" s="2" t="n">
        <v>44.27</v>
      </c>
      <c r="D125" s="2" t="n">
        <v>42.09</v>
      </c>
      <c r="E125" s="2" t="n">
        <v>45.62</v>
      </c>
      <c r="F125" s="2" t="n">
        <v>42.03</v>
      </c>
      <c r="G125" s="2" t="n">
        <v>41.23</v>
      </c>
      <c r="I125" s="2" t="n">
        <v>41.45</v>
      </c>
      <c r="R125" s="2" t="n">
        <v>52.4493560319179</v>
      </c>
      <c r="AI125" s="1"/>
      <c r="AJ125" s="15"/>
      <c r="AL125" s="1" t="n">
        <v>40664</v>
      </c>
      <c r="AM125" s="2" t="n">
        <v>4.4635</v>
      </c>
      <c r="AN125" s="2" t="n">
        <v>0.325</v>
      </c>
      <c r="AO125" s="2" t="n">
        <v>4.7885</v>
      </c>
      <c r="AP125" s="2" t="n">
        <v>0.045</v>
      </c>
      <c r="AQ125" s="2" t="n">
        <v>4.5085</v>
      </c>
      <c r="AR125" s="2" t="n">
        <v>0.325</v>
      </c>
      <c r="AS125" s="2" t="n">
        <v>4.7885</v>
      </c>
      <c r="AT125" s="2" t="n">
        <v>0.33</v>
      </c>
      <c r="AU125" s="2" t="n">
        <v>4.7935</v>
      </c>
    </row>
    <row r="126" customFormat="false" ht="12.75" hidden="false" customHeight="false" outlineLevel="0" collapsed="false">
      <c r="A126" s="1" t="n">
        <v>40179</v>
      </c>
      <c r="B126" s="2" t="n">
        <v>38.79</v>
      </c>
      <c r="C126" s="2" t="n">
        <v>46.55</v>
      </c>
      <c r="D126" s="2" t="n">
        <v>44.05</v>
      </c>
      <c r="E126" s="2" t="n">
        <v>44.63</v>
      </c>
      <c r="F126" s="2" t="n">
        <v>40.59</v>
      </c>
      <c r="G126" s="2" t="n">
        <v>41.21</v>
      </c>
      <c r="I126" s="2" t="n">
        <v>32.7</v>
      </c>
      <c r="R126" s="2" t="n">
        <v>53.3643189427687</v>
      </c>
      <c r="AI126" s="1"/>
      <c r="AJ126" s="15"/>
      <c r="AL126" s="1" t="n">
        <v>40695</v>
      </c>
      <c r="AM126" s="2" t="n">
        <v>4.6155</v>
      </c>
      <c r="AN126" s="2" t="n">
        <v>0.335</v>
      </c>
      <c r="AO126" s="2" t="n">
        <v>4.9505</v>
      </c>
      <c r="AP126" s="2" t="n">
        <v>0.045</v>
      </c>
      <c r="AQ126" s="2" t="n">
        <v>4.6605</v>
      </c>
      <c r="AR126" s="2" t="n">
        <v>0.335</v>
      </c>
      <c r="AS126" s="2" t="n">
        <v>4.9505</v>
      </c>
      <c r="AT126" s="2" t="n">
        <v>0.37</v>
      </c>
      <c r="AU126" s="2" t="n">
        <v>4.9855</v>
      </c>
    </row>
    <row r="127" customFormat="false" ht="12.75" hidden="false" customHeight="false" outlineLevel="0" collapsed="false">
      <c r="A127" s="1" t="n">
        <v>40210</v>
      </c>
      <c r="B127" s="2" t="n">
        <v>38.79</v>
      </c>
      <c r="C127" s="2" t="n">
        <v>46.18</v>
      </c>
      <c r="D127" s="2" t="n">
        <v>43.57</v>
      </c>
      <c r="E127" s="2" t="n">
        <v>43.67</v>
      </c>
      <c r="F127" s="2" t="n">
        <v>40.85</v>
      </c>
      <c r="G127" s="2" t="n">
        <v>41.21</v>
      </c>
      <c r="I127" s="2" t="n">
        <v>34.45</v>
      </c>
      <c r="R127" s="2" t="n">
        <v>52.2715578645668</v>
      </c>
      <c r="AI127" s="1"/>
      <c r="AJ127" s="15"/>
      <c r="AL127" s="1" t="n">
        <v>40725</v>
      </c>
      <c r="AM127" s="2" t="n">
        <v>4.6855</v>
      </c>
      <c r="AN127" s="2" t="n">
        <v>0.45</v>
      </c>
      <c r="AO127" s="2" t="n">
        <v>5.1355</v>
      </c>
      <c r="AP127" s="2" t="n">
        <v>0.045</v>
      </c>
      <c r="AQ127" s="2" t="n">
        <v>4.7305</v>
      </c>
      <c r="AR127" s="2" t="n">
        <v>0.35</v>
      </c>
      <c r="AS127" s="2" t="n">
        <v>5.0355</v>
      </c>
      <c r="AT127" s="2" t="n">
        <v>0.41</v>
      </c>
      <c r="AU127" s="2" t="n">
        <v>5.0955</v>
      </c>
    </row>
    <row r="128" customFormat="false" ht="12.75" hidden="false" customHeight="false" outlineLevel="0" collapsed="false">
      <c r="A128" s="1" t="n">
        <v>40238</v>
      </c>
      <c r="B128" s="2" t="n">
        <v>38.31</v>
      </c>
      <c r="C128" s="2" t="n">
        <v>43.79</v>
      </c>
      <c r="D128" s="2" t="n">
        <v>41.12</v>
      </c>
      <c r="E128" s="2" t="n">
        <v>42.72</v>
      </c>
      <c r="F128" s="2" t="n">
        <v>39.99</v>
      </c>
      <c r="G128" s="2" t="n">
        <v>40.74</v>
      </c>
      <c r="I128" s="2" t="n">
        <v>32.45</v>
      </c>
      <c r="R128" s="2" t="n">
        <v>50.497265914021</v>
      </c>
      <c r="AI128" s="1"/>
      <c r="AJ128" s="15"/>
      <c r="AL128" s="1" t="n">
        <v>40756</v>
      </c>
      <c r="AM128" s="2" t="n">
        <v>4.5985</v>
      </c>
      <c r="AN128" s="2" t="n">
        <v>0.45</v>
      </c>
      <c r="AO128" s="2" t="n">
        <v>5.0485</v>
      </c>
      <c r="AP128" s="2" t="n">
        <v>0.13</v>
      </c>
      <c r="AQ128" s="2" t="n">
        <v>4.7285</v>
      </c>
      <c r="AR128" s="2" t="n">
        <v>0.35</v>
      </c>
      <c r="AS128" s="2" t="n">
        <v>4.9485</v>
      </c>
      <c r="AT128" s="2" t="n">
        <v>0.41</v>
      </c>
      <c r="AU128" s="2" t="n">
        <v>5.0085</v>
      </c>
    </row>
    <row r="129" customFormat="false" ht="12.75" hidden="false" customHeight="false" outlineLevel="0" collapsed="false">
      <c r="A129" s="1" t="n">
        <v>40269</v>
      </c>
      <c r="B129" s="2" t="n">
        <v>37.83</v>
      </c>
      <c r="C129" s="2" t="n">
        <v>43.67</v>
      </c>
      <c r="D129" s="2" t="n">
        <v>39.65</v>
      </c>
      <c r="E129" s="2" t="n">
        <v>44.04</v>
      </c>
      <c r="F129" s="2" t="n">
        <v>39.13</v>
      </c>
      <c r="G129" s="2" t="n">
        <v>40.26</v>
      </c>
      <c r="I129" s="2" t="n">
        <v>40.75</v>
      </c>
      <c r="R129" s="2" t="n">
        <v>46.9009803336531</v>
      </c>
      <c r="AI129" s="1"/>
      <c r="AJ129" s="15"/>
      <c r="AL129" s="1"/>
    </row>
    <row r="130" customFormat="false" ht="12.75" hidden="false" customHeight="false" outlineLevel="0" collapsed="false">
      <c r="A130" s="1" t="n">
        <v>40299</v>
      </c>
      <c r="B130" s="2" t="n">
        <v>38.79</v>
      </c>
      <c r="C130" s="2" t="n">
        <v>41.66</v>
      </c>
      <c r="D130" s="2" t="n">
        <v>37.7</v>
      </c>
      <c r="E130" s="2" t="n">
        <v>44.41</v>
      </c>
      <c r="F130" s="2" t="n">
        <v>39.99</v>
      </c>
      <c r="G130" s="2" t="n">
        <v>41.22</v>
      </c>
      <c r="I130" s="2" t="n">
        <v>40.25</v>
      </c>
      <c r="R130" s="2" t="n">
        <v>47.0009109357951</v>
      </c>
      <c r="AI130" s="1"/>
      <c r="AJ130" s="15"/>
      <c r="AL130" s="1"/>
    </row>
    <row r="131" customFormat="false" ht="12.75" hidden="false" customHeight="false" outlineLevel="0" collapsed="false">
      <c r="A131" s="1" t="n">
        <v>40330</v>
      </c>
      <c r="B131" s="2" t="n">
        <v>45.55</v>
      </c>
      <c r="C131" s="2" t="n">
        <v>40.78</v>
      </c>
      <c r="D131" s="2" t="n">
        <v>38.19</v>
      </c>
      <c r="E131" s="2" t="n">
        <v>46.81</v>
      </c>
      <c r="F131" s="2" t="n">
        <v>45.17</v>
      </c>
      <c r="G131" s="2" t="n">
        <v>49.05</v>
      </c>
      <c r="I131" s="2" t="n">
        <v>47.25</v>
      </c>
      <c r="R131" s="2" t="n">
        <v>47.5332310080048</v>
      </c>
      <c r="AI131" s="1"/>
      <c r="AJ131" s="15"/>
      <c r="AL131" s="1"/>
    </row>
    <row r="132" customFormat="false" ht="12.75" hidden="false" customHeight="false" outlineLevel="0" collapsed="false">
      <c r="A132" s="1" t="n">
        <v>40360</v>
      </c>
      <c r="B132" s="2" t="n">
        <v>55.7</v>
      </c>
      <c r="C132" s="2" t="n">
        <v>52.27</v>
      </c>
      <c r="D132" s="2" t="n">
        <v>47.51</v>
      </c>
      <c r="E132" s="2" t="n">
        <v>51.74</v>
      </c>
      <c r="F132" s="2" t="n">
        <v>61.87</v>
      </c>
      <c r="G132" s="2" t="n">
        <v>59.79</v>
      </c>
      <c r="I132" s="2" t="n">
        <v>54.25</v>
      </c>
      <c r="R132" s="2" t="n">
        <v>48.1571148014001</v>
      </c>
      <c r="AI132" s="1"/>
      <c r="AJ132" s="15"/>
      <c r="AL132" s="1"/>
    </row>
    <row r="133" customFormat="false" ht="12.75" hidden="false" customHeight="false" outlineLevel="0" collapsed="false">
      <c r="A133" s="1" t="n">
        <v>40391</v>
      </c>
      <c r="B133" s="2" t="n">
        <v>63.43</v>
      </c>
      <c r="C133" s="2" t="n">
        <v>55.81</v>
      </c>
      <c r="D133" s="2" t="n">
        <v>51.44</v>
      </c>
      <c r="E133" s="2" t="n">
        <v>55.82</v>
      </c>
      <c r="F133" s="2" t="n">
        <v>68.49</v>
      </c>
      <c r="G133" s="2" t="n">
        <v>68.37</v>
      </c>
      <c r="I133" s="2" t="n">
        <v>63</v>
      </c>
      <c r="R133" s="2" t="n">
        <v>48.6923089993083</v>
      </c>
      <c r="AI133" s="1"/>
      <c r="AJ133" s="15"/>
      <c r="AL133" s="1"/>
    </row>
    <row r="134" customFormat="false" ht="12.75" hidden="false" customHeight="false" outlineLevel="0" collapsed="false">
      <c r="A134" s="1" t="n">
        <v>40422</v>
      </c>
      <c r="B134" s="2" t="n">
        <v>53.28</v>
      </c>
      <c r="C134" s="2" t="n">
        <v>50.77</v>
      </c>
      <c r="D134" s="2" t="n">
        <v>46.54</v>
      </c>
      <c r="E134" s="2" t="n">
        <v>53.29</v>
      </c>
      <c r="F134" s="2" t="n">
        <v>53.52</v>
      </c>
      <c r="G134" s="2" t="n">
        <v>57.38</v>
      </c>
      <c r="I134" s="2" t="n">
        <v>44.2</v>
      </c>
      <c r="R134" s="2" t="n">
        <v>48.6535578554438</v>
      </c>
      <c r="AI134" s="1"/>
      <c r="AJ134" s="15"/>
      <c r="AL134" s="1"/>
    </row>
    <row r="135" customFormat="false" ht="12.75" hidden="false" customHeight="false" outlineLevel="0" collapsed="false">
      <c r="A135" s="1" t="n">
        <v>40452</v>
      </c>
      <c r="B135" s="2" t="n">
        <v>40.73</v>
      </c>
      <c r="C135" s="2" t="n">
        <v>46.24</v>
      </c>
      <c r="D135" s="2" t="n">
        <v>43.6</v>
      </c>
      <c r="E135" s="2" t="n">
        <v>42.55</v>
      </c>
      <c r="F135" s="2" t="n">
        <v>41.15</v>
      </c>
      <c r="G135" s="2" t="n">
        <v>43.25</v>
      </c>
      <c r="I135" s="2" t="n">
        <v>43</v>
      </c>
      <c r="R135" s="2" t="n">
        <v>48.6925423337081</v>
      </c>
      <c r="AI135" s="1"/>
      <c r="AJ135" s="15"/>
      <c r="AL135" s="1"/>
    </row>
    <row r="136" customFormat="false" ht="12.75" hidden="false" customHeight="false" outlineLevel="0" collapsed="false">
      <c r="A136" s="1" t="n">
        <v>40483</v>
      </c>
      <c r="B136" s="2" t="n">
        <v>39.76</v>
      </c>
      <c r="C136" s="2" t="n">
        <v>44.23</v>
      </c>
      <c r="D136" s="2" t="n">
        <v>41.64</v>
      </c>
      <c r="E136" s="2" t="n">
        <v>43.46</v>
      </c>
      <c r="F136" s="2" t="n">
        <v>40.86</v>
      </c>
      <c r="G136" s="2" t="n">
        <v>42.07</v>
      </c>
      <c r="I136" s="2" t="n">
        <v>41.5</v>
      </c>
      <c r="R136" s="2" t="n">
        <v>51.0650204470039</v>
      </c>
      <c r="AI136" s="1"/>
      <c r="AJ136" s="15"/>
      <c r="AL136" s="1"/>
    </row>
    <row r="137" customFormat="false" ht="12.75" hidden="false" customHeight="false" outlineLevel="0" collapsed="false">
      <c r="A137" s="1" t="n">
        <v>40513</v>
      </c>
      <c r="B137" s="2" t="n">
        <v>39.28</v>
      </c>
      <c r="C137" s="2" t="n">
        <v>45.12</v>
      </c>
      <c r="D137" s="2" t="n">
        <v>42.63</v>
      </c>
      <c r="E137" s="2" t="n">
        <v>46.08</v>
      </c>
      <c r="F137" s="2" t="n">
        <v>42.3</v>
      </c>
      <c r="G137" s="2" t="n">
        <v>41.48</v>
      </c>
      <c r="I137" s="2" t="n">
        <v>41.95</v>
      </c>
      <c r="R137" s="2" t="n">
        <v>53.0997997273542</v>
      </c>
      <c r="AI137" s="1"/>
      <c r="AJ137" s="15"/>
      <c r="AL137" s="1"/>
    </row>
    <row r="138" customFormat="false" ht="12.75" hidden="false" customHeight="false" outlineLevel="0" collapsed="false">
      <c r="A138" s="1" t="n">
        <v>40544</v>
      </c>
      <c r="B138" s="2" t="n">
        <v>39.06</v>
      </c>
      <c r="C138" s="2" t="n">
        <v>47.29</v>
      </c>
      <c r="D138" s="2" t="n">
        <v>44.49</v>
      </c>
      <c r="E138" s="2" t="n">
        <v>45</v>
      </c>
      <c r="F138" s="2" t="n">
        <v>40.85</v>
      </c>
      <c r="G138" s="2" t="n">
        <v>41.43</v>
      </c>
      <c r="I138" s="2" t="n">
        <v>33.2</v>
      </c>
      <c r="R138" s="2" t="n">
        <v>42.7242778488991</v>
      </c>
      <c r="AI138" s="1"/>
      <c r="AJ138" s="15"/>
      <c r="AL138" s="1"/>
    </row>
    <row r="139" customFormat="false" ht="12.75" hidden="false" customHeight="false" outlineLevel="0" collapsed="false">
      <c r="A139" s="1" t="n">
        <v>40575</v>
      </c>
      <c r="B139" s="2" t="n">
        <v>39.06</v>
      </c>
      <c r="C139" s="2" t="n">
        <v>46.94</v>
      </c>
      <c r="D139" s="2" t="n">
        <v>44.04</v>
      </c>
      <c r="E139" s="2" t="n">
        <v>44.11</v>
      </c>
      <c r="F139" s="2" t="n">
        <v>41.12</v>
      </c>
      <c r="G139" s="2" t="n">
        <v>41.43</v>
      </c>
      <c r="I139" s="2" t="n">
        <v>34.95</v>
      </c>
      <c r="R139" s="2" t="n">
        <v>41.8257344478481</v>
      </c>
      <c r="AI139" s="1"/>
      <c r="AJ139" s="15"/>
      <c r="AL139" s="1"/>
    </row>
    <row r="140" customFormat="false" ht="12.75" hidden="false" customHeight="false" outlineLevel="0" collapsed="false">
      <c r="A140" s="1" t="n">
        <v>40603</v>
      </c>
      <c r="B140" s="2" t="n">
        <v>38.57</v>
      </c>
      <c r="C140" s="2" t="n">
        <v>44.71</v>
      </c>
      <c r="D140" s="2" t="n">
        <v>41.76</v>
      </c>
      <c r="E140" s="2" t="n">
        <v>43.23</v>
      </c>
      <c r="F140" s="2" t="n">
        <v>40.25</v>
      </c>
      <c r="G140" s="2" t="n">
        <v>40.95</v>
      </c>
      <c r="I140" s="2" t="n">
        <v>32.95</v>
      </c>
      <c r="R140" s="2" t="n">
        <v>40.3721128241912</v>
      </c>
      <c r="AI140" s="1"/>
      <c r="AJ140" s="15"/>
      <c r="AL140" s="1"/>
    </row>
    <row r="141" customFormat="false" ht="12.75" hidden="false" customHeight="false" outlineLevel="0" collapsed="false">
      <c r="A141" s="1" t="n">
        <v>40634</v>
      </c>
      <c r="B141" s="2" t="n">
        <v>38.08</v>
      </c>
      <c r="C141" s="2" t="n">
        <v>44.6</v>
      </c>
      <c r="D141" s="2" t="n">
        <v>40.39</v>
      </c>
      <c r="E141" s="2" t="n">
        <v>44.67</v>
      </c>
      <c r="F141" s="2" t="n">
        <v>39.38</v>
      </c>
      <c r="G141" s="2" t="n">
        <v>40.46</v>
      </c>
      <c r="I141" s="2" t="n">
        <v>41.25</v>
      </c>
      <c r="R141" s="2" t="n">
        <v>37.8039907677393</v>
      </c>
      <c r="AI141" s="1"/>
      <c r="AJ141" s="15"/>
      <c r="AL141" s="1"/>
    </row>
    <row r="142" customFormat="false" ht="12.75" hidden="false" customHeight="false" outlineLevel="0" collapsed="false">
      <c r="A142" s="1" t="n">
        <v>40664</v>
      </c>
      <c r="B142" s="2" t="n">
        <v>39.06</v>
      </c>
      <c r="C142" s="2" t="n">
        <v>42.72</v>
      </c>
      <c r="D142" s="2" t="n">
        <v>38.57</v>
      </c>
      <c r="E142" s="2" t="n">
        <v>45.03</v>
      </c>
      <c r="F142" s="2" t="n">
        <v>40.25</v>
      </c>
      <c r="G142" s="2" t="n">
        <v>41.44</v>
      </c>
      <c r="I142" s="2" t="n">
        <v>40.75</v>
      </c>
      <c r="R142" s="2" t="n">
        <v>37.8797093600481</v>
      </c>
      <c r="AI142" s="1"/>
      <c r="AJ142" s="15"/>
      <c r="AL142" s="1"/>
    </row>
    <row r="143" customFormat="false" ht="12.75" hidden="false" customHeight="false" outlineLevel="0" collapsed="false">
      <c r="A143" s="1" t="n">
        <v>40695</v>
      </c>
      <c r="B143" s="2" t="n">
        <v>45.86</v>
      </c>
      <c r="C143" s="2" t="n">
        <v>41.9</v>
      </c>
      <c r="D143" s="2" t="n">
        <v>39.03</v>
      </c>
      <c r="E143" s="2" t="n">
        <v>47.26</v>
      </c>
      <c r="F143" s="2" t="n">
        <v>45.47</v>
      </c>
      <c r="G143" s="2" t="n">
        <v>49.22</v>
      </c>
      <c r="I143" s="2" t="n">
        <v>47.75</v>
      </c>
      <c r="R143" s="2" t="n">
        <v>38.3077895872698</v>
      </c>
      <c r="AI143" s="1"/>
      <c r="AJ143" s="15"/>
      <c r="AL143" s="1"/>
    </row>
    <row r="144" customFormat="false" ht="12.75" hidden="false" customHeight="false" outlineLevel="0" collapsed="false">
      <c r="A144" s="1" t="n">
        <v>40725</v>
      </c>
      <c r="B144" s="2" t="n">
        <v>56.08</v>
      </c>
      <c r="C144" s="2" t="n">
        <v>52.64</v>
      </c>
      <c r="D144" s="2" t="n">
        <v>47.71</v>
      </c>
      <c r="E144" s="2" t="n">
        <v>51.83</v>
      </c>
      <c r="F144" s="2" t="n">
        <v>62.27</v>
      </c>
      <c r="G144" s="2" t="n">
        <v>59.97</v>
      </c>
      <c r="I144" s="2" t="n">
        <v>54.75</v>
      </c>
      <c r="R144" s="2" t="n">
        <v>38.8105871813529</v>
      </c>
      <c r="AI144" s="1"/>
      <c r="AJ144" s="15"/>
      <c r="AL144" s="1"/>
    </row>
    <row r="145" customFormat="false" ht="12.75" hidden="false" customHeight="false" outlineLevel="0" collapsed="false">
      <c r="A145" s="1" t="n">
        <v>40756</v>
      </c>
      <c r="B145" s="2" t="n">
        <v>63.86</v>
      </c>
      <c r="C145" s="2" t="n">
        <v>55.95</v>
      </c>
      <c r="D145" s="2" t="n">
        <v>51.37</v>
      </c>
      <c r="E145" s="2" t="n">
        <v>55.62</v>
      </c>
      <c r="F145" s="2" t="n">
        <v>68.93</v>
      </c>
      <c r="G145" s="2" t="n">
        <v>68.53</v>
      </c>
      <c r="I145" s="2" t="n">
        <v>63.5</v>
      </c>
      <c r="R145" s="2" t="n">
        <v>39.240735548217</v>
      </c>
      <c r="AI145" s="1"/>
      <c r="AJ145" s="15"/>
      <c r="AL145" s="1"/>
    </row>
    <row r="146" customFormat="false" ht="12.75" hidden="false" customHeight="false" outlineLevel="0" collapsed="false">
      <c r="A146" s="1" t="n">
        <v>40787</v>
      </c>
      <c r="B146" s="2" t="n">
        <v>53.64</v>
      </c>
      <c r="C146" s="2" t="n">
        <v>51.24</v>
      </c>
      <c r="D146" s="2" t="n">
        <v>46.81</v>
      </c>
      <c r="E146" s="2" t="n">
        <v>53.25</v>
      </c>
      <c r="F146" s="2" t="n">
        <v>53.87</v>
      </c>
      <c r="G146" s="2" t="n">
        <v>57.54</v>
      </c>
      <c r="I146" s="2" t="n">
        <v>44.7</v>
      </c>
      <c r="R146" s="2" t="n">
        <v>39.2029460403973</v>
      </c>
      <c r="AI146" s="1"/>
      <c r="AJ146" s="15"/>
      <c r="AL146" s="1"/>
    </row>
    <row r="147" customFormat="false" ht="12.75" hidden="false" customHeight="false" outlineLevel="0" collapsed="false">
      <c r="A147" s="1" t="n">
        <v>40817</v>
      </c>
      <c r="B147" s="2" t="n">
        <v>41</v>
      </c>
      <c r="C147" s="2" t="n">
        <v>47</v>
      </c>
      <c r="D147" s="2" t="n">
        <v>44.07</v>
      </c>
      <c r="E147" s="2" t="n">
        <v>42.97</v>
      </c>
      <c r="F147" s="2" t="n">
        <v>41.41</v>
      </c>
      <c r="G147" s="2" t="n">
        <v>43.46</v>
      </c>
      <c r="I147" s="2" t="n">
        <v>43.5</v>
      </c>
      <c r="R147" s="2" t="n">
        <v>39.2287128434233</v>
      </c>
      <c r="AI147" s="1"/>
      <c r="AJ147" s="15"/>
      <c r="AL147" s="1"/>
    </row>
    <row r="148" customFormat="false" ht="12.75" hidden="false" customHeight="false" outlineLevel="0" collapsed="false">
      <c r="A148" s="1" t="n">
        <v>40848</v>
      </c>
      <c r="B148" s="2" t="n">
        <v>40.03</v>
      </c>
      <c r="C148" s="2" t="n">
        <v>45.12</v>
      </c>
      <c r="D148" s="2" t="n">
        <v>42.25</v>
      </c>
      <c r="E148" s="2" t="n">
        <v>43.94</v>
      </c>
      <c r="F148" s="2" t="n">
        <v>41.13</v>
      </c>
      <c r="G148" s="2" t="n">
        <v>42.3</v>
      </c>
      <c r="I148" s="2" t="n">
        <v>42</v>
      </c>
      <c r="R148" s="2" t="n">
        <v>41.4758597830394</v>
      </c>
      <c r="AI148" s="1"/>
      <c r="AJ148" s="15"/>
      <c r="AL148" s="1"/>
    </row>
    <row r="149" customFormat="false" ht="12.75" hidden="false" customHeight="false" outlineLevel="0" collapsed="false">
      <c r="A149" s="1" t="n">
        <v>40878</v>
      </c>
      <c r="B149" s="2" t="n">
        <v>39.54</v>
      </c>
      <c r="C149" s="2" t="n">
        <v>45.96</v>
      </c>
      <c r="D149" s="2" t="n">
        <v>43.17</v>
      </c>
      <c r="E149" s="2" t="n">
        <v>46.53</v>
      </c>
      <c r="F149" s="2" t="n">
        <v>42.57</v>
      </c>
      <c r="G149" s="2" t="n">
        <v>41.7</v>
      </c>
      <c r="I149" s="2" t="n">
        <v>42.45</v>
      </c>
      <c r="R149" s="2" t="n">
        <v>43.1275437675744</v>
      </c>
      <c r="AI149" s="1"/>
      <c r="AJ149" s="15"/>
      <c r="AL149" s="1"/>
    </row>
    <row r="150" customFormat="false" ht="12.75" hidden="false" customHeight="false" outlineLevel="0" collapsed="false">
      <c r="A150" s="1" t="n">
        <v>40909</v>
      </c>
      <c r="B150" s="2" t="n">
        <v>39.32</v>
      </c>
      <c r="C150" s="2" t="n">
        <v>48.01</v>
      </c>
      <c r="D150" s="2" t="n">
        <v>44.93</v>
      </c>
      <c r="E150" s="2" t="n">
        <v>45.37</v>
      </c>
      <c r="F150" s="2" t="n">
        <v>41.12</v>
      </c>
      <c r="G150" s="2" t="n">
        <v>41.64</v>
      </c>
      <c r="I150" s="2" t="n">
        <v>33.45</v>
      </c>
      <c r="R150" s="2" t="n">
        <v>42.7242778488991</v>
      </c>
      <c r="AI150" s="1"/>
      <c r="AJ150" s="15"/>
      <c r="AL150" s="1"/>
    </row>
    <row r="151" customFormat="false" ht="12.75" hidden="false" customHeight="false" outlineLevel="0" collapsed="false">
      <c r="A151" s="1" t="n">
        <v>40940</v>
      </c>
      <c r="B151" s="2" t="n">
        <v>39.32</v>
      </c>
      <c r="C151" s="2" t="n">
        <v>47.69</v>
      </c>
      <c r="D151" s="2" t="n">
        <v>44.51</v>
      </c>
      <c r="E151" s="2" t="n">
        <v>44.55</v>
      </c>
      <c r="F151" s="2" t="n">
        <v>41.39</v>
      </c>
      <c r="G151" s="2" t="n">
        <v>41.64</v>
      </c>
      <c r="I151" s="2" t="n">
        <v>35.2</v>
      </c>
      <c r="R151" s="2" t="n">
        <v>41.8257344478481</v>
      </c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6" min="2" style="16" width="12.13"/>
    <col collapsed="false" customWidth="true" hidden="true" outlineLevel="0" max="13" min="7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e">
        <f aca="false">PrReportDate</f>
        <v>#REF!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e">
        <f aca="false">WORKDAY(A2,1,Holidays)</f>
        <v>#REF!</v>
      </c>
      <c r="C7" s="20" t="e">
        <f aca="false">WORKDAY(B7,1,Holidays)</f>
        <v>#REF!</v>
      </c>
      <c r="D7" s="20" t="e">
        <f aca="false">WORKDAY(C7,1,Holidays)</f>
        <v>#REF!</v>
      </c>
      <c r="E7" s="20" t="e">
        <f aca="false">WORKDAY(D7,1,Holidays)</f>
        <v>#REF!</v>
      </c>
      <c r="F7" s="20" t="e">
        <f aca="false">WORKDAY(E7,1,Holidays)</f>
        <v>#REF!</v>
      </c>
      <c r="G7" s="20" t="e">
        <f aca="false">WORKDAY(F7,1,Holidays)</f>
        <v>#REF!</v>
      </c>
      <c r="H7" s="20" t="e">
        <f aca="false">WORKDAY(G7,1,Holidays)</f>
        <v>#REF!</v>
      </c>
      <c r="I7" s="20" t="e">
        <f aca="false">WORKDAY(H7,1,Holidays)</f>
        <v>#REF!</v>
      </c>
      <c r="J7" s="20" t="e">
        <f aca="false">WORKDAY(I7,1,Holidays)</f>
        <v>#REF!</v>
      </c>
      <c r="K7" s="20" t="e">
        <f aca="false">WORKDAY(J7,1,Holidays)</f>
        <v>#REF!</v>
      </c>
      <c r="L7" s="20" t="e">
        <f aca="false">WORKDAY(K7,1,Holidays)</f>
        <v>#REF!</v>
      </c>
      <c r="M7" s="20" t="e">
        <f aca="false">WORKDAY(L7,1,Holidays)</f>
        <v>#REF!</v>
      </c>
      <c r="N7" s="20" t="e">
        <f aca="false">WORKDAY(M7,1,Holidays)</f>
        <v>#REF!</v>
      </c>
      <c r="O7" s="20" t="e">
        <f aca="false">WORKDAY(N7,1,Holidays)</f>
        <v>#REF!</v>
      </c>
      <c r="P7" s="20" t="e">
        <f aca="false">WORKDAY(O7,1,Holidays)</f>
        <v>#REF!</v>
      </c>
      <c r="Q7" s="20" t="e">
        <f aca="false">WORKDAY(P7,1,Holidays)</f>
        <v>#REF!</v>
      </c>
      <c r="R7" s="20" t="e">
        <f aca="false">WORKDAY(Q7,1,Holidays)</f>
        <v>#REF!</v>
      </c>
      <c r="S7" s="20" t="e">
        <f aca="false">WORKDAY(R7,1,Holidays)</f>
        <v>#REF!</v>
      </c>
      <c r="T7" s="20" t="e">
        <f aca="false">WORKDAY(S7,1,Holidays)</f>
        <v>#REF!</v>
      </c>
      <c r="U7" s="20" t="e">
        <f aca="false">WORKDAY(T7,1,Holidays)</f>
        <v>#REF!</v>
      </c>
      <c r="V7" s="20" t="e">
        <f aca="false">WORKDAY(U7,1,Holidays)</f>
        <v>#REF!</v>
      </c>
      <c r="W7" s="20" t="e">
        <f aca="false">WORKDAY(V7,1,Holidays)</f>
        <v>#REF!</v>
      </c>
      <c r="X7" s="20" t="e">
        <f aca="false">WORKDAY(W7,1,Holidays)</f>
        <v>#REF!</v>
      </c>
      <c r="Y7" s="20" t="e">
        <f aca="false">WORKDAY(X7,1,Holidays)</f>
        <v>#REF!</v>
      </c>
      <c r="Z7" s="20" t="e">
        <f aca="false">WORKDAY(Y7,1,Holidays)</f>
        <v>#REF!</v>
      </c>
      <c r="AA7" s="20" t="e">
        <f aca="false">WORKDAY(Z7,1,Holidays)</f>
        <v>#REF!</v>
      </c>
      <c r="AB7" s="20" t="e">
        <f aca="false">WORKDAY(AA7,1,Holidays)</f>
        <v>#REF!</v>
      </c>
      <c r="AC7" s="20"/>
    </row>
    <row r="8" customFormat="false" ht="22.5" hidden="false" customHeight="true" outlineLevel="0" collapsed="false">
      <c r="A8" s="21" t="s">
        <v>25</v>
      </c>
      <c r="B8" s="22" t="e">
        <f aca="false">B7</f>
        <v>#REF!</v>
      </c>
      <c r="C8" s="22" t="e">
        <f aca="false">C7</f>
        <v>#REF!</v>
      </c>
      <c r="D8" s="22" t="e">
        <f aca="false">D7</f>
        <v>#REF!</v>
      </c>
      <c r="E8" s="22" t="e">
        <f aca="false">E7</f>
        <v>#REF!</v>
      </c>
      <c r="F8" s="22" t="e">
        <f aca="false">F7</f>
        <v>#REF!</v>
      </c>
      <c r="G8" s="22" t="e">
        <f aca="false">G7</f>
        <v>#REF!</v>
      </c>
      <c r="H8" s="22" t="e">
        <f aca="false">H7</f>
        <v>#REF!</v>
      </c>
      <c r="I8" s="22" t="e">
        <f aca="false">I7</f>
        <v>#REF!</v>
      </c>
      <c r="J8" s="22" t="e">
        <f aca="false">J7</f>
        <v>#REF!</v>
      </c>
      <c r="K8" s="22" t="e">
        <f aca="false">K7</f>
        <v>#REF!</v>
      </c>
      <c r="L8" s="22" t="e">
        <f aca="false">L7</f>
        <v>#REF!</v>
      </c>
      <c r="M8" s="22" t="e">
        <f aca="false">M7</f>
        <v>#REF!</v>
      </c>
      <c r="N8" s="22" t="e">
        <f aca="false">N7</f>
        <v>#REF!</v>
      </c>
      <c r="O8" s="22" t="e">
        <f aca="false">O7</f>
        <v>#REF!</v>
      </c>
      <c r="P8" s="22" t="e">
        <f aca="false">P7</f>
        <v>#REF!</v>
      </c>
      <c r="Q8" s="22" t="e">
        <f aca="false">Q7</f>
        <v>#REF!</v>
      </c>
      <c r="R8" s="22" t="e">
        <f aca="false">R7</f>
        <v>#REF!</v>
      </c>
      <c r="S8" s="22" t="e">
        <f aca="false">S7</f>
        <v>#REF!</v>
      </c>
      <c r="T8" s="22" t="e">
        <f aca="false">T7</f>
        <v>#REF!</v>
      </c>
      <c r="U8" s="22" t="e">
        <f aca="false">U7</f>
        <v>#REF!</v>
      </c>
      <c r="V8" s="22" t="e">
        <f aca="false">V7</f>
        <v>#REF!</v>
      </c>
      <c r="W8" s="22" t="e">
        <f aca="false">W7</f>
        <v>#REF!</v>
      </c>
      <c r="X8" s="22" t="e">
        <f aca="false">X7</f>
        <v>#REF!</v>
      </c>
      <c r="Y8" s="22" t="e">
        <f aca="false">Y7</f>
        <v>#REF!</v>
      </c>
      <c r="Z8" s="22" t="e">
        <f aca="false">Z7</f>
        <v>#REF!</v>
      </c>
      <c r="AA8" s="22" t="e">
        <f aca="false">AA7</f>
        <v>#REF!</v>
      </c>
      <c r="AB8" s="22" t="e">
        <f aca="false">AB7</f>
        <v>#REF!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e">
        <f aca="false">VLOOKUP(B$8,#REF!,4)</f>
        <v>#REF!</v>
      </c>
      <c r="C9" s="28" t="e">
        <f aca="false">VLOOKUP(C$8,#REF!,4)</f>
        <v>#REF!</v>
      </c>
      <c r="D9" s="28" t="e">
        <f aca="false">VLOOKUP(D$8,#REF!,4)</f>
        <v>#REF!</v>
      </c>
      <c r="E9" s="28" t="e">
        <f aca="false">VLOOKUP(E$8,#REF!,4)</f>
        <v>#REF!</v>
      </c>
      <c r="F9" s="28" t="e">
        <f aca="false">VLOOKUP(F$8,#REF!,4)</f>
        <v>#REF!</v>
      </c>
      <c r="G9" s="28" t="e">
        <f aca="false">VLOOKUP(G$8,#REF!,4)</f>
        <v>#REF!</v>
      </c>
      <c r="H9" s="28" t="e">
        <f aca="false">VLOOKUP(H$8,#REF!,4)</f>
        <v>#REF!</v>
      </c>
      <c r="I9" s="28" t="e">
        <f aca="false">VLOOKUP(I$8,#REF!,4)</f>
        <v>#REF!</v>
      </c>
      <c r="J9" s="28" t="e">
        <f aca="false">VLOOKUP(J$8,#REF!,4)</f>
        <v>#REF!</v>
      </c>
      <c r="K9" s="28" t="e">
        <f aca="false">VLOOKUP(K$8,#REF!,4)</f>
        <v>#REF!</v>
      </c>
      <c r="L9" s="28" t="e">
        <f aca="false">VLOOKUP(L$8,#REF!,4)</f>
        <v>#REF!</v>
      </c>
      <c r="M9" s="28" t="e">
        <f aca="false">VLOOKUP(M$8,#REF!,4)</f>
        <v>#REF!</v>
      </c>
      <c r="N9" s="28" t="e">
        <f aca="false">VLOOKUP(N$8,#REF!,4)</f>
        <v>#REF!</v>
      </c>
      <c r="O9" s="28" t="e">
        <f aca="false">VLOOKUP(O$8,#REF!,4)</f>
        <v>#REF!</v>
      </c>
      <c r="P9" s="28" t="e">
        <f aca="false">VLOOKUP(P$8,#REF!,4)</f>
        <v>#REF!</v>
      </c>
      <c r="Q9" s="28" t="e">
        <f aca="false">VLOOKUP(Q$8,#REF!,4)</f>
        <v>#REF!</v>
      </c>
      <c r="R9" s="28" t="e">
        <f aca="false">VLOOKUP(R$8,#REF!,4)</f>
        <v>#REF!</v>
      </c>
      <c r="S9" s="28" t="e">
        <f aca="false">VLOOKUP(S$8,#REF!,4)</f>
        <v>#REF!</v>
      </c>
      <c r="T9" s="28" t="e">
        <f aca="false">VLOOKUP(T$8,#REF!,4)</f>
        <v>#REF!</v>
      </c>
      <c r="U9" s="28" t="e">
        <f aca="false">VLOOKUP(U$8,#REF!,4)</f>
        <v>#REF!</v>
      </c>
      <c r="V9" s="28" t="e">
        <f aca="false">VLOOKUP(V$8,#REF!,4)</f>
        <v>#REF!</v>
      </c>
      <c r="W9" s="29" t="e">
        <f aca="false">VLOOKUP(W$8,#REF!,4)</f>
        <v>#REF!</v>
      </c>
      <c r="X9" s="28" t="e">
        <f aca="false">VLOOKUP(X$8,#REF!,4)</f>
        <v>#REF!</v>
      </c>
      <c r="Y9" s="28" t="e">
        <f aca="false">VLOOKUP(Y$8,#REF!,4)</f>
        <v>#REF!</v>
      </c>
      <c r="Z9" s="28" t="e">
        <f aca="false">VLOOKUP(Z$8,#REF!,4)</f>
        <v>#REF!</v>
      </c>
      <c r="AA9" s="28" t="e">
        <f aca="false">VLOOKUP(AA$8,#REF!,4)</f>
        <v>#REF!</v>
      </c>
      <c r="AB9" s="29" t="e">
        <f aca="false">VLOOKUP(AB$8,#REF!,4)</f>
        <v>#REF!</v>
      </c>
      <c r="AC9" s="30" t="e">
        <f aca="false">AVERAGE(B9)</f>
        <v>#REF!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28.3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e">
        <f aca="false">VLOOKUP(B$8,#REF!,3)</f>
        <v>#REF!</v>
      </c>
      <c r="C10" s="31" t="e">
        <f aca="false">VLOOKUP(C$8,#REF!,3)</f>
        <v>#REF!</v>
      </c>
      <c r="D10" s="31" t="e">
        <f aca="false">VLOOKUP(D$8,#REF!,3)</f>
        <v>#REF!</v>
      </c>
      <c r="E10" s="31" t="e">
        <f aca="false">VLOOKUP(E$8,#REF!,3)</f>
        <v>#REF!</v>
      </c>
      <c r="F10" s="31" t="e">
        <f aca="false">VLOOKUP(F$8,#REF!,3)</f>
        <v>#REF!</v>
      </c>
      <c r="G10" s="31" t="e">
        <f aca="false">VLOOKUP(G$8,#REF!,3)</f>
        <v>#REF!</v>
      </c>
      <c r="H10" s="31" t="e">
        <f aca="false">VLOOKUP(H$8,#REF!,3)</f>
        <v>#REF!</v>
      </c>
      <c r="I10" s="31" t="e">
        <f aca="false">VLOOKUP(I$8,#REF!,3)</f>
        <v>#REF!</v>
      </c>
      <c r="J10" s="31" t="e">
        <f aca="false">VLOOKUP(J$8,#REF!,3)</f>
        <v>#REF!</v>
      </c>
      <c r="K10" s="31" t="e">
        <f aca="false">VLOOKUP(K$8,#REF!,3)</f>
        <v>#REF!</v>
      </c>
      <c r="L10" s="31" t="e">
        <f aca="false">VLOOKUP(L$8,#REF!,3)</f>
        <v>#REF!</v>
      </c>
      <c r="M10" s="31" t="e">
        <f aca="false">VLOOKUP(M$8,#REF!,3)</f>
        <v>#REF!</v>
      </c>
      <c r="N10" s="31" t="e">
        <f aca="false">VLOOKUP(N$8,#REF!,3)</f>
        <v>#REF!</v>
      </c>
      <c r="O10" s="31" t="e">
        <f aca="false">VLOOKUP(O$8,#REF!,3)</f>
        <v>#REF!</v>
      </c>
      <c r="P10" s="31" t="e">
        <f aca="false">VLOOKUP(P$8,#REF!,3)</f>
        <v>#REF!</v>
      </c>
      <c r="Q10" s="31" t="e">
        <f aca="false">VLOOKUP(Q$8,#REF!,3)</f>
        <v>#REF!</v>
      </c>
      <c r="R10" s="31" t="e">
        <f aca="false">VLOOKUP(R$8,#REF!,3)</f>
        <v>#REF!</v>
      </c>
      <c r="S10" s="31" t="e">
        <f aca="false">VLOOKUP(S$8,#REF!,3)</f>
        <v>#REF!</v>
      </c>
      <c r="T10" s="31" t="e">
        <f aca="false">VLOOKUP(T$8,#REF!,3)</f>
        <v>#REF!</v>
      </c>
      <c r="U10" s="31" t="e">
        <f aca="false">VLOOKUP(U$8,#REF!,3)</f>
        <v>#REF!</v>
      </c>
      <c r="V10" s="31" t="e">
        <f aca="false">VLOOKUP(V$8,#REF!,3)</f>
        <v>#REF!</v>
      </c>
      <c r="W10" s="35" t="e">
        <f aca="false">VLOOKUP(W$8,#REF!,3)</f>
        <v>#REF!</v>
      </c>
      <c r="X10" s="31" t="e">
        <f aca="false">VLOOKUP(X$8,#REF!,3)</f>
        <v>#REF!</v>
      </c>
      <c r="Y10" s="31" t="e">
        <f aca="false">VLOOKUP(Y$8,#REF!,3)</f>
        <v>#REF!</v>
      </c>
      <c r="Z10" s="31" t="e">
        <f aca="false">VLOOKUP(Z$8,#REF!,3)</f>
        <v>#REF!</v>
      </c>
      <c r="AA10" s="31" t="e">
        <f aca="false">VLOOKUP(AA$8,#REF!,3)</f>
        <v>#REF!</v>
      </c>
      <c r="AB10" s="35" t="e">
        <f aca="false">VLOOKUP(AB$8,#REF!,3)</f>
        <v>#REF!</v>
      </c>
      <c r="AC10" s="36" t="e">
        <f aca="false">AVERAGE(B10)</f>
        <v>#REF!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28.25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e">
        <f aca="false">VLOOKUP(B$8,#REF!,5)</f>
        <v>#REF!</v>
      </c>
      <c r="C11" s="31" t="e">
        <f aca="false">VLOOKUP(C$8,#REF!,5)</f>
        <v>#REF!</v>
      </c>
      <c r="D11" s="31" t="e">
        <f aca="false">VLOOKUP(D$8,#REF!,5)</f>
        <v>#REF!</v>
      </c>
      <c r="E11" s="31" t="e">
        <f aca="false">VLOOKUP(E$8,#REF!,5)</f>
        <v>#REF!</v>
      </c>
      <c r="F11" s="31" t="e">
        <f aca="false">VLOOKUP(F$8,#REF!,5)</f>
        <v>#REF!</v>
      </c>
      <c r="G11" s="31" t="e">
        <f aca="false">VLOOKUP(G$8,#REF!,5)</f>
        <v>#REF!</v>
      </c>
      <c r="H11" s="31" t="e">
        <f aca="false">VLOOKUP(H$8,#REF!,5)</f>
        <v>#REF!</v>
      </c>
      <c r="I11" s="31" t="e">
        <f aca="false">VLOOKUP(I$8,#REF!,5)</f>
        <v>#REF!</v>
      </c>
      <c r="J11" s="31" t="e">
        <f aca="false">VLOOKUP(J$8,#REF!,5)</f>
        <v>#REF!</v>
      </c>
      <c r="K11" s="31" t="e">
        <f aca="false">VLOOKUP(K$8,#REF!,5)</f>
        <v>#REF!</v>
      </c>
      <c r="L11" s="31" t="e">
        <f aca="false">VLOOKUP(L$8,#REF!,5)</f>
        <v>#REF!</v>
      </c>
      <c r="M11" s="31" t="e">
        <f aca="false">VLOOKUP(M$8,#REF!,5)</f>
        <v>#REF!</v>
      </c>
      <c r="N11" s="31" t="e">
        <f aca="false">VLOOKUP(N$8,#REF!,5)</f>
        <v>#REF!</v>
      </c>
      <c r="O11" s="31" t="e">
        <f aca="false">VLOOKUP(O$8,#REF!,5)</f>
        <v>#REF!</v>
      </c>
      <c r="P11" s="31" t="e">
        <f aca="false">VLOOKUP(P$8,#REF!,5)</f>
        <v>#REF!</v>
      </c>
      <c r="Q11" s="31" t="e">
        <f aca="false">VLOOKUP(Q$8,#REF!,5)</f>
        <v>#REF!</v>
      </c>
      <c r="R11" s="31" t="e">
        <f aca="false">VLOOKUP(R$8,#REF!,5)</f>
        <v>#REF!</v>
      </c>
      <c r="S11" s="31" t="e">
        <f aca="false">VLOOKUP(S$8,#REF!,5)</f>
        <v>#REF!</v>
      </c>
      <c r="T11" s="31" t="e">
        <f aca="false">VLOOKUP(T$8,#REF!,5)</f>
        <v>#REF!</v>
      </c>
      <c r="U11" s="31" t="e">
        <f aca="false">VLOOKUP(U$8,#REF!,5)</f>
        <v>#REF!</v>
      </c>
      <c r="V11" s="31" t="e">
        <f aca="false">VLOOKUP(V$8,#REF!,5)</f>
        <v>#REF!</v>
      </c>
      <c r="W11" s="35" t="e">
        <f aca="false">VLOOKUP(W$8,#REF!,5)</f>
        <v>#REF!</v>
      </c>
      <c r="X11" s="31" t="e">
        <f aca="false">VLOOKUP(X$8,#REF!,5)</f>
        <v>#REF!</v>
      </c>
      <c r="Y11" s="31" t="e">
        <f aca="false">VLOOKUP(Y$8,#REF!,5)</f>
        <v>#REF!</v>
      </c>
      <c r="Z11" s="31" t="e">
        <f aca="false">VLOOKUP(Z$8,#REF!,5)</f>
        <v>#REF!</v>
      </c>
      <c r="AA11" s="31" t="e">
        <f aca="false">VLOOKUP(AA$8,#REF!,5)</f>
        <v>#REF!</v>
      </c>
      <c r="AB11" s="35" t="e">
        <f aca="false">VLOOKUP(AB$8,#REF!,5)</f>
        <v>#REF!</v>
      </c>
      <c r="AC11" s="36" t="e">
        <f aca="false">AVERAGE(B11)</f>
        <v>#REF!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27.35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e">
        <f aca="false">VLOOKUP(B$8,#REF!,9)</f>
        <v>#REF!</v>
      </c>
      <c r="C12" s="31" t="e">
        <f aca="false">VLOOKUP(C$8,#REF!,9)</f>
        <v>#REF!</v>
      </c>
      <c r="D12" s="31" t="e">
        <f aca="false">VLOOKUP(D$8,#REF!,9)</f>
        <v>#REF!</v>
      </c>
      <c r="E12" s="31" t="e">
        <f aca="false">VLOOKUP(E$8,#REF!,9)</f>
        <v>#REF!</v>
      </c>
      <c r="F12" s="31" t="e">
        <f aca="false">VLOOKUP(F$8,#REF!,9)</f>
        <v>#REF!</v>
      </c>
      <c r="G12" s="31" t="e">
        <f aca="false">VLOOKUP(G$8,#REF!,9)</f>
        <v>#REF!</v>
      </c>
      <c r="H12" s="31" t="e">
        <f aca="false">VLOOKUP(H$8,#REF!,9)</f>
        <v>#REF!</v>
      </c>
      <c r="I12" s="31" t="e">
        <f aca="false">VLOOKUP(I$8,#REF!,9)</f>
        <v>#REF!</v>
      </c>
      <c r="J12" s="31" t="e">
        <f aca="false">VLOOKUP(J$8,#REF!,9)</f>
        <v>#REF!</v>
      </c>
      <c r="K12" s="31" t="e">
        <f aca="false">VLOOKUP(K$8,#REF!,9)</f>
        <v>#REF!</v>
      </c>
      <c r="L12" s="31" t="e">
        <f aca="false">VLOOKUP(L$8,#REF!,9)</f>
        <v>#REF!</v>
      </c>
      <c r="M12" s="31" t="e">
        <f aca="false">VLOOKUP(M$8,#REF!,9)</f>
        <v>#REF!</v>
      </c>
      <c r="N12" s="31" t="e">
        <f aca="false">VLOOKUP(N$8,#REF!,9)</f>
        <v>#REF!</v>
      </c>
      <c r="O12" s="31" t="e">
        <f aca="false">VLOOKUP(O$8,#REF!,9)</f>
        <v>#REF!</v>
      </c>
      <c r="P12" s="31" t="e">
        <f aca="false">VLOOKUP(P$8,#REF!,9)</f>
        <v>#REF!</v>
      </c>
      <c r="Q12" s="31" t="e">
        <f aca="false">VLOOKUP(Q$8,#REF!,9)</f>
        <v>#REF!</v>
      </c>
      <c r="R12" s="31" t="e">
        <f aca="false">VLOOKUP(R$8,#REF!,9)</f>
        <v>#REF!</v>
      </c>
      <c r="S12" s="31" t="e">
        <f aca="false">VLOOKUP(S$8,#REF!,9)</f>
        <v>#REF!</v>
      </c>
      <c r="T12" s="31" t="e">
        <f aca="false">VLOOKUP(T$8,#REF!,9)</f>
        <v>#REF!</v>
      </c>
      <c r="U12" s="31" t="e">
        <f aca="false">VLOOKUP(U$8,#REF!,9)</f>
        <v>#REF!</v>
      </c>
      <c r="V12" s="31" t="e">
        <f aca="false">VLOOKUP(V$8,#REF!,9)</f>
        <v>#REF!</v>
      </c>
      <c r="W12" s="35" t="e">
        <f aca="false">VLOOKUP(W$8,#REF!,9)</f>
        <v>#REF!</v>
      </c>
      <c r="X12" s="31" t="e">
        <f aca="false">VLOOKUP(X$8,#REF!,9)</f>
        <v>#REF!</v>
      </c>
      <c r="Y12" s="31" t="e">
        <f aca="false">VLOOKUP(Y$8,#REF!,9)</f>
        <v>#REF!</v>
      </c>
      <c r="Z12" s="31" t="e">
        <f aca="false">VLOOKUP(Z$8,#REF!,9)</f>
        <v>#REF!</v>
      </c>
      <c r="AA12" s="31" t="e">
        <f aca="false">VLOOKUP(AA$8,#REF!,9)</f>
        <v>#REF!</v>
      </c>
      <c r="AB12" s="35" t="e">
        <f aca="false">VLOOKUP(AB$8,#REF!,9)</f>
        <v>#REF!</v>
      </c>
      <c r="AC12" s="36" t="e">
        <f aca="false">AVERAGE(B12)</f>
        <v>#REF!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27.35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e">
        <f aca="false">VLOOKUP(B$8,#REF!,6)</f>
        <v>#REF!</v>
      </c>
      <c r="C13" s="31" t="e">
        <f aca="false">VLOOKUP(C$8,#REF!,6)</f>
        <v>#REF!</v>
      </c>
      <c r="D13" s="31" t="e">
        <f aca="false">VLOOKUP(D$8,#REF!,6)</f>
        <v>#REF!</v>
      </c>
      <c r="E13" s="31" t="e">
        <f aca="false">VLOOKUP(E$8,#REF!,6)</f>
        <v>#REF!</v>
      </c>
      <c r="F13" s="31" t="e">
        <f aca="false">VLOOKUP(F$8,#REF!,6)</f>
        <v>#REF!</v>
      </c>
      <c r="G13" s="31" t="e">
        <f aca="false">VLOOKUP(G$8,#REF!,6)</f>
        <v>#REF!</v>
      </c>
      <c r="H13" s="31" t="e">
        <f aca="false">VLOOKUP(H$8,#REF!,6)</f>
        <v>#REF!</v>
      </c>
      <c r="I13" s="31" t="e">
        <f aca="false">VLOOKUP(I$8,#REF!,6)</f>
        <v>#REF!</v>
      </c>
      <c r="J13" s="31" t="e">
        <f aca="false">VLOOKUP(J$8,#REF!,6)</f>
        <v>#REF!</v>
      </c>
      <c r="K13" s="31" t="e">
        <f aca="false">VLOOKUP(K$8,#REF!,6)</f>
        <v>#REF!</v>
      </c>
      <c r="L13" s="31" t="e">
        <f aca="false">VLOOKUP(L$8,#REF!,6)</f>
        <v>#REF!</v>
      </c>
      <c r="M13" s="31" t="e">
        <f aca="false">VLOOKUP(M$8,#REF!,6)</f>
        <v>#REF!</v>
      </c>
      <c r="N13" s="31" t="e">
        <f aca="false">VLOOKUP(N$8,#REF!,6)</f>
        <v>#REF!</v>
      </c>
      <c r="O13" s="31" t="e">
        <f aca="false">VLOOKUP(O$8,#REF!,6)</f>
        <v>#REF!</v>
      </c>
      <c r="P13" s="31" t="e">
        <f aca="false">VLOOKUP(P$8,#REF!,6)</f>
        <v>#REF!</v>
      </c>
      <c r="Q13" s="31" t="e">
        <f aca="false">VLOOKUP(Q$8,#REF!,6)</f>
        <v>#REF!</v>
      </c>
      <c r="R13" s="31" t="e">
        <f aca="false">VLOOKUP(R$8,#REF!,6)</f>
        <v>#REF!</v>
      </c>
      <c r="S13" s="31" t="e">
        <f aca="false">VLOOKUP(S$8,#REF!,6)</f>
        <v>#REF!</v>
      </c>
      <c r="T13" s="31" t="e">
        <f aca="false">VLOOKUP(T$8,#REF!,6)</f>
        <v>#REF!</v>
      </c>
      <c r="U13" s="31" t="e">
        <f aca="false">VLOOKUP(U$8,#REF!,6)</f>
        <v>#REF!</v>
      </c>
      <c r="V13" s="31" t="e">
        <f aca="false">VLOOKUP(V$8,#REF!,6)</f>
        <v>#REF!</v>
      </c>
      <c r="W13" s="35" t="e">
        <f aca="false">VLOOKUP(W$8,#REF!,6)</f>
        <v>#REF!</v>
      </c>
      <c r="X13" s="31" t="e">
        <f aca="false">VLOOKUP(X$8,#REF!,6)</f>
        <v>#REF!</v>
      </c>
      <c r="Y13" s="31" t="e">
        <f aca="false">VLOOKUP(Y$8,#REF!,6)</f>
        <v>#REF!</v>
      </c>
      <c r="Z13" s="31" t="e">
        <f aca="false">VLOOKUP(Z$8,#REF!,6)</f>
        <v>#REF!</v>
      </c>
      <c r="AA13" s="31" t="e">
        <f aca="false">VLOOKUP(AA$8,#REF!,6)</f>
        <v>#REF!</v>
      </c>
      <c r="AB13" s="35" t="e">
        <f aca="false">VLOOKUP(AB$8,#REF!,6)</f>
        <v>#REF!</v>
      </c>
      <c r="AC13" s="36" t="e">
        <f aca="false">AVERAGE(B13)</f>
        <v>#REF!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27.41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e">
        <f aca="false">VLOOKUP(B$8,#REF!,2)</f>
        <v>#REF!</v>
      </c>
      <c r="C14" s="31" t="e">
        <f aca="false">VLOOKUP(C$8,#REF!,2)</f>
        <v>#REF!</v>
      </c>
      <c r="D14" s="31" t="e">
        <f aca="false">VLOOKUP(D$8,#REF!,2)</f>
        <v>#REF!</v>
      </c>
      <c r="E14" s="31" t="e">
        <f aca="false">VLOOKUP(E$8,#REF!,2)</f>
        <v>#REF!</v>
      </c>
      <c r="F14" s="31" t="e">
        <f aca="false">VLOOKUP(F$8,#REF!,2)</f>
        <v>#REF!</v>
      </c>
      <c r="G14" s="31" t="e">
        <f aca="false">VLOOKUP(G$8,#REF!,2)</f>
        <v>#REF!</v>
      </c>
      <c r="H14" s="31" t="e">
        <f aca="false">VLOOKUP(H$8,#REF!,2)</f>
        <v>#REF!</v>
      </c>
      <c r="I14" s="31" t="e">
        <f aca="false">VLOOKUP(I$8,#REF!,2)</f>
        <v>#REF!</v>
      </c>
      <c r="J14" s="31" t="e">
        <f aca="false">VLOOKUP(J$8,#REF!,2)</f>
        <v>#REF!</v>
      </c>
      <c r="K14" s="31" t="e">
        <f aca="false">VLOOKUP(K$8,#REF!,2)</f>
        <v>#REF!</v>
      </c>
      <c r="L14" s="31" t="e">
        <f aca="false">VLOOKUP(L$8,#REF!,2)</f>
        <v>#REF!</v>
      </c>
      <c r="M14" s="31" t="e">
        <f aca="false">VLOOKUP(M$8,#REF!,2)</f>
        <v>#REF!</v>
      </c>
      <c r="N14" s="31" t="e">
        <f aca="false">VLOOKUP(N$8,#REF!,2)</f>
        <v>#REF!</v>
      </c>
      <c r="O14" s="31" t="e">
        <f aca="false">VLOOKUP(O$8,#REF!,2)</f>
        <v>#REF!</v>
      </c>
      <c r="P14" s="31" t="e">
        <f aca="false">VLOOKUP(P$8,#REF!,2)</f>
        <v>#REF!</v>
      </c>
      <c r="Q14" s="31" t="e">
        <f aca="false">VLOOKUP(Q$8,#REF!,2)</f>
        <v>#REF!</v>
      </c>
      <c r="R14" s="31" t="e">
        <f aca="false">VLOOKUP(R$8,#REF!,2)</f>
        <v>#REF!</v>
      </c>
      <c r="S14" s="31" t="e">
        <f aca="false">VLOOKUP(S$8,#REF!,2)</f>
        <v>#REF!</v>
      </c>
      <c r="T14" s="31" t="e">
        <f aca="false">VLOOKUP(T$8,#REF!,2)</f>
        <v>#REF!</v>
      </c>
      <c r="U14" s="31" t="e">
        <f aca="false">VLOOKUP(U$8,#REF!,2)</f>
        <v>#REF!</v>
      </c>
      <c r="V14" s="31" t="e">
        <f aca="false">VLOOKUP(V$8,#REF!,2)</f>
        <v>#REF!</v>
      </c>
      <c r="W14" s="35" t="e">
        <f aca="false">VLOOKUP(W$8,#REF!,2)</f>
        <v>#REF!</v>
      </c>
      <c r="X14" s="31" t="e">
        <f aca="false">VLOOKUP(X$8,#REF!,2)</f>
        <v>#REF!</v>
      </c>
      <c r="Y14" s="31" t="e">
        <f aca="false">VLOOKUP(Y$8,#REF!,2)</f>
        <v>#REF!</v>
      </c>
      <c r="Z14" s="31" t="e">
        <f aca="false">VLOOKUP(Z$8,#REF!,2)</f>
        <v>#REF!</v>
      </c>
      <c r="AA14" s="31" t="e">
        <f aca="false">VLOOKUP(AA$8,#REF!,2)</f>
        <v>#REF!</v>
      </c>
      <c r="AB14" s="35" t="e">
        <f aca="false">VLOOKUP(AB$8,#REF!,2)</f>
        <v>#REF!</v>
      </c>
      <c r="AC14" s="36" t="e">
        <f aca="false">AVERAGE(B14)</f>
        <v>#REF!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27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e">
        <f aca="false">VLOOKUP(B$8,#REF!,7)</f>
        <v>#REF!</v>
      </c>
      <c r="C15" s="31" t="e">
        <f aca="false">VLOOKUP(C$8,#REF!,7)</f>
        <v>#REF!</v>
      </c>
      <c r="D15" s="31" t="e">
        <f aca="false">VLOOKUP(D$8,#REF!,7)</f>
        <v>#REF!</v>
      </c>
      <c r="E15" s="31" t="e">
        <f aca="false">VLOOKUP(E$8,#REF!,7)</f>
        <v>#REF!</v>
      </c>
      <c r="F15" s="31" t="e">
        <f aca="false">VLOOKUP(F$8,#REF!,7)</f>
        <v>#REF!</v>
      </c>
      <c r="G15" s="31" t="e">
        <f aca="false">VLOOKUP(G$8,#REF!,7)</f>
        <v>#REF!</v>
      </c>
      <c r="H15" s="31" t="e">
        <f aca="false">VLOOKUP(H$8,#REF!,7)</f>
        <v>#REF!</v>
      </c>
      <c r="I15" s="31" t="e">
        <f aca="false">VLOOKUP(I$8,#REF!,7)</f>
        <v>#REF!</v>
      </c>
      <c r="J15" s="31" t="e">
        <f aca="false">VLOOKUP(J$8,#REF!,7)</f>
        <v>#REF!</v>
      </c>
      <c r="K15" s="31" t="e">
        <f aca="false">VLOOKUP(K$8,#REF!,7)</f>
        <v>#REF!</v>
      </c>
      <c r="L15" s="31" t="e">
        <f aca="false">VLOOKUP(L$8,#REF!,7)</f>
        <v>#REF!</v>
      </c>
      <c r="M15" s="31" t="e">
        <f aca="false">VLOOKUP(M$8,#REF!,7)</f>
        <v>#REF!</v>
      </c>
      <c r="N15" s="31" t="e">
        <f aca="false">VLOOKUP(N$8,#REF!,7)</f>
        <v>#REF!</v>
      </c>
      <c r="O15" s="31" t="e">
        <f aca="false">VLOOKUP(O$8,#REF!,7)</f>
        <v>#REF!</v>
      </c>
      <c r="P15" s="31" t="e">
        <f aca="false">VLOOKUP(P$8,#REF!,7)</f>
        <v>#REF!</v>
      </c>
      <c r="Q15" s="31" t="e">
        <f aca="false">VLOOKUP(Q$8,#REF!,7)</f>
        <v>#REF!</v>
      </c>
      <c r="R15" s="31" t="e">
        <f aca="false">VLOOKUP(R$8,#REF!,7)</f>
        <v>#REF!</v>
      </c>
      <c r="S15" s="31" t="e">
        <f aca="false">VLOOKUP(S$8,#REF!,7)</f>
        <v>#REF!</v>
      </c>
      <c r="T15" s="31" t="e">
        <f aca="false">VLOOKUP(T$8,#REF!,7)</f>
        <v>#REF!</v>
      </c>
      <c r="U15" s="31" t="e">
        <f aca="false">VLOOKUP(U$8,#REF!,7)</f>
        <v>#REF!</v>
      </c>
      <c r="V15" s="31" t="e">
        <f aca="false">VLOOKUP(V$8,#REF!,7)</f>
        <v>#REF!</v>
      </c>
      <c r="W15" s="35" t="e">
        <f aca="false">VLOOKUP(W$8,#REF!,7)</f>
        <v>#REF!</v>
      </c>
      <c r="X15" s="31" t="e">
        <f aca="false">VLOOKUP(X$8,#REF!,7)</f>
        <v>#REF!</v>
      </c>
      <c r="Y15" s="31" t="e">
        <f aca="false">VLOOKUP(Y$8,#REF!,7)</f>
        <v>#REF!</v>
      </c>
      <c r="Z15" s="31" t="e">
        <f aca="false">VLOOKUP(Z$8,#REF!,7)</f>
        <v>#REF!</v>
      </c>
      <c r="AA15" s="31" t="e">
        <f aca="false">VLOOKUP(AA$8,#REF!,7)</f>
        <v>#REF!</v>
      </c>
      <c r="AB15" s="35" t="e">
        <f aca="false">VLOOKUP(AB$8,#REF!,7)</f>
        <v>#REF!</v>
      </c>
      <c r="AC15" s="36" t="e">
        <f aca="false">AVERAGE(B15)</f>
        <v>#REF!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28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IF(ISNUMBER(VLOOKUP(B$8,#REF!,18,FALSE())),VLOOKUP(B$8,#REF!,18,FALSE()),0)</f>
        <v>0</v>
      </c>
      <c r="C18" s="34" t="n">
        <f aca="false">IF(ISNUMBER(VLOOKUP(C$8,#REF!,18,FALSE())),VLOOKUP(C$8,#REF!,18,FALSE()),0)</f>
        <v>0</v>
      </c>
      <c r="D18" s="34" t="n">
        <f aca="false">IF(ISNUMBER(VLOOKUP(D$8,#REF!,18,FALSE())),VLOOKUP(D$8,#REF!,18,FALSE()),0)</f>
        <v>0</v>
      </c>
      <c r="E18" s="34" t="n">
        <f aca="false">IF(ISNUMBER(VLOOKUP(E$8,#REF!,18,FALSE())),VLOOKUP(E$8,#REF!,18,FALSE()),0)</f>
        <v>0</v>
      </c>
      <c r="F18" s="34" t="n">
        <f aca="false">IF(ISNUMBER(VLOOKUP(F$8,#REF!,18,FALSE())),VLOOKUP(F$8,#REF!,18,FALSE()),0)</f>
        <v>0</v>
      </c>
      <c r="G18" s="34" t="n">
        <f aca="false">IF(ISNUMBER(VLOOKUP(G$8,#REF!,18,FALSE())),VLOOKUP(G$8,#REF!,18,FALSE()),0)</f>
        <v>0</v>
      </c>
      <c r="H18" s="34" t="n">
        <f aca="false">IF(ISNUMBER(VLOOKUP(H$8,#REF!,18,FALSE())),VLOOKUP(H$8,#REF!,18,FALSE()),0)</f>
        <v>0</v>
      </c>
      <c r="I18" s="34" t="n">
        <f aca="false">IF(ISNUMBER(VLOOKUP(I$8,#REF!,18,FALSE())),VLOOKUP(I$8,#REF!,18,FALSE()),0)</f>
        <v>0</v>
      </c>
      <c r="J18" s="34" t="n">
        <f aca="false">IF(ISNUMBER(VLOOKUP(J$8,#REF!,18,FALSE())),VLOOKUP(J$8,#REF!,18,FALSE()),0)</f>
        <v>0</v>
      </c>
      <c r="K18" s="34" t="n">
        <f aca="false">IF(ISNUMBER(VLOOKUP(K$8,#REF!,18,FALSE())),VLOOKUP(K$8,#REF!,18,FALSE()),0)</f>
        <v>0</v>
      </c>
      <c r="L18" s="34" t="n">
        <f aca="false">IF(ISNUMBER(VLOOKUP(L$8,#REF!,18,FALSE())),VLOOKUP(L$8,#REF!,18,FALSE()),0)</f>
        <v>0</v>
      </c>
      <c r="M18" s="34" t="n">
        <f aca="false">IF(ISNUMBER(VLOOKUP(M$8,#REF!,18,FALSE())),VLOOKUP(M$8,#REF!,18,FALSE()),0)</f>
        <v>0</v>
      </c>
      <c r="N18" s="34" t="n">
        <f aca="false">IF(ISNUMBER(VLOOKUP(N$8,#REF!,18,FALSE())),VLOOKUP(N$8,#REF!,18,FALSE()),0)</f>
        <v>0</v>
      </c>
      <c r="O18" s="34" t="n">
        <f aca="false">IF(ISNUMBER(VLOOKUP(O$8,#REF!,18,FALSE())),VLOOKUP(O$8,#REF!,18,FALSE()),0)</f>
        <v>0</v>
      </c>
      <c r="P18" s="34" t="n">
        <f aca="false">IF(ISNUMBER(VLOOKUP(P$8,#REF!,18,FALSE())),VLOOKUP(P$8,#REF!,18,FALSE()),0)</f>
        <v>0</v>
      </c>
      <c r="Q18" s="34" t="n">
        <f aca="false">IF(ISNUMBER(VLOOKUP(Q$8,#REF!,18,FALSE())),VLOOKUP(Q$8,#REF!,18,FALSE()),0)</f>
        <v>0</v>
      </c>
      <c r="R18" s="34" t="n">
        <f aca="false">IF(ISNUMBER(VLOOKUP(R$8,#REF!,18,FALSE())),VLOOKUP(R$8,#REF!,18,FALSE()),0)</f>
        <v>0</v>
      </c>
      <c r="S18" s="34" t="n">
        <f aca="false">IF(ISNUMBER(VLOOKUP(S$8,#REF!,18,FALSE())),VLOOKUP(S$8,#REF!,18,FALSE()),0)</f>
        <v>0</v>
      </c>
      <c r="T18" s="34" t="n">
        <f aca="false">IF(ISNUMBER(VLOOKUP(T$8,#REF!,18,FALSE())),VLOOKUP(T$8,#REF!,18,FALSE()),0)</f>
        <v>0</v>
      </c>
      <c r="U18" s="34" t="n">
        <f aca="false">IF(ISNUMBER(VLOOKUP(U$8,#REF!,18,FALSE())),VLOOKUP(U$8,#REF!,18,FALSE()),0)</f>
        <v>0</v>
      </c>
      <c r="V18" s="34" t="n">
        <f aca="false">IF(ISNUMBER(VLOOKUP(V$8,#REF!,18,FALSE())),VLOOKUP(V$8,#REF!,18,FALSE()),0)</f>
        <v>0</v>
      </c>
      <c r="W18" s="34" t="n">
        <f aca="false">IF(ISNUMBER(VLOOKUP(W$8,#REF!,18,FALSE())),VLOOKUP(W$8,#REF!,18,FALSE()),0)</f>
        <v>0</v>
      </c>
      <c r="X18" s="34" t="n">
        <f aca="false">IF(ISNUMBER(VLOOKUP(X$8,#REF!,18,FALSE())),VLOOKUP(X$8,#REF!,18,FALSE()),0)</f>
        <v>0</v>
      </c>
      <c r="Y18" s="34" t="n">
        <f aca="false">IF(ISNUMBER(VLOOKUP(Y$8,#REF!,18,FALSE())),VLOOKUP(Y$8,#REF!,18,FALSE()),0)</f>
        <v>0</v>
      </c>
      <c r="Z18" s="34" t="n">
        <f aca="false">IF(ISNUMBER(VLOOKUP(Z$8,#REF!,18,FALSE())),VLOOKUP(Z$8,#REF!,18,FALSE()),0)</f>
        <v>0</v>
      </c>
      <c r="AA18" s="34" t="n">
        <f aca="false">IF(ISNUMBER(VLOOKUP(AA$8,#REF!,18,FALSE())),VLOOKUP(AA$8,#REF!,18,FALSE()),0)</f>
        <v>0</v>
      </c>
      <c r="AB18" s="34" t="n">
        <f aca="false">IF(ISNUMBER(VLOOKUP(AB$8,#REF!,18,FALSE())),VLOOKUP(AB$8,#REF!,18,FALSE()),0)</f>
        <v>0</v>
      </c>
      <c r="AC18" s="36" t="n">
        <f aca="false">AVERAGE(B18:F18)</f>
        <v>0</v>
      </c>
      <c r="AD18" s="35" t="n">
        <v>44</v>
      </c>
      <c r="AE18" s="31"/>
      <c r="AF18" s="32"/>
      <c r="AG18" s="34" t="str">
        <f aca="false">IF(ISNUMBER(VLOOKUP(AG$8,#REF!,18,FALSE())),VLOOKUP(AG$8,#REF!,18,FALSE()),"")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54.8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e">
        <f aca="false">B9-B47</f>
        <v>#REF!</v>
      </c>
      <c r="C28" s="28" t="e">
        <f aca="false">C9-C47</f>
        <v>#REF!</v>
      </c>
      <c r="D28" s="28" t="e">
        <f aca="false">D9-D47</f>
        <v>#REF!</v>
      </c>
      <c r="E28" s="28" t="e">
        <f aca="false">E9-E47</f>
        <v>#REF!</v>
      </c>
      <c r="F28" s="28" t="e">
        <f aca="false">F9-F47</f>
        <v>#REF!</v>
      </c>
      <c r="G28" s="28" t="e">
        <f aca="false">G9-G47</f>
        <v>#REF!</v>
      </c>
      <c r="H28" s="28" t="e">
        <f aca="false">H9-H47</f>
        <v>#REF!</v>
      </c>
      <c r="I28" s="28" t="e">
        <f aca="false">I9-I47</f>
        <v>#REF!</v>
      </c>
      <c r="J28" s="28" t="e">
        <f aca="false">J9-J47</f>
        <v>#REF!</v>
      </c>
      <c r="K28" s="28" t="e">
        <f aca="false">K9-K47</f>
        <v>#REF!</v>
      </c>
      <c r="L28" s="28" t="e">
        <f aca="false">L9-L47</f>
        <v>#REF!</v>
      </c>
      <c r="M28" s="28" t="e">
        <f aca="false">M9-M47</f>
        <v>#REF!</v>
      </c>
      <c r="N28" s="28" t="e">
        <f aca="false">N9-N47</f>
        <v>#REF!</v>
      </c>
      <c r="O28" s="28" t="e">
        <f aca="false">O9-O47</f>
        <v>#REF!</v>
      </c>
      <c r="P28" s="28" t="e">
        <f aca="false">P9-P47</f>
        <v>#REF!</v>
      </c>
      <c r="Q28" s="28" t="e">
        <f aca="false">Q9-Q47</f>
        <v>#REF!</v>
      </c>
      <c r="R28" s="28" t="e">
        <f aca="false">R9-R47</f>
        <v>#REF!</v>
      </c>
      <c r="S28" s="28" t="e">
        <f aca="false">S9-S47</f>
        <v>#REF!</v>
      </c>
      <c r="T28" s="28" t="e">
        <f aca="false">T9-T47</f>
        <v>#REF!</v>
      </c>
      <c r="U28" s="28" t="e">
        <f aca="false">U9-U47</f>
        <v>#REF!</v>
      </c>
      <c r="V28" s="28" t="e">
        <f aca="false">V9-V47</f>
        <v>#REF!</v>
      </c>
      <c r="W28" s="31" t="e">
        <f aca="false">W9-W47</f>
        <v>#REF!</v>
      </c>
      <c r="X28" s="31" t="e">
        <f aca="false">X9-X47</f>
        <v>#REF!</v>
      </c>
      <c r="Y28" s="28" t="e">
        <f aca="false">Y9-Y47</f>
        <v>#REF!</v>
      </c>
      <c r="Z28" s="28" t="e">
        <f aca="false">Z9-Z47</f>
        <v>#REF!</v>
      </c>
      <c r="AA28" s="28" t="e">
        <f aca="false">AA9-AA47</f>
        <v>#REF!</v>
      </c>
      <c r="AB28" s="28" t="e">
        <f aca="false">AB9-AB47</f>
        <v>#REF!</v>
      </c>
      <c r="AC28" s="30" t="e">
        <f aca="false">AC9-AC47</f>
        <v>#REF!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e">
        <f aca="false">B10-B48</f>
        <v>#REF!</v>
      </c>
      <c r="C29" s="31" t="e">
        <f aca="false">C10-C48</f>
        <v>#REF!</v>
      </c>
      <c r="D29" s="31" t="e">
        <f aca="false">D10-D48</f>
        <v>#REF!</v>
      </c>
      <c r="E29" s="31" t="e">
        <f aca="false">E10-E48</f>
        <v>#REF!</v>
      </c>
      <c r="F29" s="31" t="e">
        <f aca="false">F10-F48</f>
        <v>#REF!</v>
      </c>
      <c r="G29" s="31" t="e">
        <f aca="false">G10-G48</f>
        <v>#REF!</v>
      </c>
      <c r="H29" s="31" t="e">
        <f aca="false">H10-H48</f>
        <v>#REF!</v>
      </c>
      <c r="I29" s="31" t="e">
        <f aca="false">I10-I48</f>
        <v>#REF!</v>
      </c>
      <c r="J29" s="31" t="e">
        <f aca="false">J10-J48</f>
        <v>#REF!</v>
      </c>
      <c r="K29" s="31" t="e">
        <f aca="false">K10-K48</f>
        <v>#REF!</v>
      </c>
      <c r="L29" s="31" t="e">
        <f aca="false">L10-L48</f>
        <v>#REF!</v>
      </c>
      <c r="M29" s="31" t="e">
        <f aca="false">M10-M48</f>
        <v>#REF!</v>
      </c>
      <c r="N29" s="31" t="e">
        <f aca="false">N10-N48</f>
        <v>#REF!</v>
      </c>
      <c r="O29" s="31" t="e">
        <f aca="false">O10-O48</f>
        <v>#REF!</v>
      </c>
      <c r="P29" s="31" t="e">
        <f aca="false">P10-P48</f>
        <v>#REF!</v>
      </c>
      <c r="Q29" s="31" t="e">
        <f aca="false">Q10-Q48</f>
        <v>#REF!</v>
      </c>
      <c r="R29" s="31" t="e">
        <f aca="false">R10-R48</f>
        <v>#REF!</v>
      </c>
      <c r="S29" s="31" t="e">
        <f aca="false">S10-S48</f>
        <v>#REF!</v>
      </c>
      <c r="T29" s="31" t="e">
        <f aca="false">T10-T48</f>
        <v>#REF!</v>
      </c>
      <c r="U29" s="31" t="e">
        <f aca="false">U10-U48</f>
        <v>#REF!</v>
      </c>
      <c r="V29" s="31" t="e">
        <f aca="false">V10-V48</f>
        <v>#REF!</v>
      </c>
      <c r="W29" s="31" t="e">
        <f aca="false">W10-W48</f>
        <v>#REF!</v>
      </c>
      <c r="X29" s="31" t="e">
        <f aca="false">X10-X48</f>
        <v>#REF!</v>
      </c>
      <c r="Y29" s="31" t="e">
        <f aca="false">Y10-Y48</f>
        <v>#REF!</v>
      </c>
      <c r="Z29" s="31" t="e">
        <f aca="false">Z10-Z48</f>
        <v>#REF!</v>
      </c>
      <c r="AA29" s="31" t="e">
        <f aca="false">AA10-AA48</f>
        <v>#REF!</v>
      </c>
      <c r="AB29" s="31" t="e">
        <f aca="false">AB10-AB48</f>
        <v>#REF!</v>
      </c>
      <c r="AC29" s="36" t="e">
        <f aca="false">AC10-AC48</f>
        <v>#REF!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e">
        <f aca="false">B11-B49</f>
        <v>#REF!</v>
      </c>
      <c r="C30" s="31" t="e">
        <f aca="false">C11-C49</f>
        <v>#REF!</v>
      </c>
      <c r="D30" s="31" t="e">
        <f aca="false">D11-D49</f>
        <v>#REF!</v>
      </c>
      <c r="E30" s="31" t="e">
        <f aca="false">E11-E49</f>
        <v>#REF!</v>
      </c>
      <c r="F30" s="31" t="e">
        <f aca="false">F11-F49</f>
        <v>#REF!</v>
      </c>
      <c r="G30" s="31" t="e">
        <f aca="false">G11-G49</f>
        <v>#REF!</v>
      </c>
      <c r="H30" s="31" t="e">
        <f aca="false">H11-H49</f>
        <v>#REF!</v>
      </c>
      <c r="I30" s="31" t="e">
        <f aca="false">I11-I49</f>
        <v>#REF!</v>
      </c>
      <c r="J30" s="31" t="e">
        <f aca="false">J11-J49</f>
        <v>#REF!</v>
      </c>
      <c r="K30" s="31" t="e">
        <f aca="false">K11-K49</f>
        <v>#REF!</v>
      </c>
      <c r="L30" s="31" t="e">
        <f aca="false">L11-L49</f>
        <v>#REF!</v>
      </c>
      <c r="M30" s="31" t="e">
        <f aca="false">M11-M49</f>
        <v>#REF!</v>
      </c>
      <c r="N30" s="31" t="e">
        <f aca="false">N11-N49</f>
        <v>#REF!</v>
      </c>
      <c r="O30" s="31" t="e">
        <f aca="false">O11-O49</f>
        <v>#REF!</v>
      </c>
      <c r="P30" s="31" t="e">
        <f aca="false">P11-P49</f>
        <v>#REF!</v>
      </c>
      <c r="Q30" s="31" t="e">
        <f aca="false">Q11-Q49</f>
        <v>#REF!</v>
      </c>
      <c r="R30" s="31" t="e">
        <f aca="false">R11-R49</f>
        <v>#REF!</v>
      </c>
      <c r="S30" s="31" t="e">
        <f aca="false">S11-S49</f>
        <v>#REF!</v>
      </c>
      <c r="T30" s="31" t="e">
        <f aca="false">T11-T49</f>
        <v>#REF!</v>
      </c>
      <c r="U30" s="31" t="e">
        <f aca="false">U11-U49</f>
        <v>#REF!</v>
      </c>
      <c r="V30" s="31" t="e">
        <f aca="false">V11-V49</f>
        <v>#REF!</v>
      </c>
      <c r="W30" s="31" t="e">
        <f aca="false">W11-W49</f>
        <v>#REF!</v>
      </c>
      <c r="X30" s="31" t="e">
        <f aca="false">X11-X49</f>
        <v>#REF!</v>
      </c>
      <c r="Y30" s="31" t="e">
        <f aca="false">Y11-Y49</f>
        <v>#REF!</v>
      </c>
      <c r="Z30" s="31" t="e">
        <f aca="false">Z11-Z49</f>
        <v>#REF!</v>
      </c>
      <c r="AA30" s="31" t="e">
        <f aca="false">AA11-AA49</f>
        <v>#REF!</v>
      </c>
      <c r="AB30" s="31" t="e">
        <f aca="false">AB11-AB49</f>
        <v>#REF!</v>
      </c>
      <c r="AC30" s="36" t="e">
        <f aca="false">AC11-AC49</f>
        <v>#REF!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e">
        <f aca="false">B12-B50</f>
        <v>#REF!</v>
      </c>
      <c r="C31" s="31" t="e">
        <f aca="false">C12-C50</f>
        <v>#REF!</v>
      </c>
      <c r="D31" s="31" t="e">
        <f aca="false">D12-D50</f>
        <v>#REF!</v>
      </c>
      <c r="E31" s="31" t="e">
        <f aca="false">E12-E50</f>
        <v>#REF!</v>
      </c>
      <c r="F31" s="31" t="e">
        <f aca="false">F12-F50</f>
        <v>#REF!</v>
      </c>
      <c r="G31" s="31" t="e">
        <f aca="false">G12-G50</f>
        <v>#REF!</v>
      </c>
      <c r="H31" s="31" t="e">
        <f aca="false">H12-H50</f>
        <v>#REF!</v>
      </c>
      <c r="I31" s="31" t="e">
        <f aca="false">I12-I50</f>
        <v>#REF!</v>
      </c>
      <c r="J31" s="31" t="e">
        <f aca="false">J12-J50</f>
        <v>#REF!</v>
      </c>
      <c r="K31" s="31" t="e">
        <f aca="false">K12-K50</f>
        <v>#REF!</v>
      </c>
      <c r="L31" s="31" t="e">
        <f aca="false">L12-L50</f>
        <v>#REF!</v>
      </c>
      <c r="M31" s="31" t="e">
        <f aca="false">M12-M50</f>
        <v>#REF!</v>
      </c>
      <c r="N31" s="31" t="e">
        <f aca="false">N12-N50</f>
        <v>#REF!</v>
      </c>
      <c r="O31" s="31" t="e">
        <f aca="false">O12-O50</f>
        <v>#REF!</v>
      </c>
      <c r="P31" s="31" t="e">
        <f aca="false">P12-P50</f>
        <v>#REF!</v>
      </c>
      <c r="Q31" s="31" t="e">
        <f aca="false">Q12-Q50</f>
        <v>#REF!</v>
      </c>
      <c r="R31" s="31" t="e">
        <f aca="false">R12-R50</f>
        <v>#REF!</v>
      </c>
      <c r="S31" s="31" t="e">
        <f aca="false">S12-S50</f>
        <v>#REF!</v>
      </c>
      <c r="T31" s="31" t="e">
        <f aca="false">T12-T50</f>
        <v>#REF!</v>
      </c>
      <c r="U31" s="31" t="e">
        <f aca="false">U12-U50</f>
        <v>#REF!</v>
      </c>
      <c r="V31" s="31" t="e">
        <f aca="false">V12-V50</f>
        <v>#REF!</v>
      </c>
      <c r="W31" s="31" t="e">
        <f aca="false">W12-W50</f>
        <v>#REF!</v>
      </c>
      <c r="X31" s="31" t="e">
        <f aca="false">X12-X50</f>
        <v>#REF!</v>
      </c>
      <c r="Y31" s="31" t="e">
        <f aca="false">Y12-Y50</f>
        <v>#REF!</v>
      </c>
      <c r="Z31" s="31" t="e">
        <f aca="false">Z12-Z50</f>
        <v>#REF!</v>
      </c>
      <c r="AA31" s="31" t="e">
        <f aca="false">AA12-AA50</f>
        <v>#REF!</v>
      </c>
      <c r="AB31" s="31" t="e">
        <f aca="false">AB12-AB50</f>
        <v>#REF!</v>
      </c>
      <c r="AC31" s="36" t="e">
        <f aca="false">AC12-AC50</f>
        <v>#REF!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e">
        <f aca="false">B13-B51</f>
        <v>#REF!</v>
      </c>
      <c r="C32" s="31" t="e">
        <f aca="false">C13-C51</f>
        <v>#REF!</v>
      </c>
      <c r="D32" s="31" t="e">
        <f aca="false">D13-D51</f>
        <v>#REF!</v>
      </c>
      <c r="E32" s="31" t="e">
        <f aca="false">E13-E51</f>
        <v>#REF!</v>
      </c>
      <c r="F32" s="31" t="e">
        <f aca="false">F13-F51</f>
        <v>#REF!</v>
      </c>
      <c r="G32" s="31" t="e">
        <f aca="false">G13-G51</f>
        <v>#REF!</v>
      </c>
      <c r="H32" s="31" t="e">
        <f aca="false">H13-H51</f>
        <v>#REF!</v>
      </c>
      <c r="I32" s="31" t="e">
        <f aca="false">I13-I51</f>
        <v>#REF!</v>
      </c>
      <c r="J32" s="31" t="e">
        <f aca="false">J13-J51</f>
        <v>#REF!</v>
      </c>
      <c r="K32" s="31" t="e">
        <f aca="false">K13-K51</f>
        <v>#REF!</v>
      </c>
      <c r="L32" s="31" t="e">
        <f aca="false">L13-L51</f>
        <v>#REF!</v>
      </c>
      <c r="M32" s="31" t="e">
        <f aca="false">M13-M51</f>
        <v>#REF!</v>
      </c>
      <c r="N32" s="31" t="e">
        <f aca="false">N13-N51</f>
        <v>#REF!</v>
      </c>
      <c r="O32" s="31" t="e">
        <f aca="false">O13-O51</f>
        <v>#REF!</v>
      </c>
      <c r="P32" s="31" t="e">
        <f aca="false">P13-P51</f>
        <v>#REF!</v>
      </c>
      <c r="Q32" s="31" t="e">
        <f aca="false">Q13-Q51</f>
        <v>#REF!</v>
      </c>
      <c r="R32" s="31" t="e">
        <f aca="false">R13-R51</f>
        <v>#REF!</v>
      </c>
      <c r="S32" s="31" t="e">
        <f aca="false">S13-S51</f>
        <v>#REF!</v>
      </c>
      <c r="T32" s="31" t="e">
        <f aca="false">T13-T51</f>
        <v>#REF!</v>
      </c>
      <c r="U32" s="31" t="e">
        <f aca="false">U13-U51</f>
        <v>#REF!</v>
      </c>
      <c r="V32" s="31" t="e">
        <f aca="false">V13-V51</f>
        <v>#REF!</v>
      </c>
      <c r="W32" s="31" t="e">
        <f aca="false">W13-W51</f>
        <v>#REF!</v>
      </c>
      <c r="X32" s="31" t="e">
        <f aca="false">X13-X51</f>
        <v>#REF!</v>
      </c>
      <c r="Y32" s="31" t="e">
        <f aca="false">Y13-Y51</f>
        <v>#REF!</v>
      </c>
      <c r="Z32" s="31" t="e">
        <f aca="false">Z13-Z51</f>
        <v>#REF!</v>
      </c>
      <c r="AA32" s="31" t="e">
        <f aca="false">AA13-AA51</f>
        <v>#REF!</v>
      </c>
      <c r="AB32" s="31" t="e">
        <f aca="false">AB13-AB51</f>
        <v>#REF!</v>
      </c>
      <c r="AC32" s="36" t="e">
        <f aca="false">AC13-AC51</f>
        <v>#REF!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e">
        <f aca="false">B14-B52</f>
        <v>#REF!</v>
      </c>
      <c r="C33" s="41" t="e">
        <f aca="false">C14-C52</f>
        <v>#REF!</v>
      </c>
      <c r="D33" s="41" t="e">
        <f aca="false">D14-D52</f>
        <v>#REF!</v>
      </c>
      <c r="E33" s="41" t="e">
        <f aca="false">E14-E52</f>
        <v>#REF!</v>
      </c>
      <c r="F33" s="41" t="e">
        <f aca="false">F14-F52</f>
        <v>#REF!</v>
      </c>
      <c r="G33" s="41" t="e">
        <f aca="false">G14-G52</f>
        <v>#REF!</v>
      </c>
      <c r="H33" s="41" t="e">
        <f aca="false">H14-H52</f>
        <v>#REF!</v>
      </c>
      <c r="I33" s="41" t="e">
        <f aca="false">I14-I52</f>
        <v>#REF!</v>
      </c>
      <c r="J33" s="41" t="e">
        <f aca="false">J14-J52</f>
        <v>#REF!</v>
      </c>
      <c r="K33" s="41" t="e">
        <f aca="false">K14-K52</f>
        <v>#REF!</v>
      </c>
      <c r="L33" s="41" t="e">
        <f aca="false">L14-L52</f>
        <v>#REF!</v>
      </c>
      <c r="M33" s="41" t="e">
        <f aca="false">M14-M52</f>
        <v>#REF!</v>
      </c>
      <c r="N33" s="41" t="e">
        <f aca="false">N14-N52</f>
        <v>#REF!</v>
      </c>
      <c r="O33" s="41" t="e">
        <f aca="false">O14-O52</f>
        <v>#REF!</v>
      </c>
      <c r="P33" s="41" t="e">
        <f aca="false">P14-P52</f>
        <v>#REF!</v>
      </c>
      <c r="Q33" s="41" t="e">
        <f aca="false">Q14-Q52</f>
        <v>#REF!</v>
      </c>
      <c r="R33" s="41" t="e">
        <f aca="false">R14-R52</f>
        <v>#REF!</v>
      </c>
      <c r="S33" s="41" t="e">
        <f aca="false">S14-S52</f>
        <v>#REF!</v>
      </c>
      <c r="T33" s="41" t="e">
        <f aca="false">T14-T52</f>
        <v>#REF!</v>
      </c>
      <c r="U33" s="41" t="e">
        <f aca="false">U14-U52</f>
        <v>#REF!</v>
      </c>
      <c r="V33" s="41" t="e">
        <f aca="false">V14-V52</f>
        <v>#REF!</v>
      </c>
      <c r="W33" s="41" t="e">
        <f aca="false">W14-W52</f>
        <v>#REF!</v>
      </c>
      <c r="X33" s="41" t="e">
        <f aca="false">X14-X52</f>
        <v>#REF!</v>
      </c>
      <c r="Y33" s="41" t="e">
        <f aca="false">Y14-Y52</f>
        <v>#REF!</v>
      </c>
      <c r="Z33" s="41" t="e">
        <f aca="false">Z14-Z52</f>
        <v>#REF!</v>
      </c>
      <c r="AA33" s="41" t="e">
        <f aca="false">AA14-AA52</f>
        <v>#REF!</v>
      </c>
      <c r="AB33" s="41" t="e">
        <f aca="false">AB14-AB52</f>
        <v>#REF!</v>
      </c>
      <c r="AC33" s="43" t="e">
        <f aca="false">AC14-AC52</f>
        <v>#REF!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e">
        <f aca="false">B15-B53</f>
        <v>#REF!</v>
      </c>
      <c r="C34" s="28" t="e">
        <f aca="false">C15-C53</f>
        <v>#REF!</v>
      </c>
      <c r="D34" s="28" t="e">
        <f aca="false">D15-D53</f>
        <v>#REF!</v>
      </c>
      <c r="E34" s="28" t="e">
        <f aca="false">E15-E53</f>
        <v>#REF!</v>
      </c>
      <c r="F34" s="28" t="e">
        <f aca="false">F15-F53</f>
        <v>#REF!</v>
      </c>
      <c r="G34" s="28" t="e">
        <f aca="false">G15-G53</f>
        <v>#REF!</v>
      </c>
      <c r="H34" s="28" t="e">
        <f aca="false">H15-H53</f>
        <v>#REF!</v>
      </c>
      <c r="I34" s="28" t="e">
        <f aca="false">I15-I53</f>
        <v>#REF!</v>
      </c>
      <c r="J34" s="28" t="e">
        <f aca="false">J15-J53</f>
        <v>#REF!</v>
      </c>
      <c r="K34" s="28" t="e">
        <f aca="false">K15-K53</f>
        <v>#REF!</v>
      </c>
      <c r="L34" s="28" t="e">
        <f aca="false">L15-L53</f>
        <v>#REF!</v>
      </c>
      <c r="M34" s="28" t="e">
        <f aca="false">M15-M53</f>
        <v>#REF!</v>
      </c>
      <c r="N34" s="28" t="e">
        <f aca="false">N15-N53</f>
        <v>#REF!</v>
      </c>
      <c r="O34" s="28" t="e">
        <f aca="false">O15-O53</f>
        <v>#REF!</v>
      </c>
      <c r="P34" s="28" t="e">
        <f aca="false">P15-P53</f>
        <v>#REF!</v>
      </c>
      <c r="Q34" s="28" t="e">
        <f aca="false">Q15-Q53</f>
        <v>#REF!</v>
      </c>
      <c r="R34" s="28" t="e">
        <f aca="false">R15-R53</f>
        <v>#REF!</v>
      </c>
      <c r="S34" s="28" t="e">
        <f aca="false">S15-S53</f>
        <v>#REF!</v>
      </c>
      <c r="T34" s="28" t="e">
        <f aca="false">T15-T53</f>
        <v>#REF!</v>
      </c>
      <c r="U34" s="28" t="e">
        <f aca="false">U15-U53</f>
        <v>#REF!</v>
      </c>
      <c r="V34" s="28" t="e">
        <f aca="false">V15-V53</f>
        <v>#REF!</v>
      </c>
      <c r="W34" s="31" t="e">
        <f aca="false">W15-W53</f>
        <v>#REF!</v>
      </c>
      <c r="X34" s="31" t="e">
        <f aca="false">X15-X53</f>
        <v>#REF!</v>
      </c>
      <c r="Y34" s="28" t="e">
        <f aca="false">Y15-Y53</f>
        <v>#REF!</v>
      </c>
      <c r="Z34" s="28" t="e">
        <f aca="false">Z15-Z53</f>
        <v>#REF!</v>
      </c>
      <c r="AA34" s="28" t="e">
        <f aca="false">AA15-AA53</f>
        <v>#REF!</v>
      </c>
      <c r="AB34" s="28" t="e">
        <f aca="false">AB15-AB53</f>
        <v>#REF!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-34</v>
      </c>
      <c r="C37" s="31" t="n">
        <f aca="false">C18-C56</f>
        <v>-32.5</v>
      </c>
      <c r="D37" s="31" t="n">
        <f aca="false">D18-D56</f>
        <v>-32.5</v>
      </c>
      <c r="E37" s="31" t="n">
        <f aca="false">E18-E56</f>
        <v>-33.4</v>
      </c>
      <c r="F37" s="31" t="n">
        <f aca="false">F18-F56</f>
        <v>-33.4</v>
      </c>
      <c r="G37" s="31" t="n">
        <f aca="false">G18-G56</f>
        <v>-33.4</v>
      </c>
      <c r="H37" s="31" t="n">
        <f aca="false">H18-H56</f>
        <v>-33.4</v>
      </c>
      <c r="I37" s="31" t="n">
        <f aca="false">I18-I56</f>
        <v>-33.4</v>
      </c>
      <c r="J37" s="31" t="n">
        <f aca="false">J18-J56</f>
        <v>-34</v>
      </c>
      <c r="K37" s="31" t="n">
        <f aca="false">K18-K56</f>
        <v>-34</v>
      </c>
      <c r="L37" s="31" t="n">
        <f aca="false">L18-L56</f>
        <v>-34</v>
      </c>
      <c r="M37" s="31" t="n">
        <f aca="false">M18-M56</f>
        <v>-34</v>
      </c>
      <c r="N37" s="31" t="n">
        <f aca="false">N18-N56</f>
        <v>-34</v>
      </c>
      <c r="O37" s="31" t="n">
        <f aca="false">O18-O56</f>
        <v>-34</v>
      </c>
      <c r="P37" s="31" t="n">
        <f aca="false">P18-P56</f>
        <v>-34</v>
      </c>
      <c r="Q37" s="31" t="n">
        <f aca="false">Q18-Q56</f>
        <v>-34</v>
      </c>
      <c r="R37" s="31" t="n">
        <f aca="false">R18-R56</f>
        <v>-34</v>
      </c>
      <c r="S37" s="31" t="n">
        <f aca="false">S18-S56</f>
        <v>-34</v>
      </c>
      <c r="T37" s="31" t="n">
        <f aca="false">T18-T56</f>
        <v>-34</v>
      </c>
      <c r="U37" s="31" t="n">
        <f aca="false">U18-U56</f>
        <v>-34</v>
      </c>
      <c r="V37" s="31" t="n">
        <f aca="false">V18-V56</f>
        <v>-34</v>
      </c>
      <c r="W37" s="31" t="n">
        <f aca="false">W18-W56</f>
        <v>-34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-58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37187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28.3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28.25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27.35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27.35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27.41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27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28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58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63" width="30.84"/>
    <col collapsed="false" customWidth="false" hidden="true" outlineLevel="0" max="2" min="2" style="63" width="9.27"/>
    <col collapsed="false" customWidth="true" hidden="false" outlineLevel="0" max="5" min="3" style="63" width="9.13"/>
    <col collapsed="false" customWidth="true" hidden="false" outlineLevel="0" max="6" min="6" style="63" width="9.7"/>
    <col collapsed="false" customWidth="true" hidden="false" outlineLevel="0" max="7" min="7" style="63" width="12.99"/>
    <col collapsed="false" customWidth="true" hidden="true" outlineLevel="0" max="9" min="8" style="63" width="9.7"/>
    <col collapsed="false" customWidth="true" hidden="false" outlineLevel="0" max="10" min="10" style="63" width="12.99"/>
    <col collapsed="false" customWidth="true" hidden="true" outlineLevel="0" max="12" min="11" style="63" width="9.7"/>
    <col collapsed="false" customWidth="true" hidden="false" outlineLevel="0" max="14" min="13" style="63" width="9.7"/>
    <col collapsed="false" customWidth="true" hidden="false" outlineLevel="0" max="15" min="15" style="63" width="12.13"/>
    <col collapsed="false" customWidth="true" hidden="true" outlineLevel="0" max="17" min="16" style="63" width="9.7"/>
    <col collapsed="false" customWidth="true" hidden="false" outlineLevel="0" max="18" min="18" style="63" width="9.7"/>
    <col collapsed="false" customWidth="true" hidden="false" outlineLevel="0" max="19" min="19" style="63" width="12.56"/>
    <col collapsed="false" customWidth="true" hidden="true" outlineLevel="0" max="22" min="20" style="63" width="9.7"/>
    <col collapsed="false" customWidth="true" hidden="false" outlineLevel="0" max="27" min="23" style="63" width="9.7"/>
    <col collapsed="false" customWidth="true" hidden="false" outlineLevel="0" max="28" min="28" style="63" width="10.41"/>
    <col collapsed="false" customWidth="true" hidden="false" outlineLevel="0" max="29" min="29" style="63" width="12.56"/>
    <col collapsed="false" customWidth="true" hidden="false" outlineLevel="0" max="31" min="30" style="64" width="9.84"/>
    <col collapsed="false" customWidth="true" hidden="false" outlineLevel="0" max="32" min="32" style="63" width="14.84"/>
    <col collapsed="false" customWidth="true" hidden="false" outlineLevel="0" max="140" min="33" style="63" width="9.13"/>
    <col collapsed="false" customWidth="false" hidden="true" outlineLevel="0" max="257" min="141" style="63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65" t="s">
        <v>23</v>
      </c>
      <c r="N1" s="65" t="s">
        <v>24</v>
      </c>
      <c r="O1" s="66"/>
      <c r="P1" s="67" t="s">
        <v>45</v>
      </c>
    </row>
    <row r="2" customFormat="false" ht="24" hidden="false" customHeight="true" outlineLevel="0" collapsed="false">
      <c r="A2" s="68" t="n">
        <v>37188</v>
      </c>
      <c r="B2" s="66"/>
      <c r="P2" s="67" t="s">
        <v>46</v>
      </c>
      <c r="AC2" s="64"/>
      <c r="AD2" s="63"/>
      <c r="AE2" s="63"/>
    </row>
    <row r="3" customFormat="false" ht="12.75" hidden="true" customHeight="true" outlineLevel="0" collapsed="false">
      <c r="C3" s="63" t="n">
        <v>6</v>
      </c>
      <c r="D3" s="63" t="n">
        <v>25</v>
      </c>
      <c r="E3" s="63" t="n">
        <v>25</v>
      </c>
      <c r="AC3" s="64"/>
      <c r="AD3" s="63"/>
      <c r="AE3" s="63"/>
      <c r="AG3" s="63" t="n">
        <v>26</v>
      </c>
      <c r="AH3" s="63" t="n">
        <v>24</v>
      </c>
      <c r="AI3" s="63" t="n">
        <v>26</v>
      </c>
      <c r="AJ3" s="63" t="n">
        <v>26</v>
      </c>
      <c r="AK3" s="63" t="n">
        <v>26</v>
      </c>
      <c r="AL3" s="63" t="n">
        <v>25</v>
      </c>
      <c r="AM3" s="63" t="n">
        <v>26</v>
      </c>
      <c r="AN3" s="63" t="n">
        <v>27</v>
      </c>
      <c r="AO3" s="63" t="n">
        <v>24</v>
      </c>
      <c r="AP3" s="63" t="n">
        <v>27</v>
      </c>
      <c r="AQ3" s="63" t="n">
        <v>25</v>
      </c>
      <c r="AR3" s="63" t="n">
        <v>25</v>
      </c>
      <c r="AS3" s="63" t="n">
        <v>26</v>
      </c>
      <c r="AT3" s="63" t="n">
        <v>24</v>
      </c>
      <c r="AU3" s="63" t="n">
        <v>26</v>
      </c>
      <c r="AV3" s="63" t="n">
        <v>26</v>
      </c>
      <c r="AW3" s="63" t="n">
        <v>26</v>
      </c>
      <c r="AX3" s="63" t="n">
        <v>25</v>
      </c>
      <c r="AY3" s="63" t="n">
        <v>26</v>
      </c>
      <c r="AZ3" s="63" t="n">
        <v>26</v>
      </c>
      <c r="BA3" s="63" t="n">
        <v>25</v>
      </c>
      <c r="BB3" s="63" t="n">
        <v>27</v>
      </c>
      <c r="BC3" s="63" t="n">
        <v>24</v>
      </c>
      <c r="BD3" s="63" t="n">
        <v>26</v>
      </c>
      <c r="BE3" s="63" t="n">
        <v>26</v>
      </c>
      <c r="BF3" s="63" t="n">
        <v>24</v>
      </c>
      <c r="BG3" s="63" t="n">
        <v>27</v>
      </c>
      <c r="BH3" s="63" t="n">
        <v>26</v>
      </c>
      <c r="BI3" s="63" t="n">
        <v>25</v>
      </c>
      <c r="BJ3" s="63" t="n">
        <v>26</v>
      </c>
      <c r="BK3" s="63" t="n">
        <v>26</v>
      </c>
      <c r="BL3" s="63" t="n">
        <v>26</v>
      </c>
      <c r="BM3" s="63" t="n">
        <v>25</v>
      </c>
      <c r="BN3" s="63" t="n">
        <v>26</v>
      </c>
      <c r="BO3" s="63" t="n">
        <v>25</v>
      </c>
      <c r="BP3" s="63" t="n">
        <v>26</v>
      </c>
      <c r="BQ3" s="63" t="n">
        <v>25</v>
      </c>
      <c r="BR3" s="63" t="n">
        <v>24</v>
      </c>
      <c r="BS3" s="63" t="n">
        <v>27</v>
      </c>
      <c r="BT3" s="63" t="n">
        <v>26</v>
      </c>
      <c r="BU3" s="63" t="n">
        <v>25</v>
      </c>
      <c r="BV3" s="63" t="n">
        <v>26</v>
      </c>
      <c r="BW3" s="63" t="n">
        <v>25</v>
      </c>
      <c r="BX3" s="63" t="n">
        <v>27</v>
      </c>
      <c r="BY3" s="63" t="n">
        <v>25</v>
      </c>
      <c r="BZ3" s="63" t="n">
        <v>26</v>
      </c>
      <c r="CA3" s="63" t="n">
        <v>25</v>
      </c>
      <c r="CB3" s="63" t="n">
        <v>26</v>
      </c>
      <c r="CC3" s="63" t="n">
        <v>25</v>
      </c>
      <c r="CD3" s="63" t="n">
        <v>24</v>
      </c>
      <c r="CE3" s="63" t="n">
        <v>27</v>
      </c>
      <c r="CF3" s="63" t="n">
        <v>25</v>
      </c>
      <c r="CG3" s="63" t="n">
        <v>26</v>
      </c>
      <c r="CH3" s="63" t="n">
        <v>26</v>
      </c>
      <c r="CI3" s="63" t="n">
        <v>25</v>
      </c>
      <c r="CJ3" s="63" t="n">
        <v>27</v>
      </c>
      <c r="CK3" s="63" t="n">
        <v>25</v>
      </c>
      <c r="CL3" s="63" t="n">
        <v>26</v>
      </c>
      <c r="CM3" s="63" t="n">
        <v>25</v>
      </c>
      <c r="CN3" s="63" t="n">
        <v>25</v>
      </c>
      <c r="CO3" s="63" t="n">
        <v>26</v>
      </c>
      <c r="CP3" s="63" t="n">
        <v>24</v>
      </c>
      <c r="CQ3" s="63" t="n">
        <v>27</v>
      </c>
      <c r="CR3" s="63" t="n">
        <v>25</v>
      </c>
      <c r="CS3" s="63" t="n">
        <v>26</v>
      </c>
      <c r="CT3" s="63" t="n">
        <v>26</v>
      </c>
      <c r="CU3" s="63" t="n">
        <v>25</v>
      </c>
      <c r="CV3" s="63" t="n">
        <v>27</v>
      </c>
      <c r="CW3" s="63" t="n">
        <v>24</v>
      </c>
      <c r="CX3" s="63" t="n">
        <v>27</v>
      </c>
      <c r="CY3" s="63" t="n">
        <v>25</v>
      </c>
      <c r="CZ3" s="63" t="n">
        <v>25</v>
      </c>
      <c r="DA3" s="63" t="n">
        <v>26</v>
      </c>
      <c r="DB3" s="63" t="n">
        <v>25</v>
      </c>
      <c r="DC3" s="63" t="n">
        <v>26</v>
      </c>
      <c r="DD3" s="63" t="n">
        <v>26</v>
      </c>
      <c r="DE3" s="63" t="n">
        <v>26</v>
      </c>
      <c r="DF3" s="63" t="n">
        <v>25</v>
      </c>
      <c r="DG3" s="63" t="n">
        <v>26</v>
      </c>
      <c r="DH3" s="63" t="n">
        <v>26</v>
      </c>
      <c r="DI3" s="63" t="n">
        <v>25</v>
      </c>
      <c r="DJ3" s="63" t="n">
        <v>27</v>
      </c>
      <c r="DK3" s="63" t="n">
        <v>24</v>
      </c>
      <c r="DL3" s="63" t="n">
        <v>26</v>
      </c>
      <c r="DM3" s="63" t="n">
        <v>26</v>
      </c>
      <c r="DN3" s="63" t="n">
        <v>24</v>
      </c>
      <c r="DO3" s="63" t="n">
        <v>26</v>
      </c>
      <c r="DP3" s="63" t="n">
        <v>26</v>
      </c>
      <c r="DQ3" s="63" t="n">
        <v>25</v>
      </c>
      <c r="DR3" s="63" t="n">
        <v>26</v>
      </c>
      <c r="DS3" s="63" t="n">
        <v>26</v>
      </c>
      <c r="DT3" s="63" t="n">
        <v>26</v>
      </c>
      <c r="DU3" s="63" t="n">
        <v>25</v>
      </c>
      <c r="DV3" s="63" t="n">
        <v>27</v>
      </c>
      <c r="DW3" s="63" t="n">
        <v>24</v>
      </c>
      <c r="DX3" s="63" t="n">
        <v>26</v>
      </c>
      <c r="DY3" s="63" t="n">
        <v>25</v>
      </c>
      <c r="DZ3" s="63" t="n">
        <v>24</v>
      </c>
      <c r="EA3" s="63" t="n">
        <v>27</v>
      </c>
      <c r="EB3" s="63" t="n">
        <v>26</v>
      </c>
      <c r="EC3" s="63" t="n">
        <v>25</v>
      </c>
      <c r="ED3" s="63" t="n">
        <v>26</v>
      </c>
      <c r="EE3" s="63" t="n">
        <v>26</v>
      </c>
      <c r="EF3" s="63" t="n">
        <v>26</v>
      </c>
      <c r="EG3" s="63" t="n">
        <v>25</v>
      </c>
      <c r="EH3" s="63" t="n">
        <v>26</v>
      </c>
      <c r="EI3" s="63" t="n">
        <v>25</v>
      </c>
      <c r="EJ3" s="63" t="n">
        <v>26</v>
      </c>
    </row>
    <row r="4" customFormat="false" ht="11.25" hidden="true" customHeight="false" outlineLevel="0" collapsed="false">
      <c r="A4" s="69"/>
      <c r="B4" s="66"/>
      <c r="F4" s="70" t="n">
        <v>36892</v>
      </c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 t="n">
        <v>37257</v>
      </c>
      <c r="X4" s="70" t="n">
        <v>37622</v>
      </c>
      <c r="Y4" s="70" t="n">
        <v>37987</v>
      </c>
      <c r="Z4" s="70" t="n">
        <v>38353</v>
      </c>
      <c r="AA4" s="70" t="n">
        <v>38718</v>
      </c>
      <c r="AB4" s="71" t="n">
        <v>40179</v>
      </c>
      <c r="AC4" s="71" t="n">
        <v>40544</v>
      </c>
      <c r="AD4" s="63"/>
      <c r="AE4" s="63"/>
    </row>
    <row r="5" customFormat="false" ht="10.5" hidden="true" customHeight="true" outlineLevel="0" collapsed="false">
      <c r="A5" s="69"/>
      <c r="B5" s="66"/>
      <c r="C5" s="63" t="n">
        <v>5</v>
      </c>
      <c r="D5" s="63" t="n">
        <v>21</v>
      </c>
      <c r="E5" s="63" t="n">
        <v>20</v>
      </c>
      <c r="AG5" s="63" t="n">
        <v>22</v>
      </c>
      <c r="AH5" s="63" t="n">
        <v>20</v>
      </c>
      <c r="AI5" s="63" t="n">
        <v>21</v>
      </c>
      <c r="AJ5" s="63" t="n">
        <v>22</v>
      </c>
      <c r="AK5" s="63" t="n">
        <v>22</v>
      </c>
      <c r="AL5" s="63" t="n">
        <v>20</v>
      </c>
      <c r="AM5" s="63" t="n">
        <v>22</v>
      </c>
      <c r="AN5" s="63" t="n">
        <v>22</v>
      </c>
      <c r="AO5" s="63" t="n">
        <v>20</v>
      </c>
      <c r="AP5" s="63" t="n">
        <v>23</v>
      </c>
      <c r="AQ5" s="63" t="n">
        <v>20</v>
      </c>
      <c r="AR5" s="63" t="n">
        <v>21</v>
      </c>
      <c r="AS5" s="63" t="n">
        <v>22</v>
      </c>
      <c r="AT5" s="63" t="n">
        <v>20</v>
      </c>
      <c r="AU5" s="63" t="n">
        <v>21</v>
      </c>
      <c r="AV5" s="63" t="n">
        <v>22</v>
      </c>
      <c r="AW5" s="63" t="n">
        <v>21</v>
      </c>
      <c r="AX5" s="63" t="n">
        <v>21</v>
      </c>
      <c r="AY5" s="63" t="n">
        <v>22</v>
      </c>
      <c r="AZ5" s="63" t="n">
        <v>21</v>
      </c>
      <c r="BA5" s="63" t="n">
        <v>21</v>
      </c>
      <c r="BB5" s="63" t="n">
        <v>23</v>
      </c>
      <c r="BC5" s="63" t="n">
        <v>19</v>
      </c>
      <c r="BD5" s="63" t="n">
        <v>22</v>
      </c>
      <c r="BE5" s="63" t="n">
        <v>21</v>
      </c>
      <c r="BF5" s="63" t="n">
        <v>20</v>
      </c>
      <c r="BG5" s="63" t="n">
        <v>23</v>
      </c>
      <c r="BH5" s="63" t="n">
        <v>22</v>
      </c>
      <c r="BI5" s="63" t="n">
        <v>20</v>
      </c>
      <c r="BJ5" s="63" t="n">
        <v>22</v>
      </c>
      <c r="BK5" s="63" t="n">
        <v>21</v>
      </c>
      <c r="BL5" s="63" t="n">
        <v>22</v>
      </c>
      <c r="BM5" s="63" t="n">
        <v>21</v>
      </c>
      <c r="BN5" s="63" t="n">
        <v>21</v>
      </c>
      <c r="BO5" s="63" t="n">
        <v>21</v>
      </c>
      <c r="BP5" s="63" t="n">
        <v>23</v>
      </c>
      <c r="BQ5" s="63" t="n">
        <v>21</v>
      </c>
      <c r="BR5" s="63" t="n">
        <v>20</v>
      </c>
      <c r="BS5" s="63" t="n">
        <v>23</v>
      </c>
      <c r="BT5" s="63" t="n">
        <v>21</v>
      </c>
      <c r="BU5" s="63" t="n">
        <v>21</v>
      </c>
      <c r="BV5" s="63" t="n">
        <v>22</v>
      </c>
      <c r="BW5" s="63" t="n">
        <v>20</v>
      </c>
      <c r="BX5" s="63" t="n">
        <v>23</v>
      </c>
      <c r="BY5" s="63" t="n">
        <v>21</v>
      </c>
      <c r="BZ5" s="63" t="n">
        <v>21</v>
      </c>
      <c r="CA5" s="63" t="n">
        <v>21</v>
      </c>
      <c r="CB5" s="63" t="n">
        <v>21</v>
      </c>
      <c r="CC5" s="63" t="n">
        <v>21</v>
      </c>
      <c r="CD5" s="63" t="n">
        <v>20</v>
      </c>
      <c r="CE5" s="63" t="n">
        <v>23</v>
      </c>
      <c r="CF5" s="63" t="n">
        <v>20</v>
      </c>
      <c r="CG5" s="63" t="n">
        <v>22</v>
      </c>
      <c r="CH5" s="63" t="n">
        <v>22</v>
      </c>
      <c r="CI5" s="63" t="n">
        <v>20</v>
      </c>
      <c r="CJ5" s="63" t="n">
        <v>23</v>
      </c>
      <c r="CK5" s="63" t="n">
        <v>20</v>
      </c>
      <c r="CL5" s="63" t="n">
        <v>22</v>
      </c>
      <c r="CM5" s="63" t="n">
        <v>21</v>
      </c>
      <c r="CN5" s="63" t="n">
        <v>20</v>
      </c>
      <c r="CO5" s="63" t="n">
        <v>22</v>
      </c>
      <c r="CP5" s="63" t="n">
        <v>20</v>
      </c>
      <c r="CQ5" s="63" t="n">
        <v>22</v>
      </c>
      <c r="CR5" s="63" t="n">
        <v>21</v>
      </c>
      <c r="CS5" s="63" t="n">
        <v>22</v>
      </c>
      <c r="CT5" s="63" t="n">
        <v>21</v>
      </c>
      <c r="CU5" s="63" t="n">
        <v>21</v>
      </c>
      <c r="CV5" s="63" t="n">
        <v>23</v>
      </c>
      <c r="CW5" s="63" t="n">
        <v>19</v>
      </c>
      <c r="CX5" s="63" t="n">
        <v>23</v>
      </c>
      <c r="CY5" s="63" t="n">
        <v>21</v>
      </c>
      <c r="CZ5" s="63" t="n">
        <v>20</v>
      </c>
      <c r="DA5" s="63" t="n">
        <v>22</v>
      </c>
      <c r="DB5" s="63" t="n">
        <v>21</v>
      </c>
      <c r="DC5" s="63" t="n">
        <v>21</v>
      </c>
      <c r="DD5" s="63" t="n">
        <v>22</v>
      </c>
      <c r="DE5" s="63" t="n">
        <v>21</v>
      </c>
      <c r="DF5" s="63" t="n">
        <v>21</v>
      </c>
      <c r="DG5" s="63" t="n">
        <v>22</v>
      </c>
      <c r="DH5" s="63" t="n">
        <v>21</v>
      </c>
      <c r="DI5" s="63" t="n">
        <v>21</v>
      </c>
      <c r="DJ5" s="63" t="n">
        <v>23</v>
      </c>
      <c r="DK5" s="63" t="n">
        <v>19</v>
      </c>
      <c r="DL5" s="63" t="n">
        <v>22</v>
      </c>
      <c r="DM5" s="63" t="n">
        <v>21</v>
      </c>
      <c r="DN5" s="63" t="n">
        <v>20</v>
      </c>
      <c r="DO5" s="63" t="n">
        <v>22</v>
      </c>
      <c r="DP5" s="63" t="n">
        <v>22</v>
      </c>
      <c r="DQ5" s="63" t="n">
        <v>20</v>
      </c>
      <c r="DR5" s="63" t="n">
        <v>22</v>
      </c>
      <c r="DS5" s="63" t="n">
        <v>22</v>
      </c>
      <c r="DT5" s="63" t="n">
        <v>21</v>
      </c>
      <c r="DU5" s="63" t="n">
        <v>21</v>
      </c>
      <c r="DV5" s="63" t="n">
        <v>22</v>
      </c>
      <c r="DW5" s="63" t="n">
        <v>20</v>
      </c>
      <c r="DX5" s="63" t="n">
        <v>22</v>
      </c>
      <c r="DY5" s="63" t="n">
        <v>20</v>
      </c>
      <c r="DZ5" s="63" t="n">
        <v>20</v>
      </c>
      <c r="EA5" s="63" t="n">
        <v>23</v>
      </c>
      <c r="EB5" s="63" t="n">
        <v>22</v>
      </c>
      <c r="EC5" s="63" t="n">
        <v>20</v>
      </c>
      <c r="ED5" s="63" t="n">
        <v>22</v>
      </c>
      <c r="EE5" s="63" t="n">
        <v>21</v>
      </c>
      <c r="EF5" s="63" t="n">
        <v>22</v>
      </c>
      <c r="EG5" s="63" t="n">
        <v>21</v>
      </c>
      <c r="EH5" s="63" t="n">
        <v>21</v>
      </c>
      <c r="EI5" s="63" t="n">
        <v>21</v>
      </c>
      <c r="EJ5" s="63" t="n">
        <v>23</v>
      </c>
    </row>
    <row r="6" customFormat="false" ht="12.75" hidden="false" customHeight="false" outlineLevel="0" collapsed="false">
      <c r="A6" s="72" t="n">
        <v>37188</v>
      </c>
    </row>
    <row r="7" customFormat="false" ht="10.5" hidden="true" customHeight="true" outlineLevel="0" collapsed="false">
      <c r="A7" s="72"/>
      <c r="C7" s="73" t="n">
        <v>37165</v>
      </c>
      <c r="D7" s="73" t="n">
        <v>37196</v>
      </c>
      <c r="E7" s="73" t="n">
        <v>37226</v>
      </c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3"/>
      <c r="X7" s="73"/>
      <c r="Y7" s="73"/>
      <c r="Z7" s="73"/>
      <c r="AA7" s="73"/>
      <c r="AB7" s="75"/>
      <c r="AG7" s="71" t="n">
        <v>37257</v>
      </c>
      <c r="AH7" s="71" t="n">
        <v>37288</v>
      </c>
      <c r="AI7" s="71" t="n">
        <v>37316</v>
      </c>
      <c r="AJ7" s="71" t="n">
        <v>37347</v>
      </c>
      <c r="AK7" s="71" t="n">
        <v>37377</v>
      </c>
      <c r="AL7" s="71" t="n">
        <v>37408</v>
      </c>
      <c r="AM7" s="71" t="n">
        <v>37438</v>
      </c>
      <c r="AN7" s="71" t="n">
        <v>37469</v>
      </c>
      <c r="AO7" s="71" t="n">
        <v>37500</v>
      </c>
      <c r="AP7" s="71" t="n">
        <v>37530</v>
      </c>
      <c r="AQ7" s="71" t="n">
        <v>37561</v>
      </c>
      <c r="AR7" s="71" t="n">
        <v>37591</v>
      </c>
      <c r="AS7" s="71" t="n">
        <v>37622</v>
      </c>
      <c r="AT7" s="71" t="n">
        <v>37653</v>
      </c>
      <c r="AU7" s="71" t="n">
        <v>37681</v>
      </c>
      <c r="AV7" s="71" t="n">
        <v>37712</v>
      </c>
      <c r="AW7" s="71" t="n">
        <v>37742</v>
      </c>
      <c r="AX7" s="71" t="n">
        <v>37773</v>
      </c>
      <c r="AY7" s="71" t="n">
        <v>37803</v>
      </c>
      <c r="AZ7" s="71" t="n">
        <v>37834</v>
      </c>
      <c r="BA7" s="71" t="n">
        <v>37865</v>
      </c>
      <c r="BB7" s="71" t="n">
        <v>37895</v>
      </c>
      <c r="BC7" s="71" t="n">
        <v>37926</v>
      </c>
      <c r="BD7" s="71" t="n">
        <v>37956</v>
      </c>
      <c r="BE7" s="71" t="n">
        <v>37987</v>
      </c>
      <c r="BF7" s="71" t="n">
        <v>38018</v>
      </c>
      <c r="BG7" s="71" t="n">
        <v>38047</v>
      </c>
      <c r="BH7" s="71" t="n">
        <v>38078</v>
      </c>
      <c r="BI7" s="71" t="n">
        <v>38108</v>
      </c>
      <c r="BJ7" s="71" t="n">
        <v>38139</v>
      </c>
      <c r="BK7" s="71" t="n">
        <v>38169</v>
      </c>
      <c r="BL7" s="71" t="n">
        <v>38200</v>
      </c>
      <c r="BM7" s="71" t="n">
        <v>38231</v>
      </c>
      <c r="BN7" s="71" t="n">
        <v>38261</v>
      </c>
      <c r="BO7" s="71" t="n">
        <v>38292</v>
      </c>
      <c r="BP7" s="71" t="n">
        <v>38322</v>
      </c>
      <c r="BQ7" s="71" t="n">
        <v>38353</v>
      </c>
      <c r="BR7" s="71" t="n">
        <v>38384</v>
      </c>
      <c r="BS7" s="71" t="n">
        <v>38412</v>
      </c>
      <c r="BT7" s="71" t="n">
        <v>38443</v>
      </c>
      <c r="BU7" s="71" t="n">
        <v>38473</v>
      </c>
      <c r="BV7" s="71" t="n">
        <v>38504</v>
      </c>
      <c r="BW7" s="71" t="n">
        <v>38534</v>
      </c>
      <c r="BX7" s="71" t="n">
        <v>38565</v>
      </c>
      <c r="BY7" s="71" t="n">
        <v>38596</v>
      </c>
      <c r="BZ7" s="71" t="n">
        <v>38626</v>
      </c>
      <c r="CA7" s="71" t="n">
        <v>38657</v>
      </c>
      <c r="CB7" s="71" t="n">
        <v>38687</v>
      </c>
      <c r="CC7" s="71" t="n">
        <v>38718</v>
      </c>
      <c r="CD7" s="71" t="n">
        <v>38749</v>
      </c>
      <c r="CE7" s="71" t="n">
        <v>38777</v>
      </c>
      <c r="CF7" s="71" t="n">
        <v>38808</v>
      </c>
      <c r="CG7" s="71" t="n">
        <v>38838</v>
      </c>
      <c r="CH7" s="71" t="n">
        <v>38869</v>
      </c>
      <c r="CI7" s="71" t="n">
        <v>38899</v>
      </c>
      <c r="CJ7" s="71" t="n">
        <v>38930</v>
      </c>
      <c r="CK7" s="71" t="n">
        <v>38961</v>
      </c>
      <c r="CL7" s="71" t="n">
        <v>38991</v>
      </c>
      <c r="CM7" s="71" t="n">
        <v>39022</v>
      </c>
      <c r="CN7" s="71" t="n">
        <v>39052</v>
      </c>
      <c r="CO7" s="71" t="n">
        <v>39083</v>
      </c>
      <c r="CP7" s="71" t="n">
        <v>39114</v>
      </c>
      <c r="CQ7" s="71" t="n">
        <v>39142</v>
      </c>
      <c r="CR7" s="71" t="n">
        <v>39173</v>
      </c>
      <c r="CS7" s="71" t="n">
        <v>39203</v>
      </c>
      <c r="CT7" s="71" t="n">
        <v>39234</v>
      </c>
      <c r="CU7" s="71" t="n">
        <v>39264</v>
      </c>
      <c r="CV7" s="71" t="n">
        <v>39295</v>
      </c>
      <c r="CW7" s="71" t="n">
        <v>39326</v>
      </c>
      <c r="CX7" s="71" t="n">
        <v>39356</v>
      </c>
      <c r="CY7" s="71" t="n">
        <v>39387</v>
      </c>
      <c r="CZ7" s="71" t="n">
        <v>39417</v>
      </c>
      <c r="DA7" s="71" t="n">
        <v>39448</v>
      </c>
      <c r="DB7" s="71" t="n">
        <v>39479</v>
      </c>
      <c r="DC7" s="71" t="n">
        <v>39508</v>
      </c>
      <c r="DD7" s="71" t="n">
        <v>39539</v>
      </c>
      <c r="DE7" s="71" t="n">
        <v>39569</v>
      </c>
      <c r="DF7" s="71" t="n">
        <v>39600</v>
      </c>
      <c r="DG7" s="71" t="n">
        <v>39630</v>
      </c>
      <c r="DH7" s="71" t="n">
        <v>39661</v>
      </c>
      <c r="DI7" s="71" t="n">
        <v>39692</v>
      </c>
      <c r="DJ7" s="71" t="n">
        <v>39722</v>
      </c>
      <c r="DK7" s="71" t="n">
        <v>39753</v>
      </c>
      <c r="DL7" s="71" t="n">
        <v>39783</v>
      </c>
      <c r="DM7" s="71" t="n">
        <v>39814</v>
      </c>
      <c r="DN7" s="71" t="n">
        <v>39845</v>
      </c>
      <c r="DO7" s="71" t="n">
        <v>39873</v>
      </c>
      <c r="DP7" s="71" t="n">
        <v>39904</v>
      </c>
      <c r="DQ7" s="71" t="n">
        <v>39934</v>
      </c>
      <c r="DR7" s="71" t="n">
        <v>39965</v>
      </c>
      <c r="DS7" s="71" t="n">
        <v>39995</v>
      </c>
      <c r="DT7" s="71" t="n">
        <v>40026</v>
      </c>
      <c r="DU7" s="71" t="n">
        <v>40057</v>
      </c>
      <c r="DV7" s="71" t="n">
        <v>40087</v>
      </c>
      <c r="DW7" s="71" t="n">
        <v>40118</v>
      </c>
      <c r="DX7" s="71" t="n">
        <v>40148</v>
      </c>
      <c r="DY7" s="71" t="n">
        <v>40179</v>
      </c>
      <c r="DZ7" s="71" t="n">
        <v>40210</v>
      </c>
      <c r="EA7" s="71" t="n">
        <v>40238</v>
      </c>
      <c r="EB7" s="71" t="n">
        <v>40269</v>
      </c>
      <c r="EC7" s="71" t="n">
        <v>40299</v>
      </c>
      <c r="ED7" s="71" t="n">
        <v>40330</v>
      </c>
      <c r="EE7" s="71" t="n">
        <v>40360</v>
      </c>
      <c r="EF7" s="71" t="n">
        <v>40391</v>
      </c>
      <c r="EG7" s="71" t="n">
        <v>40422</v>
      </c>
      <c r="EH7" s="71" t="n">
        <v>40452</v>
      </c>
      <c r="EI7" s="71" t="n">
        <v>40483</v>
      </c>
      <c r="EJ7" s="71" t="n">
        <v>40513</v>
      </c>
    </row>
    <row r="8" customFormat="false" ht="15.75" hidden="false" customHeight="true" outlineLevel="0" collapsed="false">
      <c r="A8" s="76" t="s">
        <v>47</v>
      </c>
      <c r="B8" s="77"/>
      <c r="C8" s="78" t="s">
        <v>48</v>
      </c>
      <c r="D8" s="78" t="s">
        <v>49</v>
      </c>
      <c r="E8" s="78" t="s">
        <v>50</v>
      </c>
      <c r="F8" s="79" t="s">
        <v>51</v>
      </c>
      <c r="G8" s="80" t="s">
        <v>52</v>
      </c>
      <c r="H8" s="81" t="n">
        <v>37257</v>
      </c>
      <c r="I8" s="81" t="n">
        <v>37288</v>
      </c>
      <c r="J8" s="80" t="s">
        <v>53</v>
      </c>
      <c r="K8" s="81" t="n">
        <v>37316</v>
      </c>
      <c r="L8" s="81" t="n">
        <v>37347</v>
      </c>
      <c r="M8" s="81" t="n">
        <v>37377</v>
      </c>
      <c r="N8" s="81" t="n">
        <v>37408</v>
      </c>
      <c r="O8" s="78" t="s">
        <v>54</v>
      </c>
      <c r="P8" s="81" t="n">
        <v>37438</v>
      </c>
      <c r="Q8" s="81" t="n">
        <v>37469</v>
      </c>
      <c r="R8" s="81" t="n">
        <v>37500</v>
      </c>
      <c r="S8" s="78" t="s">
        <v>55</v>
      </c>
      <c r="T8" s="81" t="n">
        <v>37530</v>
      </c>
      <c r="U8" s="81" t="n">
        <v>37561</v>
      </c>
      <c r="V8" s="81" t="n">
        <v>37591</v>
      </c>
      <c r="W8" s="78" t="s">
        <v>56</v>
      </c>
      <c r="X8" s="78" t="s">
        <v>57</v>
      </c>
      <c r="Y8" s="79" t="s">
        <v>58</v>
      </c>
      <c r="Z8" s="79" t="s">
        <v>59</v>
      </c>
      <c r="AA8" s="79" t="s">
        <v>60</v>
      </c>
      <c r="AB8" s="78" t="s">
        <v>61</v>
      </c>
      <c r="AC8" s="80" t="s">
        <v>62</v>
      </c>
      <c r="AD8" s="80"/>
      <c r="AE8" s="80"/>
      <c r="AF8" s="82"/>
      <c r="AG8" s="83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</row>
    <row r="9" customFormat="false" ht="13.7" hidden="false" customHeight="true" outlineLevel="0" collapsed="false">
      <c r="A9" s="84" t="s">
        <v>13</v>
      </c>
      <c r="B9" s="64" t="s">
        <v>63</v>
      </c>
      <c r="C9" s="85" t="n">
        <v>28.3</v>
      </c>
      <c r="D9" s="85" t="n">
        <v>30</v>
      </c>
      <c r="E9" s="85" t="n">
        <v>38.5</v>
      </c>
      <c r="F9" s="86" t="n">
        <v>33.4</v>
      </c>
      <c r="G9" s="85" t="n">
        <v>37.25</v>
      </c>
      <c r="H9" s="85" t="n">
        <v>38.5</v>
      </c>
      <c r="I9" s="85" t="n">
        <v>36</v>
      </c>
      <c r="J9" s="85" t="n">
        <v>31.625</v>
      </c>
      <c r="K9" s="85" t="n">
        <v>32.75</v>
      </c>
      <c r="L9" s="85" t="n">
        <v>30.5</v>
      </c>
      <c r="M9" s="85" t="n">
        <v>28.5</v>
      </c>
      <c r="N9" s="85" t="n">
        <v>29.5</v>
      </c>
      <c r="O9" s="85" t="n">
        <v>46.5</v>
      </c>
      <c r="P9" s="87" t="n">
        <v>43</v>
      </c>
      <c r="Q9" s="85" t="n">
        <v>50</v>
      </c>
      <c r="R9" s="85" t="n">
        <v>43</v>
      </c>
      <c r="S9" s="85" t="n">
        <v>38.1666666666667</v>
      </c>
      <c r="T9" s="85" t="n">
        <v>39</v>
      </c>
      <c r="U9" s="85" t="n">
        <v>37</v>
      </c>
      <c r="V9" s="85" t="n">
        <v>38.5</v>
      </c>
      <c r="W9" s="86" t="n">
        <v>37.2323529411765</v>
      </c>
      <c r="X9" s="85" t="n">
        <v>40.121568627451</v>
      </c>
      <c r="Y9" s="85" t="n">
        <v>40.6756375838926</v>
      </c>
      <c r="Z9" s="85" t="n">
        <v>40.8532941176471</v>
      </c>
      <c r="AA9" s="85" t="n">
        <v>41.9224117647059</v>
      </c>
      <c r="AB9" s="88" t="n">
        <v>43.132421875</v>
      </c>
      <c r="AC9" s="89" t="n">
        <v>40.9039232409382</v>
      </c>
      <c r="AD9" s="90"/>
      <c r="AE9" s="90"/>
      <c r="AF9" s="91"/>
      <c r="AG9" s="87" t="n">
        <v>38.5</v>
      </c>
      <c r="AH9" s="87" t="n">
        <v>36</v>
      </c>
      <c r="AI9" s="87" t="n">
        <v>32.75</v>
      </c>
      <c r="AJ9" s="87" t="n">
        <v>30.5</v>
      </c>
      <c r="AK9" s="87" t="n">
        <v>28.5</v>
      </c>
      <c r="AL9" s="87" t="n">
        <v>29.5</v>
      </c>
      <c r="AM9" s="87" t="n">
        <v>43</v>
      </c>
      <c r="AN9" s="87" t="n">
        <v>50</v>
      </c>
      <c r="AO9" s="87" t="n">
        <v>43</v>
      </c>
      <c r="AP9" s="87" t="n">
        <v>39</v>
      </c>
      <c r="AQ9" s="87" t="n">
        <v>37</v>
      </c>
      <c r="AR9" s="87" t="n">
        <v>38.5</v>
      </c>
      <c r="AS9" s="87" t="n">
        <v>42</v>
      </c>
      <c r="AT9" s="87" t="n">
        <v>41</v>
      </c>
      <c r="AU9" s="87" t="n">
        <v>36</v>
      </c>
      <c r="AV9" s="87" t="n">
        <v>33</v>
      </c>
      <c r="AW9" s="87" t="n">
        <v>29</v>
      </c>
      <c r="AX9" s="87" t="n">
        <v>30</v>
      </c>
      <c r="AY9" s="87" t="n">
        <v>49</v>
      </c>
      <c r="AZ9" s="87" t="n">
        <v>57</v>
      </c>
      <c r="BA9" s="87" t="n">
        <v>47</v>
      </c>
      <c r="BB9" s="87" t="n">
        <v>41</v>
      </c>
      <c r="BC9" s="87" t="n">
        <v>37</v>
      </c>
      <c r="BD9" s="87" t="n">
        <v>39</v>
      </c>
      <c r="BE9" s="87" t="n">
        <v>42.13</v>
      </c>
      <c r="BF9" s="87" t="n">
        <v>41.27</v>
      </c>
      <c r="BG9" s="87" t="n">
        <v>36.98</v>
      </c>
      <c r="BH9" s="87" t="n">
        <v>34.4</v>
      </c>
      <c r="BI9" s="87" t="n">
        <v>30.97</v>
      </c>
      <c r="BJ9" s="87" t="n">
        <v>31.83</v>
      </c>
      <c r="BK9" s="87" t="n">
        <v>48.14</v>
      </c>
      <c r="BL9" s="87" t="n">
        <v>55.01</v>
      </c>
      <c r="BM9" s="87" t="n">
        <v>46.42</v>
      </c>
      <c r="BN9" s="87" t="n">
        <v>41.27</v>
      </c>
      <c r="BO9" s="87" t="n">
        <v>37.84</v>
      </c>
      <c r="BP9" s="87" t="n">
        <v>39.56</v>
      </c>
      <c r="BQ9" s="87" t="n">
        <v>42.24</v>
      </c>
      <c r="BR9" s="87" t="n">
        <v>41.5</v>
      </c>
      <c r="BS9" s="87" t="n">
        <v>37.83</v>
      </c>
      <c r="BT9" s="87" t="n">
        <v>35.62</v>
      </c>
      <c r="BU9" s="87" t="n">
        <v>32.68</v>
      </c>
      <c r="BV9" s="87" t="n">
        <v>33.41</v>
      </c>
      <c r="BW9" s="87" t="n">
        <v>47.4</v>
      </c>
      <c r="BX9" s="87" t="n">
        <v>53.29</v>
      </c>
      <c r="BY9" s="87" t="n">
        <v>45.93</v>
      </c>
      <c r="BZ9" s="87" t="n">
        <v>41.52</v>
      </c>
      <c r="CA9" s="87" t="n">
        <v>38.57</v>
      </c>
      <c r="CB9" s="87" t="n">
        <v>40.05</v>
      </c>
      <c r="CC9" s="87" t="n">
        <v>42.51</v>
      </c>
      <c r="CD9" s="87" t="n">
        <v>41.84</v>
      </c>
      <c r="CE9" s="87" t="n">
        <v>38.5</v>
      </c>
      <c r="CF9" s="87" t="n">
        <v>36.49</v>
      </c>
      <c r="CG9" s="87" t="n">
        <v>33.82</v>
      </c>
      <c r="CH9" s="87" t="n">
        <v>34.49</v>
      </c>
      <c r="CI9" s="87" t="n">
        <v>47.2</v>
      </c>
      <c r="CJ9" s="87" t="n">
        <v>52.56</v>
      </c>
      <c r="CK9" s="87" t="n">
        <v>45.87</v>
      </c>
      <c r="CL9" s="87" t="n">
        <v>41.86</v>
      </c>
      <c r="CM9" s="87" t="n">
        <v>39.18</v>
      </c>
      <c r="CN9" s="87" t="n">
        <v>40.52</v>
      </c>
      <c r="CO9" s="87" t="n">
        <v>42.78</v>
      </c>
      <c r="CP9" s="87" t="n">
        <v>42.18</v>
      </c>
      <c r="CQ9" s="87" t="n">
        <v>39.14</v>
      </c>
      <c r="CR9" s="87" t="n">
        <v>37.32</v>
      </c>
      <c r="CS9" s="87" t="n">
        <v>34.89</v>
      </c>
      <c r="CT9" s="87" t="n">
        <v>35.51</v>
      </c>
      <c r="CU9" s="87" t="n">
        <v>47.06</v>
      </c>
      <c r="CV9" s="87" t="n">
        <v>51.93</v>
      </c>
      <c r="CW9" s="87" t="n">
        <v>45.85</v>
      </c>
      <c r="CX9" s="87" t="n">
        <v>42.21</v>
      </c>
      <c r="CY9" s="87" t="n">
        <v>39.78</v>
      </c>
      <c r="CZ9" s="87" t="n">
        <v>41</v>
      </c>
      <c r="DA9" s="87" t="n">
        <v>43.2</v>
      </c>
      <c r="DB9" s="87" t="n">
        <v>42.64</v>
      </c>
      <c r="DC9" s="87" t="n">
        <v>39.81</v>
      </c>
      <c r="DD9" s="87" t="n">
        <v>38.12</v>
      </c>
      <c r="DE9" s="87" t="n">
        <v>35.86</v>
      </c>
      <c r="DF9" s="87" t="n">
        <v>36.43</v>
      </c>
      <c r="DG9" s="87" t="n">
        <v>47.19</v>
      </c>
      <c r="DH9" s="87" t="n">
        <v>51.72</v>
      </c>
      <c r="DI9" s="87" t="n">
        <v>46.06</v>
      </c>
      <c r="DJ9" s="87" t="n">
        <v>42.67</v>
      </c>
      <c r="DK9" s="87" t="n">
        <v>40.41</v>
      </c>
      <c r="DL9" s="87" t="n">
        <v>41.54</v>
      </c>
      <c r="DM9" s="87" t="n">
        <v>43.62</v>
      </c>
      <c r="DN9" s="87" t="n">
        <v>43.1</v>
      </c>
      <c r="DO9" s="87" t="n">
        <v>40.47</v>
      </c>
      <c r="DP9" s="87" t="n">
        <v>38.9</v>
      </c>
      <c r="DQ9" s="87" t="n">
        <v>36.79</v>
      </c>
      <c r="DR9" s="87" t="n">
        <v>37.32</v>
      </c>
      <c r="DS9" s="87" t="n">
        <v>47.34</v>
      </c>
      <c r="DT9" s="87" t="n">
        <v>51.56</v>
      </c>
      <c r="DU9" s="87" t="n">
        <v>46.29</v>
      </c>
      <c r="DV9" s="87" t="n">
        <v>43.13</v>
      </c>
      <c r="DW9" s="87" t="n">
        <v>41.03</v>
      </c>
      <c r="DX9" s="87" t="n">
        <v>42.09</v>
      </c>
      <c r="DY9" s="87" t="n">
        <v>44.05</v>
      </c>
      <c r="DZ9" s="87" t="n">
        <v>43.57</v>
      </c>
      <c r="EA9" s="87" t="n">
        <v>41.12</v>
      </c>
      <c r="EB9" s="87" t="n">
        <v>39.65</v>
      </c>
      <c r="EC9" s="87" t="n">
        <v>37.7</v>
      </c>
      <c r="ED9" s="87" t="n">
        <v>38.19</v>
      </c>
      <c r="EE9" s="87" t="n">
        <v>47.51</v>
      </c>
      <c r="EF9" s="87" t="n">
        <v>51.44</v>
      </c>
      <c r="EG9" s="87" t="n">
        <v>46.54</v>
      </c>
      <c r="EH9" s="87" t="n">
        <v>43.6</v>
      </c>
      <c r="EI9" s="87" t="n">
        <v>41.64</v>
      </c>
      <c r="EJ9" s="87" t="n">
        <v>42.63</v>
      </c>
    </row>
    <row r="10" customFormat="false" ht="13.7" hidden="false" customHeight="true" outlineLevel="0" collapsed="false">
      <c r="A10" s="92" t="s">
        <v>12</v>
      </c>
      <c r="B10" s="93" t="s">
        <v>64</v>
      </c>
      <c r="C10" s="87" t="n">
        <v>28.5416666666667</v>
      </c>
      <c r="D10" s="87" t="n">
        <v>30.75</v>
      </c>
      <c r="E10" s="87" t="n">
        <v>38.75</v>
      </c>
      <c r="F10" s="94" t="n">
        <v>33.8723404255319</v>
      </c>
      <c r="G10" s="87" t="n">
        <v>37.2</v>
      </c>
      <c r="H10" s="87" t="n">
        <v>38.5</v>
      </c>
      <c r="I10" s="87" t="n">
        <v>35.9</v>
      </c>
      <c r="J10" s="87" t="n">
        <v>32.625</v>
      </c>
      <c r="K10" s="87" t="n">
        <v>32.75</v>
      </c>
      <c r="L10" s="87" t="n">
        <v>32.5</v>
      </c>
      <c r="M10" s="87" t="n">
        <v>31</v>
      </c>
      <c r="N10" s="87" t="n">
        <v>32</v>
      </c>
      <c r="O10" s="87" t="n">
        <v>49.25</v>
      </c>
      <c r="P10" s="87" t="n">
        <v>46</v>
      </c>
      <c r="Q10" s="87" t="n">
        <v>52.5</v>
      </c>
      <c r="R10" s="87" t="n">
        <v>46.5</v>
      </c>
      <c r="S10" s="87" t="n">
        <v>38.1666666666667</v>
      </c>
      <c r="T10" s="87" t="n">
        <v>39</v>
      </c>
      <c r="U10" s="87" t="n">
        <v>37</v>
      </c>
      <c r="V10" s="87" t="n">
        <v>38.5</v>
      </c>
      <c r="W10" s="94" t="n">
        <v>38.5578431372549</v>
      </c>
      <c r="X10" s="87" t="n">
        <v>41.9647058823529</v>
      </c>
      <c r="Y10" s="87" t="n">
        <v>42.3505033557047</v>
      </c>
      <c r="Z10" s="87" t="n">
        <v>42.6854509803922</v>
      </c>
      <c r="AA10" s="87" t="n">
        <v>44.5571274509804</v>
      </c>
      <c r="AB10" s="95" t="n">
        <v>46.4146875</v>
      </c>
      <c r="AC10" s="96" t="n">
        <v>43.1614669509595</v>
      </c>
      <c r="AD10" s="90"/>
      <c r="AE10" s="90"/>
      <c r="AF10" s="91"/>
      <c r="AG10" s="97" t="n">
        <v>38.5</v>
      </c>
      <c r="AH10" s="97" t="n">
        <v>35.9</v>
      </c>
      <c r="AI10" s="97" t="n">
        <v>32.75</v>
      </c>
      <c r="AJ10" s="97" t="n">
        <v>32.5</v>
      </c>
      <c r="AK10" s="97" t="n">
        <v>31</v>
      </c>
      <c r="AL10" s="97" t="n">
        <v>32</v>
      </c>
      <c r="AM10" s="97" t="n">
        <v>46</v>
      </c>
      <c r="AN10" s="97" t="n">
        <v>52.5</v>
      </c>
      <c r="AO10" s="97" t="n">
        <v>46.5</v>
      </c>
      <c r="AP10" s="97" t="n">
        <v>39</v>
      </c>
      <c r="AQ10" s="97" t="n">
        <v>37</v>
      </c>
      <c r="AR10" s="97" t="n">
        <v>38.5</v>
      </c>
      <c r="AS10" s="97" t="n">
        <v>42.25</v>
      </c>
      <c r="AT10" s="97" t="n">
        <v>41.5</v>
      </c>
      <c r="AU10" s="97" t="n">
        <v>36.75</v>
      </c>
      <c r="AV10" s="97" t="n">
        <v>36.5</v>
      </c>
      <c r="AW10" s="97" t="n">
        <v>32.5</v>
      </c>
      <c r="AX10" s="97" t="n">
        <v>30.75</v>
      </c>
      <c r="AY10" s="97" t="n">
        <v>53.5</v>
      </c>
      <c r="AZ10" s="97" t="n">
        <v>60.5</v>
      </c>
      <c r="BA10" s="97" t="n">
        <v>50.5</v>
      </c>
      <c r="BB10" s="97" t="n">
        <v>41.5</v>
      </c>
      <c r="BC10" s="97" t="n">
        <v>37.5</v>
      </c>
      <c r="BD10" s="97" t="n">
        <v>39.25</v>
      </c>
      <c r="BE10" s="97" t="n">
        <v>42.61</v>
      </c>
      <c r="BF10" s="97" t="n">
        <v>41.96</v>
      </c>
      <c r="BG10" s="97" t="n">
        <v>37.89</v>
      </c>
      <c r="BH10" s="97" t="n">
        <v>37.67</v>
      </c>
      <c r="BI10" s="97" t="n">
        <v>34.24</v>
      </c>
      <c r="BJ10" s="97" t="n">
        <v>32.74</v>
      </c>
      <c r="BK10" s="97" t="n">
        <v>52.26</v>
      </c>
      <c r="BL10" s="97" t="n">
        <v>58.27</v>
      </c>
      <c r="BM10" s="97" t="n">
        <v>49.69</v>
      </c>
      <c r="BN10" s="97" t="n">
        <v>41.96</v>
      </c>
      <c r="BO10" s="97" t="n">
        <v>38.53</v>
      </c>
      <c r="BP10" s="97" t="n">
        <v>40.03</v>
      </c>
      <c r="BQ10" s="97" t="n">
        <v>42.88</v>
      </c>
      <c r="BR10" s="97" t="n">
        <v>42.34</v>
      </c>
      <c r="BS10" s="97" t="n">
        <v>38.85</v>
      </c>
      <c r="BT10" s="97" t="n">
        <v>38.67</v>
      </c>
      <c r="BU10" s="97" t="n">
        <v>35.74</v>
      </c>
      <c r="BV10" s="97" t="n">
        <v>34.46</v>
      </c>
      <c r="BW10" s="97" t="n">
        <v>51.2</v>
      </c>
      <c r="BX10" s="97" t="n">
        <v>56.35</v>
      </c>
      <c r="BY10" s="97" t="n">
        <v>49</v>
      </c>
      <c r="BZ10" s="97" t="n">
        <v>42.39</v>
      </c>
      <c r="CA10" s="97" t="n">
        <v>39.45</v>
      </c>
      <c r="CB10" s="97" t="n">
        <v>40.74</v>
      </c>
      <c r="CC10" s="97" t="n">
        <v>43.61</v>
      </c>
      <c r="CD10" s="97" t="n">
        <v>43.11</v>
      </c>
      <c r="CE10" s="97" t="n">
        <v>39.92</v>
      </c>
      <c r="CF10" s="97" t="n">
        <v>39.76</v>
      </c>
      <c r="CG10" s="97" t="n">
        <v>37.07</v>
      </c>
      <c r="CH10" s="97" t="n">
        <v>35.9</v>
      </c>
      <c r="CI10" s="97" t="n">
        <v>51.23</v>
      </c>
      <c r="CJ10" s="97" t="n">
        <v>55.95</v>
      </c>
      <c r="CK10" s="97" t="n">
        <v>49.22</v>
      </c>
      <c r="CL10" s="97" t="n">
        <v>43.16</v>
      </c>
      <c r="CM10" s="97" t="n">
        <v>40.48</v>
      </c>
      <c r="CN10" s="97" t="n">
        <v>41.66</v>
      </c>
      <c r="CO10" s="97" t="n">
        <v>44.34</v>
      </c>
      <c r="CP10" s="97" t="n">
        <v>43.88</v>
      </c>
      <c r="CQ10" s="97" t="n">
        <v>40.96</v>
      </c>
      <c r="CR10" s="97" t="n">
        <v>40.82</v>
      </c>
      <c r="CS10" s="97" t="n">
        <v>38.36</v>
      </c>
      <c r="CT10" s="97" t="n">
        <v>37.28</v>
      </c>
      <c r="CU10" s="97" t="n">
        <v>51.32</v>
      </c>
      <c r="CV10" s="97" t="n">
        <v>55.65</v>
      </c>
      <c r="CW10" s="97" t="n">
        <v>49.48</v>
      </c>
      <c r="CX10" s="97" t="n">
        <v>43.94</v>
      </c>
      <c r="CY10" s="97" t="n">
        <v>41.48</v>
      </c>
      <c r="CZ10" s="97" t="n">
        <v>42.57</v>
      </c>
      <c r="DA10" s="97" t="n">
        <v>45.07</v>
      </c>
      <c r="DB10" s="97" t="n">
        <v>44.65</v>
      </c>
      <c r="DC10" s="97" t="n">
        <v>41.92</v>
      </c>
      <c r="DD10" s="97" t="n">
        <v>41.78</v>
      </c>
      <c r="DE10" s="97" t="n">
        <v>39.48</v>
      </c>
      <c r="DF10" s="97" t="n">
        <v>38.48</v>
      </c>
      <c r="DG10" s="97" t="n">
        <v>51.61</v>
      </c>
      <c r="DH10" s="97" t="n">
        <v>55.66</v>
      </c>
      <c r="DI10" s="97" t="n">
        <v>49.89</v>
      </c>
      <c r="DJ10" s="97" t="n">
        <v>44.71</v>
      </c>
      <c r="DK10" s="97" t="n">
        <v>42.41</v>
      </c>
      <c r="DL10" s="97" t="n">
        <v>43.42</v>
      </c>
      <c r="DM10" s="97" t="n">
        <v>45.81</v>
      </c>
      <c r="DN10" s="97" t="n">
        <v>45.41</v>
      </c>
      <c r="DO10" s="97" t="n">
        <v>42.86</v>
      </c>
      <c r="DP10" s="97" t="n">
        <v>42.73</v>
      </c>
      <c r="DQ10" s="97" t="n">
        <v>40.58</v>
      </c>
      <c r="DR10" s="97" t="n">
        <v>39.64</v>
      </c>
      <c r="DS10" s="97" t="n">
        <v>51.93</v>
      </c>
      <c r="DT10" s="97" t="n">
        <v>55.71</v>
      </c>
      <c r="DU10" s="97" t="n">
        <v>50.32</v>
      </c>
      <c r="DV10" s="97" t="n">
        <v>45.47</v>
      </c>
      <c r="DW10" s="97" t="n">
        <v>43.32</v>
      </c>
      <c r="DX10" s="97" t="n">
        <v>44.27</v>
      </c>
      <c r="DY10" s="97" t="n">
        <v>46.55</v>
      </c>
      <c r="DZ10" s="97" t="n">
        <v>46.18</v>
      </c>
      <c r="EA10" s="97" t="n">
        <v>43.79</v>
      </c>
      <c r="EB10" s="97" t="n">
        <v>43.67</v>
      </c>
      <c r="EC10" s="97" t="n">
        <v>41.66</v>
      </c>
      <c r="ED10" s="97" t="n">
        <v>40.78</v>
      </c>
      <c r="EE10" s="97" t="n">
        <v>52.27</v>
      </c>
      <c r="EF10" s="97" t="n">
        <v>55.81</v>
      </c>
      <c r="EG10" s="97" t="n">
        <v>50.77</v>
      </c>
      <c r="EH10" s="97" t="n">
        <v>46.24</v>
      </c>
      <c r="EI10" s="97" t="n">
        <v>44.23</v>
      </c>
      <c r="EJ10" s="97" t="n">
        <v>45.12</v>
      </c>
    </row>
    <row r="11" customFormat="false" ht="13.7" hidden="false" customHeight="true" outlineLevel="0" collapsed="false">
      <c r="A11" s="92" t="s">
        <v>14</v>
      </c>
      <c r="B11" s="64"/>
      <c r="C11" s="87" t="n">
        <v>28.1833333333333</v>
      </c>
      <c r="D11" s="87" t="n">
        <v>31.2</v>
      </c>
      <c r="E11" s="87" t="n">
        <v>38.5</v>
      </c>
      <c r="F11" s="94" t="n">
        <v>33.9212765957447</v>
      </c>
      <c r="G11" s="87" t="n">
        <v>37.875</v>
      </c>
      <c r="H11" s="87" t="n">
        <v>38.25</v>
      </c>
      <c r="I11" s="87" t="n">
        <v>37.5</v>
      </c>
      <c r="J11" s="87" t="n">
        <v>34.625</v>
      </c>
      <c r="K11" s="87" t="n">
        <v>36</v>
      </c>
      <c r="L11" s="87" t="n">
        <v>33.25</v>
      </c>
      <c r="M11" s="87" t="n">
        <v>33</v>
      </c>
      <c r="N11" s="87" t="n">
        <v>39.5</v>
      </c>
      <c r="O11" s="87" t="n">
        <v>52.125</v>
      </c>
      <c r="P11" s="87" t="n">
        <v>49</v>
      </c>
      <c r="Q11" s="87" t="n">
        <v>55.25</v>
      </c>
      <c r="R11" s="87" t="n">
        <v>48</v>
      </c>
      <c r="S11" s="87" t="n">
        <v>40.75</v>
      </c>
      <c r="T11" s="87" t="n">
        <v>40.75</v>
      </c>
      <c r="U11" s="87" t="n">
        <v>39.75</v>
      </c>
      <c r="V11" s="87" t="n">
        <v>41.75</v>
      </c>
      <c r="W11" s="94" t="n">
        <v>41.0098039215686</v>
      </c>
      <c r="X11" s="87" t="n">
        <v>44.2588235294118</v>
      </c>
      <c r="Y11" s="87" t="n">
        <v>44.3241275167785</v>
      </c>
      <c r="Z11" s="87" t="n">
        <v>45.051568627451</v>
      </c>
      <c r="AA11" s="87" t="n">
        <v>45.7586862745098</v>
      </c>
      <c r="AB11" s="95" t="n">
        <v>46.621796875</v>
      </c>
      <c r="AC11" s="96" t="n">
        <v>44.7394797441365</v>
      </c>
      <c r="AD11" s="90"/>
      <c r="AE11" s="90"/>
      <c r="AF11" s="91"/>
      <c r="AG11" s="97" t="n">
        <v>38.25</v>
      </c>
      <c r="AH11" s="97" t="n">
        <v>37.5</v>
      </c>
      <c r="AI11" s="97" t="n">
        <v>36</v>
      </c>
      <c r="AJ11" s="97" t="n">
        <v>33.25</v>
      </c>
      <c r="AK11" s="97" t="n">
        <v>33</v>
      </c>
      <c r="AL11" s="97" t="n">
        <v>39.5</v>
      </c>
      <c r="AM11" s="97" t="n">
        <v>49</v>
      </c>
      <c r="AN11" s="97" t="n">
        <v>55.25</v>
      </c>
      <c r="AO11" s="97" t="n">
        <v>48</v>
      </c>
      <c r="AP11" s="97" t="n">
        <v>40.75</v>
      </c>
      <c r="AQ11" s="97" t="n">
        <v>39.75</v>
      </c>
      <c r="AR11" s="97" t="n">
        <v>41.75</v>
      </c>
      <c r="AS11" s="97" t="n">
        <v>42</v>
      </c>
      <c r="AT11" s="97" t="n">
        <v>40</v>
      </c>
      <c r="AU11" s="97" t="n">
        <v>38</v>
      </c>
      <c r="AV11" s="97" t="n">
        <v>37.5</v>
      </c>
      <c r="AW11" s="97" t="n">
        <v>38</v>
      </c>
      <c r="AX11" s="97" t="n">
        <v>43</v>
      </c>
      <c r="AY11" s="97" t="n">
        <v>53.25</v>
      </c>
      <c r="AZ11" s="97" t="n">
        <v>61.75</v>
      </c>
      <c r="BA11" s="97" t="n">
        <v>56.75</v>
      </c>
      <c r="BB11" s="97" t="n">
        <v>39.25</v>
      </c>
      <c r="BC11" s="97" t="n">
        <v>39.25</v>
      </c>
      <c r="BD11" s="97" t="n">
        <v>42.25</v>
      </c>
      <c r="BE11" s="97" t="n">
        <v>42.48</v>
      </c>
      <c r="BF11" s="97" t="n">
        <v>40.77</v>
      </c>
      <c r="BG11" s="97" t="n">
        <v>39.05</v>
      </c>
      <c r="BH11" s="97" t="n">
        <v>39.05</v>
      </c>
      <c r="BI11" s="97" t="n">
        <v>39.51</v>
      </c>
      <c r="BJ11" s="97" t="n">
        <v>43.8</v>
      </c>
      <c r="BK11" s="97" t="n">
        <v>52.6</v>
      </c>
      <c r="BL11" s="97" t="n">
        <v>59.89</v>
      </c>
      <c r="BM11" s="97" t="n">
        <v>55.56</v>
      </c>
      <c r="BN11" s="97" t="n">
        <v>39.91</v>
      </c>
      <c r="BO11" s="97" t="n">
        <v>40.16</v>
      </c>
      <c r="BP11" s="97" t="n">
        <v>43.05</v>
      </c>
      <c r="BQ11" s="97" t="n">
        <v>42.9</v>
      </c>
      <c r="BR11" s="97" t="n">
        <v>41.43</v>
      </c>
      <c r="BS11" s="97" t="n">
        <v>39.96</v>
      </c>
      <c r="BT11" s="97" t="n">
        <v>40.39</v>
      </c>
      <c r="BU11" s="97" t="n">
        <v>40.82</v>
      </c>
      <c r="BV11" s="97" t="n">
        <v>44.5</v>
      </c>
      <c r="BW11" s="97" t="n">
        <v>52.03</v>
      </c>
      <c r="BX11" s="97" t="n">
        <v>58.28</v>
      </c>
      <c r="BY11" s="97" t="n">
        <v>54.54</v>
      </c>
      <c r="BZ11" s="97" t="n">
        <v>40.48</v>
      </c>
      <c r="CA11" s="97" t="n">
        <v>40.95</v>
      </c>
      <c r="CB11" s="97" t="n">
        <v>43.75</v>
      </c>
      <c r="CC11" s="97" t="n">
        <v>43.24</v>
      </c>
      <c r="CD11" s="97" t="n">
        <v>41.91</v>
      </c>
      <c r="CE11" s="97" t="n">
        <v>40.57</v>
      </c>
      <c r="CF11" s="97" t="n">
        <v>41.24</v>
      </c>
      <c r="CG11" s="97" t="n">
        <v>41.66</v>
      </c>
      <c r="CH11" s="97" t="n">
        <v>44.99</v>
      </c>
      <c r="CI11" s="97" t="n">
        <v>51.82</v>
      </c>
      <c r="CJ11" s="97" t="n">
        <v>57.48</v>
      </c>
      <c r="CK11" s="97" t="n">
        <v>54.07</v>
      </c>
      <c r="CL11" s="97" t="n">
        <v>40.91</v>
      </c>
      <c r="CM11" s="97" t="n">
        <v>41.5</v>
      </c>
      <c r="CN11" s="97" t="n">
        <v>44.25</v>
      </c>
      <c r="CO11" s="97" t="n">
        <v>43.57</v>
      </c>
      <c r="CP11" s="97" t="n">
        <v>42.37</v>
      </c>
      <c r="CQ11" s="97" t="n">
        <v>41.16</v>
      </c>
      <c r="CR11" s="97" t="n">
        <v>42.05</v>
      </c>
      <c r="CS11" s="97" t="n">
        <v>42.45</v>
      </c>
      <c r="CT11" s="97" t="n">
        <v>45.47</v>
      </c>
      <c r="CU11" s="97" t="n">
        <v>51.65</v>
      </c>
      <c r="CV11" s="97" t="n">
        <v>56.78</v>
      </c>
      <c r="CW11" s="97" t="n">
        <v>53.67</v>
      </c>
      <c r="CX11" s="97" t="n">
        <v>41.32</v>
      </c>
      <c r="CY11" s="97" t="n">
        <v>42.02</v>
      </c>
      <c r="CZ11" s="97" t="n">
        <v>44.72</v>
      </c>
      <c r="DA11" s="97" t="n">
        <v>43.89</v>
      </c>
      <c r="DB11" s="97" t="n">
        <v>42.78</v>
      </c>
      <c r="DC11" s="97" t="n">
        <v>41.66</v>
      </c>
      <c r="DD11" s="97" t="n">
        <v>42.71</v>
      </c>
      <c r="DE11" s="97" t="n">
        <v>43.1</v>
      </c>
      <c r="DF11" s="97" t="n">
        <v>45.89</v>
      </c>
      <c r="DG11" s="97" t="n">
        <v>51.62</v>
      </c>
      <c r="DH11" s="97" t="n">
        <v>56.37</v>
      </c>
      <c r="DI11" s="97" t="n">
        <v>53.47</v>
      </c>
      <c r="DJ11" s="97" t="n">
        <v>41.71</v>
      </c>
      <c r="DK11" s="97" t="n">
        <v>42.48</v>
      </c>
      <c r="DL11" s="97" t="n">
        <v>45.15</v>
      </c>
      <c r="DM11" s="97" t="n">
        <v>44.26</v>
      </c>
      <c r="DN11" s="97" t="n">
        <v>43.23</v>
      </c>
      <c r="DO11" s="97" t="n">
        <v>42.19</v>
      </c>
      <c r="DP11" s="97" t="n">
        <v>43.38</v>
      </c>
      <c r="DQ11" s="97" t="n">
        <v>43.76</v>
      </c>
      <c r="DR11" s="97" t="n">
        <v>46.36</v>
      </c>
      <c r="DS11" s="97" t="n">
        <v>51.67</v>
      </c>
      <c r="DT11" s="97" t="n">
        <v>56.08</v>
      </c>
      <c r="DU11" s="97" t="n">
        <v>53.37</v>
      </c>
      <c r="DV11" s="97" t="n">
        <v>42.13</v>
      </c>
      <c r="DW11" s="97" t="n">
        <v>42.98</v>
      </c>
      <c r="DX11" s="97" t="n">
        <v>45.62</v>
      </c>
      <c r="DY11" s="97" t="n">
        <v>44.63</v>
      </c>
      <c r="DZ11" s="97" t="n">
        <v>43.67</v>
      </c>
      <c r="EA11" s="97" t="n">
        <v>42.72</v>
      </c>
      <c r="EB11" s="97" t="n">
        <v>44.04</v>
      </c>
      <c r="EC11" s="97" t="n">
        <v>44.41</v>
      </c>
      <c r="ED11" s="97" t="n">
        <v>46.81</v>
      </c>
      <c r="EE11" s="97" t="n">
        <v>51.74</v>
      </c>
      <c r="EF11" s="97" t="n">
        <v>55.82</v>
      </c>
      <c r="EG11" s="97" t="n">
        <v>53.29</v>
      </c>
      <c r="EH11" s="97" t="n">
        <v>42.55</v>
      </c>
      <c r="EI11" s="97" t="n">
        <v>43.46</v>
      </c>
      <c r="EJ11" s="97" t="n">
        <v>46.08</v>
      </c>
    </row>
    <row r="12" customFormat="false" ht="13.7" hidden="false" customHeight="true" outlineLevel="0" collapsed="false">
      <c r="A12" s="92" t="s">
        <v>17</v>
      </c>
      <c r="B12" s="64"/>
      <c r="C12" s="87" t="n">
        <v>26.9334166666667</v>
      </c>
      <c r="D12" s="87" t="n">
        <v>22.6059995574951</v>
      </c>
      <c r="E12" s="87" t="n">
        <v>35.75</v>
      </c>
      <c r="F12" s="94" t="n">
        <v>28.7516274618595</v>
      </c>
      <c r="G12" s="87" t="n">
        <v>35.875</v>
      </c>
      <c r="H12" s="87" t="n">
        <v>36</v>
      </c>
      <c r="I12" s="87" t="n">
        <v>35.75</v>
      </c>
      <c r="J12" s="87" t="n">
        <v>33.875</v>
      </c>
      <c r="K12" s="87" t="n">
        <v>34.75</v>
      </c>
      <c r="L12" s="87" t="n">
        <v>33</v>
      </c>
      <c r="M12" s="87" t="n">
        <v>33</v>
      </c>
      <c r="N12" s="87" t="n">
        <v>39.5</v>
      </c>
      <c r="O12" s="87" t="n">
        <v>51.75</v>
      </c>
      <c r="P12" s="87" t="n">
        <v>48.25</v>
      </c>
      <c r="Q12" s="87" t="n">
        <v>55.25</v>
      </c>
      <c r="R12" s="87" t="n">
        <v>47.75</v>
      </c>
      <c r="S12" s="87" t="n">
        <v>40</v>
      </c>
      <c r="T12" s="87" t="n">
        <v>40</v>
      </c>
      <c r="U12" s="87" t="n">
        <v>39</v>
      </c>
      <c r="V12" s="87" t="n">
        <v>41</v>
      </c>
      <c r="W12" s="94" t="n">
        <v>40.2813725490196</v>
      </c>
      <c r="X12" s="87" t="n">
        <v>33.4892156862745</v>
      </c>
      <c r="Y12" s="87" t="n">
        <v>30.3984899328859</v>
      </c>
      <c r="Z12" s="87" t="n">
        <v>28.6754901960784</v>
      </c>
      <c r="AA12" s="87" t="n">
        <v>38.6817647058824</v>
      </c>
      <c r="AB12" s="95" t="n">
        <v>43.0591796875</v>
      </c>
      <c r="AC12" s="96" t="n">
        <v>36.710288482178</v>
      </c>
      <c r="AD12" s="90"/>
      <c r="AE12" s="90"/>
      <c r="AF12" s="91"/>
      <c r="AG12" s="97" t="n">
        <v>36</v>
      </c>
      <c r="AH12" s="97" t="n">
        <v>35.75</v>
      </c>
      <c r="AI12" s="97" t="n">
        <v>34.75</v>
      </c>
      <c r="AJ12" s="97" t="n">
        <v>33</v>
      </c>
      <c r="AK12" s="97" t="n">
        <v>33</v>
      </c>
      <c r="AL12" s="97" t="n">
        <v>39.5</v>
      </c>
      <c r="AM12" s="97" t="n">
        <v>48.25</v>
      </c>
      <c r="AN12" s="97" t="n">
        <v>55.25</v>
      </c>
      <c r="AO12" s="97" t="n">
        <v>47.75</v>
      </c>
      <c r="AP12" s="97" t="n">
        <v>40</v>
      </c>
      <c r="AQ12" s="97" t="n">
        <v>39</v>
      </c>
      <c r="AR12" s="97" t="n">
        <v>41</v>
      </c>
      <c r="AS12" s="97" t="n">
        <v>31</v>
      </c>
      <c r="AT12" s="97" t="n">
        <v>29.5</v>
      </c>
      <c r="AU12" s="97" t="n">
        <v>28</v>
      </c>
      <c r="AV12" s="97" t="n">
        <v>27.5</v>
      </c>
      <c r="AW12" s="97" t="n">
        <v>28</v>
      </c>
      <c r="AX12" s="97" t="n">
        <v>33</v>
      </c>
      <c r="AY12" s="97" t="n">
        <v>43.25</v>
      </c>
      <c r="AZ12" s="97" t="n">
        <v>51.75</v>
      </c>
      <c r="BA12" s="97" t="n">
        <v>40.5</v>
      </c>
      <c r="BB12" s="97" t="n">
        <v>29.25</v>
      </c>
      <c r="BC12" s="97" t="n">
        <v>29.25</v>
      </c>
      <c r="BD12" s="97" t="n">
        <v>30.75</v>
      </c>
      <c r="BE12" s="97" t="n">
        <v>21.75</v>
      </c>
      <c r="BF12" s="97" t="n">
        <v>23.5</v>
      </c>
      <c r="BG12" s="97" t="n">
        <v>21.5</v>
      </c>
      <c r="BH12" s="97" t="n">
        <v>30.5</v>
      </c>
      <c r="BI12" s="97" t="n">
        <v>30</v>
      </c>
      <c r="BJ12" s="97" t="n">
        <v>37</v>
      </c>
      <c r="BK12" s="97" t="n">
        <v>41</v>
      </c>
      <c r="BL12" s="97" t="n">
        <v>49.75</v>
      </c>
      <c r="BM12" s="97" t="n">
        <v>32.25</v>
      </c>
      <c r="BN12" s="97" t="n">
        <v>31.75</v>
      </c>
      <c r="BO12" s="97" t="n">
        <v>29.75</v>
      </c>
      <c r="BP12" s="97" t="n">
        <v>30.5</v>
      </c>
      <c r="BQ12" s="97" t="n">
        <v>21.75</v>
      </c>
      <c r="BR12" s="97" t="n">
        <v>23.5</v>
      </c>
      <c r="BS12" s="97" t="n">
        <v>21.5</v>
      </c>
      <c r="BT12" s="97" t="n">
        <v>29.5</v>
      </c>
      <c r="BU12" s="97" t="n">
        <v>29</v>
      </c>
      <c r="BV12" s="97" t="n">
        <v>35</v>
      </c>
      <c r="BW12" s="97" t="n">
        <v>32</v>
      </c>
      <c r="BX12" s="97" t="n">
        <v>40.75</v>
      </c>
      <c r="BY12" s="97" t="n">
        <v>26.25</v>
      </c>
      <c r="BZ12" s="97" t="n">
        <v>28.75</v>
      </c>
      <c r="CA12" s="97" t="n">
        <v>27.25</v>
      </c>
      <c r="CB12" s="97" t="n">
        <v>28</v>
      </c>
      <c r="CC12" s="97" t="n">
        <v>22</v>
      </c>
      <c r="CD12" s="97" t="n">
        <v>23.75</v>
      </c>
      <c r="CE12" s="97" t="n">
        <v>21.75</v>
      </c>
      <c r="CF12" s="97" t="n">
        <v>29.75</v>
      </c>
      <c r="CG12" s="97" t="n">
        <v>29.25</v>
      </c>
      <c r="CH12" s="97" t="n">
        <v>35.25</v>
      </c>
      <c r="CI12" s="97" t="n">
        <v>32.25</v>
      </c>
      <c r="CJ12" s="97" t="n">
        <v>41</v>
      </c>
      <c r="CK12" s="97" t="n">
        <v>26.5</v>
      </c>
      <c r="CL12" s="97" t="n">
        <v>29</v>
      </c>
      <c r="CM12" s="97" t="n">
        <v>27.5</v>
      </c>
      <c r="CN12" s="97" t="n">
        <v>28.25</v>
      </c>
      <c r="CO12" s="97" t="n">
        <v>31.35</v>
      </c>
      <c r="CP12" s="97" t="n">
        <v>33.1</v>
      </c>
      <c r="CQ12" s="97" t="n">
        <v>31.1</v>
      </c>
      <c r="CR12" s="97" t="n">
        <v>39.1</v>
      </c>
      <c r="CS12" s="97" t="n">
        <v>38.6</v>
      </c>
      <c r="CT12" s="97" t="n">
        <v>45.6</v>
      </c>
      <c r="CU12" s="97" t="n">
        <v>52.6</v>
      </c>
      <c r="CV12" s="97" t="n">
        <v>61.35</v>
      </c>
      <c r="CW12" s="97" t="n">
        <v>42.85</v>
      </c>
      <c r="CX12" s="97" t="n">
        <v>41.35</v>
      </c>
      <c r="CY12" s="97" t="n">
        <v>39.85</v>
      </c>
      <c r="CZ12" s="97" t="n">
        <v>40.6</v>
      </c>
      <c r="DA12" s="97" t="n">
        <v>31.7</v>
      </c>
      <c r="DB12" s="97" t="n">
        <v>33.45</v>
      </c>
      <c r="DC12" s="97" t="n">
        <v>31.45</v>
      </c>
      <c r="DD12" s="97" t="n">
        <v>39.45</v>
      </c>
      <c r="DE12" s="97" t="n">
        <v>38.95</v>
      </c>
      <c r="DF12" s="97" t="n">
        <v>45.95</v>
      </c>
      <c r="DG12" s="97" t="n">
        <v>52.95</v>
      </c>
      <c r="DH12" s="97" t="n">
        <v>61.7</v>
      </c>
      <c r="DI12" s="97" t="n">
        <v>43.2</v>
      </c>
      <c r="DJ12" s="97" t="n">
        <v>41.7</v>
      </c>
      <c r="DK12" s="97" t="n">
        <v>40.2</v>
      </c>
      <c r="DL12" s="97" t="n">
        <v>40.95</v>
      </c>
      <c r="DM12" s="97" t="n">
        <v>32.2</v>
      </c>
      <c r="DN12" s="97" t="n">
        <v>33.95</v>
      </c>
      <c r="DO12" s="97" t="n">
        <v>31.95</v>
      </c>
      <c r="DP12" s="97" t="n">
        <v>40</v>
      </c>
      <c r="DQ12" s="97" t="n">
        <v>39.5</v>
      </c>
      <c r="DR12" s="97" t="n">
        <v>46.5</v>
      </c>
      <c r="DS12" s="97" t="n">
        <v>53.5</v>
      </c>
      <c r="DT12" s="97" t="n">
        <v>62.25</v>
      </c>
      <c r="DU12" s="97" t="n">
        <v>43.7</v>
      </c>
      <c r="DV12" s="97" t="n">
        <v>42.25</v>
      </c>
      <c r="DW12" s="97" t="n">
        <v>40.75</v>
      </c>
      <c r="DX12" s="97" t="n">
        <v>41.45</v>
      </c>
      <c r="DY12" s="97" t="n">
        <v>32.7</v>
      </c>
      <c r="DZ12" s="97" t="n">
        <v>34.45</v>
      </c>
      <c r="EA12" s="97" t="n">
        <v>32.45</v>
      </c>
      <c r="EB12" s="97" t="n">
        <v>40.75</v>
      </c>
      <c r="EC12" s="97" t="n">
        <v>40.25</v>
      </c>
      <c r="ED12" s="97" t="n">
        <v>47.25</v>
      </c>
      <c r="EE12" s="97" t="n">
        <v>54.25</v>
      </c>
      <c r="EF12" s="97" t="n">
        <v>63</v>
      </c>
      <c r="EG12" s="97" t="n">
        <v>44.2</v>
      </c>
      <c r="EH12" s="97" t="n">
        <v>43</v>
      </c>
      <c r="EI12" s="97" t="n">
        <v>41.5</v>
      </c>
      <c r="EJ12" s="97" t="n">
        <v>41.95</v>
      </c>
    </row>
    <row r="13" customFormat="false" ht="13.7" hidden="false" customHeight="true" outlineLevel="0" collapsed="false">
      <c r="A13" s="92" t="s">
        <v>15</v>
      </c>
      <c r="B13" s="93" t="s">
        <v>65</v>
      </c>
      <c r="C13" s="87" t="n">
        <v>28.3183333333333</v>
      </c>
      <c r="D13" s="87" t="n">
        <v>30</v>
      </c>
      <c r="E13" s="87" t="n">
        <v>35.75</v>
      </c>
      <c r="F13" s="94" t="n">
        <v>32.2321276595745</v>
      </c>
      <c r="G13" s="87" t="n">
        <v>35.875</v>
      </c>
      <c r="H13" s="87" t="n">
        <v>36</v>
      </c>
      <c r="I13" s="87" t="n">
        <v>35.75</v>
      </c>
      <c r="J13" s="87" t="n">
        <v>33.875</v>
      </c>
      <c r="K13" s="87" t="n">
        <v>34.75</v>
      </c>
      <c r="L13" s="87" t="n">
        <v>33</v>
      </c>
      <c r="M13" s="87" t="n">
        <v>34.5</v>
      </c>
      <c r="N13" s="87" t="n">
        <v>40.5</v>
      </c>
      <c r="O13" s="87" t="n">
        <v>52.25</v>
      </c>
      <c r="P13" s="87" t="n">
        <v>48.25</v>
      </c>
      <c r="Q13" s="87" t="n">
        <v>56.25</v>
      </c>
      <c r="R13" s="87" t="n">
        <v>47.75</v>
      </c>
      <c r="S13" s="87" t="n">
        <v>40</v>
      </c>
      <c r="T13" s="87" t="n">
        <v>40</v>
      </c>
      <c r="U13" s="87" t="n">
        <v>39</v>
      </c>
      <c r="V13" s="87" t="n">
        <v>41</v>
      </c>
      <c r="W13" s="94" t="n">
        <v>40.5754901960784</v>
      </c>
      <c r="X13" s="87" t="n">
        <v>44.2725490196078</v>
      </c>
      <c r="Y13" s="87" t="n">
        <v>43.695</v>
      </c>
      <c r="Z13" s="87" t="n">
        <v>44.7403137254902</v>
      </c>
      <c r="AA13" s="87" t="n">
        <v>45.443</v>
      </c>
      <c r="AB13" s="95" t="n">
        <v>46.2033203125</v>
      </c>
      <c r="AC13" s="96" t="n">
        <v>44.4119829424307</v>
      </c>
      <c r="AD13" s="90"/>
      <c r="AE13" s="90"/>
      <c r="AF13" s="91"/>
      <c r="AG13" s="97" t="n">
        <v>36</v>
      </c>
      <c r="AH13" s="97" t="n">
        <v>35.75</v>
      </c>
      <c r="AI13" s="97" t="n">
        <v>34.75</v>
      </c>
      <c r="AJ13" s="97" t="n">
        <v>33</v>
      </c>
      <c r="AK13" s="97" t="n">
        <v>34.5</v>
      </c>
      <c r="AL13" s="97" t="n">
        <v>40.5</v>
      </c>
      <c r="AM13" s="97" t="n">
        <v>48.25</v>
      </c>
      <c r="AN13" s="97" t="n">
        <v>56.25</v>
      </c>
      <c r="AO13" s="97" t="n">
        <v>47.75</v>
      </c>
      <c r="AP13" s="97" t="n">
        <v>40</v>
      </c>
      <c r="AQ13" s="97" t="n">
        <v>39</v>
      </c>
      <c r="AR13" s="97" t="n">
        <v>41</v>
      </c>
      <c r="AS13" s="97" t="n">
        <v>41</v>
      </c>
      <c r="AT13" s="97" t="n">
        <v>39.5</v>
      </c>
      <c r="AU13" s="97" t="n">
        <v>38.75</v>
      </c>
      <c r="AV13" s="97" t="n">
        <v>38</v>
      </c>
      <c r="AW13" s="97" t="n">
        <v>38.75</v>
      </c>
      <c r="AX13" s="97" t="n">
        <v>43.25</v>
      </c>
      <c r="AY13" s="97" t="n">
        <v>57.75</v>
      </c>
      <c r="AZ13" s="97" t="n">
        <v>63.5</v>
      </c>
      <c r="BA13" s="97" t="n">
        <v>50.5</v>
      </c>
      <c r="BB13" s="97" t="n">
        <v>39.75</v>
      </c>
      <c r="BC13" s="97" t="n">
        <v>39.5</v>
      </c>
      <c r="BD13" s="97" t="n">
        <v>40.75</v>
      </c>
      <c r="BE13" s="97" t="n">
        <v>39</v>
      </c>
      <c r="BF13" s="97" t="n">
        <v>39.26</v>
      </c>
      <c r="BG13" s="97" t="n">
        <v>38.43</v>
      </c>
      <c r="BH13" s="97" t="n">
        <v>37.6</v>
      </c>
      <c r="BI13" s="97" t="n">
        <v>38.43</v>
      </c>
      <c r="BJ13" s="97" t="n">
        <v>43.41</v>
      </c>
      <c r="BK13" s="97" t="n">
        <v>59.46</v>
      </c>
      <c r="BL13" s="97" t="n">
        <v>65.82</v>
      </c>
      <c r="BM13" s="97" t="n">
        <v>51.44</v>
      </c>
      <c r="BN13" s="97" t="n">
        <v>39.55</v>
      </c>
      <c r="BO13" s="97" t="n">
        <v>39.27</v>
      </c>
      <c r="BP13" s="97" t="n">
        <v>40.66</v>
      </c>
      <c r="BQ13" s="97" t="n">
        <v>39.26</v>
      </c>
      <c r="BR13" s="97" t="n">
        <v>39.52</v>
      </c>
      <c r="BS13" s="97" t="n">
        <v>38.69</v>
      </c>
      <c r="BT13" s="97" t="n">
        <v>37.86</v>
      </c>
      <c r="BU13" s="97" t="n">
        <v>38.69</v>
      </c>
      <c r="BV13" s="97" t="n">
        <v>43.71</v>
      </c>
      <c r="BW13" s="97" t="n">
        <v>59.86</v>
      </c>
      <c r="BX13" s="97" t="n">
        <v>66.27</v>
      </c>
      <c r="BY13" s="97" t="n">
        <v>51.79</v>
      </c>
      <c r="BZ13" s="97" t="n">
        <v>39.81</v>
      </c>
      <c r="CA13" s="97" t="n">
        <v>39.54</v>
      </c>
      <c r="CB13" s="97" t="n">
        <v>40.93</v>
      </c>
      <c r="CC13" s="97" t="n">
        <v>39.53</v>
      </c>
      <c r="CD13" s="97" t="n">
        <v>39.79</v>
      </c>
      <c r="CE13" s="97" t="n">
        <v>38.95</v>
      </c>
      <c r="CF13" s="97" t="n">
        <v>38.11</v>
      </c>
      <c r="CG13" s="97" t="n">
        <v>38.95</v>
      </c>
      <c r="CH13" s="97" t="n">
        <v>44</v>
      </c>
      <c r="CI13" s="97" t="n">
        <v>60.26</v>
      </c>
      <c r="CJ13" s="97" t="n">
        <v>66.71</v>
      </c>
      <c r="CK13" s="97" t="n">
        <v>52.13</v>
      </c>
      <c r="CL13" s="97" t="n">
        <v>40.08</v>
      </c>
      <c r="CM13" s="97" t="n">
        <v>39.8</v>
      </c>
      <c r="CN13" s="97" t="n">
        <v>41.2</v>
      </c>
      <c r="CO13" s="97" t="n">
        <v>39.79</v>
      </c>
      <c r="CP13" s="97" t="n">
        <v>40.06</v>
      </c>
      <c r="CQ13" s="97" t="n">
        <v>39.21</v>
      </c>
      <c r="CR13" s="97" t="n">
        <v>38.37</v>
      </c>
      <c r="CS13" s="97" t="n">
        <v>39.21</v>
      </c>
      <c r="CT13" s="97" t="n">
        <v>44.29</v>
      </c>
      <c r="CU13" s="97" t="n">
        <v>60.66</v>
      </c>
      <c r="CV13" s="97" t="n">
        <v>67.16</v>
      </c>
      <c r="CW13" s="97" t="n">
        <v>52.48</v>
      </c>
      <c r="CX13" s="97" t="n">
        <v>40.35</v>
      </c>
      <c r="CY13" s="97" t="n">
        <v>40.07</v>
      </c>
      <c r="CZ13" s="97" t="n">
        <v>41.48</v>
      </c>
      <c r="DA13" s="97" t="n">
        <v>40.06</v>
      </c>
      <c r="DB13" s="97" t="n">
        <v>40.32</v>
      </c>
      <c r="DC13" s="97" t="n">
        <v>39.47</v>
      </c>
      <c r="DD13" s="97" t="n">
        <v>38.62</v>
      </c>
      <c r="DE13" s="97" t="n">
        <v>39.47</v>
      </c>
      <c r="DF13" s="97" t="n">
        <v>44.59</v>
      </c>
      <c r="DG13" s="97" t="n">
        <v>61.06</v>
      </c>
      <c r="DH13" s="97" t="n">
        <v>67.6</v>
      </c>
      <c r="DI13" s="97" t="n">
        <v>52.83</v>
      </c>
      <c r="DJ13" s="97" t="n">
        <v>40.61</v>
      </c>
      <c r="DK13" s="97" t="n">
        <v>40.33</v>
      </c>
      <c r="DL13" s="97" t="n">
        <v>41.75</v>
      </c>
      <c r="DM13" s="97" t="n">
        <v>40.32</v>
      </c>
      <c r="DN13" s="97" t="n">
        <v>40.59</v>
      </c>
      <c r="DO13" s="97" t="n">
        <v>39.73</v>
      </c>
      <c r="DP13" s="97" t="n">
        <v>38.87</v>
      </c>
      <c r="DQ13" s="97" t="n">
        <v>39.73</v>
      </c>
      <c r="DR13" s="97" t="n">
        <v>44.88</v>
      </c>
      <c r="DS13" s="97" t="n">
        <v>61.47</v>
      </c>
      <c r="DT13" s="97" t="n">
        <v>68.05</v>
      </c>
      <c r="DU13" s="97" t="n">
        <v>53.18</v>
      </c>
      <c r="DV13" s="97" t="n">
        <v>40.88</v>
      </c>
      <c r="DW13" s="97" t="n">
        <v>40.6</v>
      </c>
      <c r="DX13" s="97" t="n">
        <v>42.03</v>
      </c>
      <c r="DY13" s="97" t="n">
        <v>40.59</v>
      </c>
      <c r="DZ13" s="97" t="n">
        <v>40.85</v>
      </c>
      <c r="EA13" s="97" t="n">
        <v>39.99</v>
      </c>
      <c r="EB13" s="97" t="n">
        <v>39.13</v>
      </c>
      <c r="EC13" s="97" t="n">
        <v>39.99</v>
      </c>
      <c r="ED13" s="97" t="n">
        <v>45.17</v>
      </c>
      <c r="EE13" s="97" t="n">
        <v>61.87</v>
      </c>
      <c r="EF13" s="97" t="n">
        <v>68.49</v>
      </c>
      <c r="EG13" s="97" t="n">
        <v>53.52</v>
      </c>
      <c r="EH13" s="97" t="n">
        <v>41.15</v>
      </c>
      <c r="EI13" s="97" t="n">
        <v>40.86</v>
      </c>
      <c r="EJ13" s="97" t="n">
        <v>42.3</v>
      </c>
    </row>
    <row r="14" customFormat="false" ht="13.7" hidden="false" customHeight="true" outlineLevel="0" collapsed="false">
      <c r="A14" s="92" t="s">
        <v>11</v>
      </c>
      <c r="B14" s="93" t="s">
        <v>65</v>
      </c>
      <c r="C14" s="87" t="n">
        <v>28.25</v>
      </c>
      <c r="D14" s="87" t="n">
        <v>28.75</v>
      </c>
      <c r="E14" s="87" t="n">
        <v>33.5</v>
      </c>
      <c r="F14" s="94" t="n">
        <v>30.7074468085106</v>
      </c>
      <c r="G14" s="87" t="n">
        <v>33.25</v>
      </c>
      <c r="H14" s="87" t="n">
        <v>33.75</v>
      </c>
      <c r="I14" s="87" t="n">
        <v>32.75</v>
      </c>
      <c r="J14" s="87" t="n">
        <v>32</v>
      </c>
      <c r="K14" s="87" t="n">
        <v>32.5</v>
      </c>
      <c r="L14" s="87" t="n">
        <v>31.5</v>
      </c>
      <c r="M14" s="87" t="n">
        <v>36.5</v>
      </c>
      <c r="N14" s="87" t="n">
        <v>44</v>
      </c>
      <c r="O14" s="87" t="n">
        <v>57.5</v>
      </c>
      <c r="P14" s="87" t="n">
        <v>53</v>
      </c>
      <c r="Q14" s="87" t="n">
        <v>62</v>
      </c>
      <c r="R14" s="87" t="n">
        <v>51</v>
      </c>
      <c r="S14" s="87" t="n">
        <v>36.8333333333333</v>
      </c>
      <c r="T14" s="87" t="n">
        <v>38</v>
      </c>
      <c r="U14" s="87" t="n">
        <v>36</v>
      </c>
      <c r="V14" s="87" t="n">
        <v>36.5</v>
      </c>
      <c r="W14" s="94" t="n">
        <v>40.6529411764706</v>
      </c>
      <c r="X14" s="87" t="n">
        <v>42.0921568627451</v>
      </c>
      <c r="Y14" s="87" t="n">
        <v>41.7214093959732</v>
      </c>
      <c r="Z14" s="87" t="n">
        <v>42.7682745098039</v>
      </c>
      <c r="AA14" s="87" t="n">
        <v>43.4625098039216</v>
      </c>
      <c r="AB14" s="95" t="n">
        <v>44.221328125</v>
      </c>
      <c r="AC14" s="96" t="n">
        <v>42.6431940298508</v>
      </c>
      <c r="AD14" s="90"/>
      <c r="AE14" s="90"/>
      <c r="AF14" s="91"/>
      <c r="AG14" s="97" t="n">
        <v>33.75</v>
      </c>
      <c r="AH14" s="97" t="n">
        <v>32.75</v>
      </c>
      <c r="AI14" s="97" t="n">
        <v>32.5</v>
      </c>
      <c r="AJ14" s="97" t="n">
        <v>31.5</v>
      </c>
      <c r="AK14" s="97" t="n">
        <v>36.5</v>
      </c>
      <c r="AL14" s="97" t="n">
        <v>44</v>
      </c>
      <c r="AM14" s="97" t="n">
        <v>53</v>
      </c>
      <c r="AN14" s="97" t="n">
        <v>62</v>
      </c>
      <c r="AO14" s="97" t="n">
        <v>51</v>
      </c>
      <c r="AP14" s="97" t="n">
        <v>38</v>
      </c>
      <c r="AQ14" s="97" t="n">
        <v>36</v>
      </c>
      <c r="AR14" s="97" t="n">
        <v>36.5</v>
      </c>
      <c r="AS14" s="97" t="n">
        <v>36.5</v>
      </c>
      <c r="AT14" s="97" t="n">
        <v>36.5</v>
      </c>
      <c r="AU14" s="97" t="n">
        <v>36</v>
      </c>
      <c r="AV14" s="97" t="n">
        <v>35.5</v>
      </c>
      <c r="AW14" s="97" t="n">
        <v>36.5</v>
      </c>
      <c r="AX14" s="97" t="n">
        <v>43.5</v>
      </c>
      <c r="AY14" s="97" t="n">
        <v>54</v>
      </c>
      <c r="AZ14" s="97" t="n">
        <v>62</v>
      </c>
      <c r="BA14" s="97" t="n">
        <v>51.5</v>
      </c>
      <c r="BB14" s="97" t="n">
        <v>38.5</v>
      </c>
      <c r="BC14" s="97" t="n">
        <v>37.5</v>
      </c>
      <c r="BD14" s="97" t="n">
        <v>37</v>
      </c>
      <c r="BE14" s="97" t="n">
        <v>37.21</v>
      </c>
      <c r="BF14" s="97" t="n">
        <v>37.21</v>
      </c>
      <c r="BG14" s="97" t="n">
        <v>36.75</v>
      </c>
      <c r="BH14" s="97" t="n">
        <v>36.29</v>
      </c>
      <c r="BI14" s="97" t="n">
        <v>37.21</v>
      </c>
      <c r="BJ14" s="97" t="n">
        <v>43.7</v>
      </c>
      <c r="BK14" s="97" t="n">
        <v>53.43</v>
      </c>
      <c r="BL14" s="97" t="n">
        <v>60.84</v>
      </c>
      <c r="BM14" s="97" t="n">
        <v>51.11</v>
      </c>
      <c r="BN14" s="97" t="n">
        <v>39.07</v>
      </c>
      <c r="BO14" s="97" t="n">
        <v>38.14</v>
      </c>
      <c r="BP14" s="97" t="n">
        <v>37.68</v>
      </c>
      <c r="BQ14" s="97" t="n">
        <v>37.47</v>
      </c>
      <c r="BR14" s="97" t="n">
        <v>37.47</v>
      </c>
      <c r="BS14" s="97" t="n">
        <v>37.01</v>
      </c>
      <c r="BT14" s="97" t="n">
        <v>36.54</v>
      </c>
      <c r="BU14" s="97" t="n">
        <v>37.48</v>
      </c>
      <c r="BV14" s="97" t="n">
        <v>44.01</v>
      </c>
      <c r="BW14" s="97" t="n">
        <v>53.81</v>
      </c>
      <c r="BX14" s="97" t="n">
        <v>61.27</v>
      </c>
      <c r="BY14" s="97" t="n">
        <v>51.47</v>
      </c>
      <c r="BZ14" s="97" t="n">
        <v>39.34</v>
      </c>
      <c r="CA14" s="97" t="n">
        <v>38.41</v>
      </c>
      <c r="CB14" s="97" t="n">
        <v>37.94</v>
      </c>
      <c r="CC14" s="97" t="n">
        <v>37.74</v>
      </c>
      <c r="CD14" s="97" t="n">
        <v>37.74</v>
      </c>
      <c r="CE14" s="97" t="n">
        <v>37.27</v>
      </c>
      <c r="CF14" s="97" t="n">
        <v>36.8</v>
      </c>
      <c r="CG14" s="97" t="n">
        <v>37.74</v>
      </c>
      <c r="CH14" s="97" t="n">
        <v>44.32</v>
      </c>
      <c r="CI14" s="97" t="n">
        <v>54.18</v>
      </c>
      <c r="CJ14" s="97" t="n">
        <v>61.7</v>
      </c>
      <c r="CK14" s="97" t="n">
        <v>51.84</v>
      </c>
      <c r="CL14" s="97" t="n">
        <v>39.62</v>
      </c>
      <c r="CM14" s="97" t="n">
        <v>38.68</v>
      </c>
      <c r="CN14" s="97" t="n">
        <v>38.21</v>
      </c>
      <c r="CO14" s="97" t="n">
        <v>38</v>
      </c>
      <c r="CP14" s="97" t="n">
        <v>38</v>
      </c>
      <c r="CQ14" s="97" t="n">
        <v>37.53</v>
      </c>
      <c r="CR14" s="97" t="n">
        <v>37.06</v>
      </c>
      <c r="CS14" s="97" t="n">
        <v>38</v>
      </c>
      <c r="CT14" s="97" t="n">
        <v>44.63</v>
      </c>
      <c r="CU14" s="97" t="n">
        <v>54.56</v>
      </c>
      <c r="CV14" s="97" t="n">
        <v>62.13</v>
      </c>
      <c r="CW14" s="97" t="n">
        <v>52.2</v>
      </c>
      <c r="CX14" s="97" t="n">
        <v>39.9</v>
      </c>
      <c r="CY14" s="97" t="n">
        <v>38.95</v>
      </c>
      <c r="CZ14" s="97" t="n">
        <v>38.48</v>
      </c>
      <c r="DA14" s="97" t="n">
        <v>38.26</v>
      </c>
      <c r="DB14" s="97" t="n">
        <v>38.27</v>
      </c>
      <c r="DC14" s="97" t="n">
        <v>37.79</v>
      </c>
      <c r="DD14" s="97" t="n">
        <v>37.31</v>
      </c>
      <c r="DE14" s="97" t="n">
        <v>38.27</v>
      </c>
      <c r="DF14" s="97" t="n">
        <v>44.94</v>
      </c>
      <c r="DG14" s="97" t="n">
        <v>54.94</v>
      </c>
      <c r="DH14" s="97" t="n">
        <v>62.56</v>
      </c>
      <c r="DI14" s="97" t="n">
        <v>52.56</v>
      </c>
      <c r="DJ14" s="97" t="n">
        <v>40.17</v>
      </c>
      <c r="DK14" s="97" t="n">
        <v>39.22</v>
      </c>
      <c r="DL14" s="97" t="n">
        <v>38.74</v>
      </c>
      <c r="DM14" s="97" t="n">
        <v>38.53</v>
      </c>
      <c r="DN14" s="97" t="n">
        <v>38.53</v>
      </c>
      <c r="DO14" s="97" t="n">
        <v>38.05</v>
      </c>
      <c r="DP14" s="97" t="n">
        <v>37.57</v>
      </c>
      <c r="DQ14" s="97" t="n">
        <v>38.53</v>
      </c>
      <c r="DR14" s="97" t="n">
        <v>45.25</v>
      </c>
      <c r="DS14" s="97" t="n">
        <v>55.32</v>
      </c>
      <c r="DT14" s="97" t="n">
        <v>62.99</v>
      </c>
      <c r="DU14" s="97" t="n">
        <v>52.92</v>
      </c>
      <c r="DV14" s="97" t="n">
        <v>40.45</v>
      </c>
      <c r="DW14" s="97" t="n">
        <v>39.49</v>
      </c>
      <c r="DX14" s="97" t="n">
        <v>39.01</v>
      </c>
      <c r="DY14" s="97" t="n">
        <v>38.79</v>
      </c>
      <c r="DZ14" s="97" t="n">
        <v>38.79</v>
      </c>
      <c r="EA14" s="97" t="n">
        <v>38.31</v>
      </c>
      <c r="EB14" s="97" t="n">
        <v>37.83</v>
      </c>
      <c r="EC14" s="97" t="n">
        <v>38.79</v>
      </c>
      <c r="ED14" s="97" t="n">
        <v>45.55</v>
      </c>
      <c r="EE14" s="97" t="n">
        <v>55.7</v>
      </c>
      <c r="EF14" s="97" t="n">
        <v>63.43</v>
      </c>
      <c r="EG14" s="97" t="n">
        <v>53.28</v>
      </c>
      <c r="EH14" s="97" t="n">
        <v>40.73</v>
      </c>
      <c r="EI14" s="97" t="n">
        <v>39.76</v>
      </c>
      <c r="EJ14" s="97" t="n">
        <v>39.28</v>
      </c>
    </row>
    <row r="15" customFormat="false" ht="13.7" hidden="false" customHeight="true" outlineLevel="0" collapsed="false">
      <c r="A15" s="98" t="s">
        <v>16</v>
      </c>
      <c r="B15" s="99" t="s">
        <v>34</v>
      </c>
      <c r="C15" s="100" t="n">
        <v>29.25</v>
      </c>
      <c r="D15" s="100" t="n">
        <v>29.75</v>
      </c>
      <c r="E15" s="100" t="n">
        <v>35.5</v>
      </c>
      <c r="F15" s="101" t="n">
        <v>32.1329787234043</v>
      </c>
      <c r="G15" s="100" t="n">
        <v>34.625</v>
      </c>
      <c r="H15" s="100" t="n">
        <v>35.25</v>
      </c>
      <c r="I15" s="100" t="n">
        <v>34</v>
      </c>
      <c r="J15" s="100" t="n">
        <v>33.625</v>
      </c>
      <c r="K15" s="100" t="n">
        <v>33.75</v>
      </c>
      <c r="L15" s="100" t="n">
        <v>33.5</v>
      </c>
      <c r="M15" s="100" t="n">
        <v>39.5</v>
      </c>
      <c r="N15" s="100" t="n">
        <v>49</v>
      </c>
      <c r="O15" s="100" t="n">
        <v>66</v>
      </c>
      <c r="P15" s="100" t="n">
        <v>60</v>
      </c>
      <c r="Q15" s="100" t="n">
        <v>72</v>
      </c>
      <c r="R15" s="100" t="n">
        <v>58</v>
      </c>
      <c r="S15" s="100" t="n">
        <v>39</v>
      </c>
      <c r="T15" s="100" t="n">
        <v>40.5</v>
      </c>
      <c r="U15" s="100" t="n">
        <v>38</v>
      </c>
      <c r="V15" s="100" t="n">
        <v>38.5</v>
      </c>
      <c r="W15" s="101" t="n">
        <v>44.3696078431373</v>
      </c>
      <c r="X15" s="100" t="n">
        <v>45.4274509803922</v>
      </c>
      <c r="Y15" s="100" t="n">
        <v>44.9169798657718</v>
      </c>
      <c r="Z15" s="100" t="n">
        <v>46.0674901960784</v>
      </c>
      <c r="AA15" s="100" t="n">
        <v>46.6235</v>
      </c>
      <c r="AB15" s="102" t="n">
        <v>47.2074609375</v>
      </c>
      <c r="AC15" s="103" t="n">
        <v>45.8638208955224</v>
      </c>
      <c r="AD15" s="90"/>
      <c r="AE15" s="90"/>
      <c r="AF15" s="91"/>
      <c r="AG15" s="87" t="n">
        <v>35.25</v>
      </c>
      <c r="AH15" s="87" t="n">
        <v>34</v>
      </c>
      <c r="AI15" s="87" t="n">
        <v>33.75</v>
      </c>
      <c r="AJ15" s="87" t="n">
        <v>33.5</v>
      </c>
      <c r="AK15" s="87" t="n">
        <v>39.5</v>
      </c>
      <c r="AL15" s="87" t="n">
        <v>49</v>
      </c>
      <c r="AM15" s="87" t="n">
        <v>60</v>
      </c>
      <c r="AN15" s="87" t="n">
        <v>72</v>
      </c>
      <c r="AO15" s="87" t="n">
        <v>58</v>
      </c>
      <c r="AP15" s="87" t="n">
        <v>40.5</v>
      </c>
      <c r="AQ15" s="87" t="n">
        <v>38</v>
      </c>
      <c r="AR15" s="87" t="n">
        <v>38.5</v>
      </c>
      <c r="AS15" s="87" t="n">
        <v>38.5</v>
      </c>
      <c r="AT15" s="87" t="n">
        <v>38.5</v>
      </c>
      <c r="AU15" s="87" t="n">
        <v>38</v>
      </c>
      <c r="AV15" s="87" t="n">
        <v>37.5</v>
      </c>
      <c r="AW15" s="87" t="n">
        <v>38.5</v>
      </c>
      <c r="AX15" s="87" t="n">
        <v>48</v>
      </c>
      <c r="AY15" s="87" t="n">
        <v>60</v>
      </c>
      <c r="AZ15" s="87" t="n">
        <v>70</v>
      </c>
      <c r="BA15" s="87" t="n">
        <v>57.5</v>
      </c>
      <c r="BB15" s="87" t="n">
        <v>40.75</v>
      </c>
      <c r="BC15" s="87" t="n">
        <v>39.25</v>
      </c>
      <c r="BD15" s="87" t="n">
        <v>38.5</v>
      </c>
      <c r="BE15" s="87" t="n">
        <v>39.41</v>
      </c>
      <c r="BF15" s="87" t="n">
        <v>39.41</v>
      </c>
      <c r="BG15" s="87" t="n">
        <v>38.95</v>
      </c>
      <c r="BH15" s="87" t="n">
        <v>38.49</v>
      </c>
      <c r="BI15" s="87" t="n">
        <v>39.41</v>
      </c>
      <c r="BJ15" s="87" t="n">
        <v>48.03</v>
      </c>
      <c r="BK15" s="87" t="n">
        <v>59.03</v>
      </c>
      <c r="BL15" s="87" t="n">
        <v>68.14</v>
      </c>
      <c r="BM15" s="87" t="n">
        <v>56.71</v>
      </c>
      <c r="BN15" s="87" t="n">
        <v>41.48</v>
      </c>
      <c r="BO15" s="87" t="n">
        <v>40.12</v>
      </c>
      <c r="BP15" s="87" t="n">
        <v>39.45</v>
      </c>
      <c r="BQ15" s="87" t="n">
        <v>39.79</v>
      </c>
      <c r="BR15" s="87" t="n">
        <v>39.79</v>
      </c>
      <c r="BS15" s="87" t="n">
        <v>39.33</v>
      </c>
      <c r="BT15" s="87" t="n">
        <v>38.86</v>
      </c>
      <c r="BU15" s="87" t="n">
        <v>39.8</v>
      </c>
      <c r="BV15" s="87" t="n">
        <v>48.14</v>
      </c>
      <c r="BW15" s="87" t="n">
        <v>59.01</v>
      </c>
      <c r="BX15" s="87" t="n">
        <v>67.91</v>
      </c>
      <c r="BY15" s="87" t="n">
        <v>56.67</v>
      </c>
      <c r="BZ15" s="87" t="n">
        <v>41.84</v>
      </c>
      <c r="CA15" s="87" t="n">
        <v>40.55</v>
      </c>
      <c r="CB15" s="87" t="n">
        <v>39.9</v>
      </c>
      <c r="CC15" s="87" t="n">
        <v>40.16</v>
      </c>
      <c r="CD15" s="87" t="n">
        <v>40.16</v>
      </c>
      <c r="CE15" s="87" t="n">
        <v>39.69</v>
      </c>
      <c r="CF15" s="87" t="n">
        <v>39.22</v>
      </c>
      <c r="CG15" s="87" t="n">
        <v>40.16</v>
      </c>
      <c r="CH15" s="87" t="n">
        <v>48.28</v>
      </c>
      <c r="CI15" s="87" t="n">
        <v>59.04</v>
      </c>
      <c r="CJ15" s="87" t="n">
        <v>67.78</v>
      </c>
      <c r="CK15" s="87" t="n">
        <v>56.7</v>
      </c>
      <c r="CL15" s="87" t="n">
        <v>42.19</v>
      </c>
      <c r="CM15" s="87" t="n">
        <v>40.94</v>
      </c>
      <c r="CN15" s="87" t="n">
        <v>40.32</v>
      </c>
      <c r="CO15" s="87" t="n">
        <v>40.45</v>
      </c>
      <c r="CP15" s="87" t="n">
        <v>40.45</v>
      </c>
      <c r="CQ15" s="87" t="n">
        <v>39.98</v>
      </c>
      <c r="CR15" s="87" t="n">
        <v>39.52</v>
      </c>
      <c r="CS15" s="87" t="n">
        <v>40.45</v>
      </c>
      <c r="CT15" s="87" t="n">
        <v>48.47</v>
      </c>
      <c r="CU15" s="87" t="n">
        <v>59.2</v>
      </c>
      <c r="CV15" s="87" t="n">
        <v>67.87</v>
      </c>
      <c r="CW15" s="87" t="n">
        <v>56.84</v>
      </c>
      <c r="CX15" s="87" t="n">
        <v>42.48</v>
      </c>
      <c r="CY15" s="87" t="n">
        <v>41.26</v>
      </c>
      <c r="CZ15" s="87" t="n">
        <v>40.65</v>
      </c>
      <c r="DA15" s="87" t="n">
        <v>40.72</v>
      </c>
      <c r="DB15" s="87" t="n">
        <v>40.73</v>
      </c>
      <c r="DC15" s="87" t="n">
        <v>40.25</v>
      </c>
      <c r="DD15" s="87" t="n">
        <v>39.78</v>
      </c>
      <c r="DE15" s="87" t="n">
        <v>40.74</v>
      </c>
      <c r="DF15" s="87" t="n">
        <v>48.68</v>
      </c>
      <c r="DG15" s="87" t="n">
        <v>59.41</v>
      </c>
      <c r="DH15" s="87" t="n">
        <v>68.04</v>
      </c>
      <c r="DI15" s="87" t="n">
        <v>57.03</v>
      </c>
      <c r="DJ15" s="87" t="n">
        <v>42.75</v>
      </c>
      <c r="DK15" s="87" t="n">
        <v>41.55</v>
      </c>
      <c r="DL15" s="87" t="n">
        <v>40.94</v>
      </c>
      <c r="DM15" s="87" t="n">
        <v>41</v>
      </c>
      <c r="DN15" s="87" t="n">
        <v>41</v>
      </c>
      <c r="DO15" s="87" t="n">
        <v>40.52</v>
      </c>
      <c r="DP15" s="87" t="n">
        <v>40.04</v>
      </c>
      <c r="DQ15" s="87" t="n">
        <v>41</v>
      </c>
      <c r="DR15" s="87" t="n">
        <v>48.9</v>
      </c>
      <c r="DS15" s="87" t="n">
        <v>59.62</v>
      </c>
      <c r="DT15" s="87" t="n">
        <v>68.22</v>
      </c>
      <c r="DU15" s="87" t="n">
        <v>57.23</v>
      </c>
      <c r="DV15" s="87" t="n">
        <v>43.02</v>
      </c>
      <c r="DW15" s="87" t="n">
        <v>41.83</v>
      </c>
      <c r="DX15" s="87" t="n">
        <v>41.23</v>
      </c>
      <c r="DY15" s="87" t="n">
        <v>41.21</v>
      </c>
      <c r="DZ15" s="87" t="n">
        <v>41.21</v>
      </c>
      <c r="EA15" s="87" t="n">
        <v>40.74</v>
      </c>
      <c r="EB15" s="87" t="n">
        <v>40.26</v>
      </c>
      <c r="EC15" s="87" t="n">
        <v>41.22</v>
      </c>
      <c r="ED15" s="87" t="n">
        <v>49.05</v>
      </c>
      <c r="EE15" s="87" t="n">
        <v>59.79</v>
      </c>
      <c r="EF15" s="87" t="n">
        <v>68.37</v>
      </c>
      <c r="EG15" s="87" t="n">
        <v>57.38</v>
      </c>
      <c r="EH15" s="87" t="n">
        <v>43.25</v>
      </c>
      <c r="EI15" s="87" t="n">
        <v>42.07</v>
      </c>
      <c r="EJ15" s="87" t="n">
        <v>41.48</v>
      </c>
    </row>
    <row r="16" customFormat="false" ht="13.7" hidden="false" customHeight="true" outlineLevel="0" collapsed="false">
      <c r="A16" s="104"/>
      <c r="B16" s="105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5"/>
      <c r="AD16" s="90"/>
      <c r="AE16" s="90"/>
      <c r="AF16" s="91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  <c r="EG16" s="87"/>
      <c r="EH16" s="87"/>
      <c r="EI16" s="87"/>
      <c r="EJ16" s="87"/>
    </row>
    <row r="17" customFormat="false" ht="13.7" hidden="false" customHeight="true" outlineLevel="0" collapsed="false">
      <c r="A17" s="106" t="s">
        <v>66</v>
      </c>
      <c r="B17" s="99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90"/>
      <c r="AE17" s="90"/>
      <c r="AF17" s="91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</row>
    <row r="18" customFormat="false" ht="13.7" hidden="false" customHeight="true" outlineLevel="0" collapsed="false">
      <c r="A18" s="107" t="s">
        <v>9</v>
      </c>
      <c r="B18" s="108" t="s">
        <v>67</v>
      </c>
      <c r="C18" s="109" t="n">
        <v>45.6666666666667</v>
      </c>
      <c r="D18" s="109" t="n">
        <v>55.4999961853027</v>
      </c>
      <c r="E18" s="109" t="n">
        <v>63.0499992370606</v>
      </c>
      <c r="F18" s="110" t="n">
        <v>57.4574447794164</v>
      </c>
      <c r="G18" s="109" t="n">
        <v>66.7166273498535</v>
      </c>
      <c r="H18" s="109" t="n">
        <v>66.9485150146484</v>
      </c>
      <c r="I18" s="109" t="n">
        <v>66.4847396850586</v>
      </c>
      <c r="J18" s="109" t="n">
        <v>62.2616617584228</v>
      </c>
      <c r="K18" s="109" t="n">
        <v>64.7590512084961</v>
      </c>
      <c r="L18" s="109" t="n">
        <v>59.7642723083496</v>
      </c>
      <c r="M18" s="109" t="n">
        <v>60.4392893981934</v>
      </c>
      <c r="N18" s="109" t="n">
        <v>61.4482235926839</v>
      </c>
      <c r="O18" s="109" t="n">
        <v>52.3280771312629</v>
      </c>
      <c r="P18" s="109" t="n">
        <v>51.9546641494718</v>
      </c>
      <c r="Q18" s="109" t="n">
        <v>52.701490113054</v>
      </c>
      <c r="R18" s="109" t="n">
        <v>52.701185270563</v>
      </c>
      <c r="S18" s="109" t="n">
        <v>62.2204476074913</v>
      </c>
      <c r="T18" s="109" t="n">
        <v>57.521647805414</v>
      </c>
      <c r="U18" s="109" t="n">
        <v>62.5564647727927</v>
      </c>
      <c r="V18" s="109" t="n">
        <v>66.5832302442671</v>
      </c>
      <c r="W18" s="109" t="n">
        <v>60.2540359141031</v>
      </c>
      <c r="X18" s="109" t="n">
        <v>50.9461387307765</v>
      </c>
      <c r="Y18" s="109" t="n">
        <v>48.9409034906727</v>
      </c>
      <c r="Z18" s="109" t="n">
        <v>48.4713566117131</v>
      </c>
      <c r="AA18" s="109" t="n">
        <v>47.0734729513529</v>
      </c>
      <c r="AB18" s="111" t="n">
        <v>49.6569713136882</v>
      </c>
      <c r="AC18" s="112" t="n">
        <v>49.7327132862245</v>
      </c>
      <c r="AD18" s="90"/>
      <c r="AE18" s="90"/>
      <c r="AF18" s="91"/>
      <c r="AG18" s="87" t="n">
        <v>66.9485150146484</v>
      </c>
      <c r="AH18" s="87" t="n">
        <v>66.4847396850586</v>
      </c>
      <c r="AI18" s="87" t="n">
        <v>64.7590512084961</v>
      </c>
      <c r="AJ18" s="87" t="n">
        <v>59.7642723083496</v>
      </c>
      <c r="AK18" s="87" t="n">
        <v>60.4392893981934</v>
      </c>
      <c r="AL18" s="87" t="n">
        <v>61.4482235926839</v>
      </c>
      <c r="AM18" s="87" t="n">
        <v>51.9546641494718</v>
      </c>
      <c r="AN18" s="87" t="n">
        <v>52.701490113054</v>
      </c>
      <c r="AO18" s="87" t="n">
        <v>52.701185270563</v>
      </c>
      <c r="AP18" s="87" t="n">
        <v>57.521647805414</v>
      </c>
      <c r="AQ18" s="87" t="n">
        <v>62.5564647727927</v>
      </c>
      <c r="AR18" s="87" t="n">
        <v>66.5832302442671</v>
      </c>
      <c r="AS18" s="87" t="n">
        <v>53.7455130546092</v>
      </c>
      <c r="AT18" s="87" t="n">
        <v>52.4309753117674</v>
      </c>
      <c r="AU18" s="87" t="n">
        <v>50.9436758021278</v>
      </c>
      <c r="AV18" s="87" t="n">
        <v>48.7510623187284</v>
      </c>
      <c r="AW18" s="87" t="n">
        <v>48.7360903865076</v>
      </c>
      <c r="AX18" s="87" t="n">
        <v>49.0498833818942</v>
      </c>
      <c r="AY18" s="87" t="n">
        <v>49.4415619153132</v>
      </c>
      <c r="AZ18" s="87" t="n">
        <v>49.9423338345725</v>
      </c>
      <c r="BA18" s="87" t="n">
        <v>49.9414968663857</v>
      </c>
      <c r="BB18" s="87" t="n">
        <v>50.1762188570192</v>
      </c>
      <c r="BC18" s="87" t="n">
        <v>53.040669280213</v>
      </c>
      <c r="BD18" s="87" t="n">
        <v>55.3317279102549</v>
      </c>
      <c r="BE18" s="87" t="n">
        <v>51.9493877139191</v>
      </c>
      <c r="BF18" s="87" t="n">
        <v>50.6725850801566</v>
      </c>
      <c r="BG18" s="87" t="n">
        <v>48.6405853150417</v>
      </c>
      <c r="BH18" s="87" t="n">
        <v>45.8851856928174</v>
      </c>
      <c r="BI18" s="87" t="n">
        <v>45.9527213575557</v>
      </c>
      <c r="BJ18" s="87" t="n">
        <v>46.499109261102</v>
      </c>
      <c r="BK18" s="87" t="n">
        <v>47.1491814914788</v>
      </c>
      <c r="BL18" s="87" t="n">
        <v>47.6997869436208</v>
      </c>
      <c r="BM18" s="87" t="n">
        <v>47.6112419869985</v>
      </c>
      <c r="BN18" s="87" t="n">
        <v>47.6124690507657</v>
      </c>
      <c r="BO18" s="87" t="n">
        <v>50.3428311876085</v>
      </c>
      <c r="BP18" s="87" t="n">
        <v>52.5342818111471</v>
      </c>
      <c r="BQ18" s="87" t="n">
        <v>51.949793012959</v>
      </c>
      <c r="BR18" s="87" t="n">
        <v>50.7049186249839</v>
      </c>
      <c r="BS18" s="87" t="n">
        <v>48.7264788273126</v>
      </c>
      <c r="BT18" s="87" t="n">
        <v>45.8331351910116</v>
      </c>
      <c r="BU18" s="87" t="n">
        <v>45.8981449124179</v>
      </c>
      <c r="BV18" s="87" t="n">
        <v>46.4290413001169</v>
      </c>
      <c r="BW18" s="87" t="n">
        <v>47.0610870117983</v>
      </c>
      <c r="BX18" s="87" t="n">
        <v>47.5963048482671</v>
      </c>
      <c r="BY18" s="87" t="n">
        <v>47.5099204562584</v>
      </c>
      <c r="BZ18" s="87" t="n">
        <v>47.5099976281675</v>
      </c>
      <c r="CA18" s="87" t="n">
        <v>50.2405651123814</v>
      </c>
      <c r="CB18" s="87" t="n">
        <v>52.3923908349128</v>
      </c>
      <c r="CC18" s="87" t="n">
        <v>48.3408157386778</v>
      </c>
      <c r="CD18" s="87" t="n">
        <v>47.2399122644709</v>
      </c>
      <c r="CE18" s="87" t="n">
        <v>45.4693310416799</v>
      </c>
      <c r="CF18" s="87" t="n">
        <v>42.9286682619891</v>
      </c>
      <c r="CG18" s="87" t="n">
        <v>43.0087948203828</v>
      </c>
      <c r="CH18" s="87" t="n">
        <v>43.5145412779634</v>
      </c>
      <c r="CI18" s="87" t="n">
        <v>44.1108030963568</v>
      </c>
      <c r="CJ18" s="87" t="n">
        <v>44.6186773823837</v>
      </c>
      <c r="CK18" s="87" t="n">
        <v>44.5610547266909</v>
      </c>
      <c r="CL18" s="87" t="n">
        <v>44.5806656495425</v>
      </c>
      <c r="CM18" s="87" t="n">
        <v>47.0179131077049</v>
      </c>
      <c r="CN18" s="87" t="n">
        <v>48.9768077175543</v>
      </c>
      <c r="CO18" s="87" t="n">
        <v>49.7500624962614</v>
      </c>
      <c r="CP18" s="87" t="n">
        <v>48.6288869792258</v>
      </c>
      <c r="CQ18" s="87" t="n">
        <v>46.8375517234934</v>
      </c>
      <c r="CR18" s="87" t="n">
        <v>44.2085235063607</v>
      </c>
      <c r="CS18" s="87" t="n">
        <v>44.2728245312537</v>
      </c>
      <c r="CT18" s="87" t="n">
        <v>44.7623418902642</v>
      </c>
      <c r="CU18" s="87" t="n">
        <v>45.342025386808</v>
      </c>
      <c r="CV18" s="87" t="n">
        <v>45.8314437994633</v>
      </c>
      <c r="CW18" s="87" t="n">
        <v>45.753800492239</v>
      </c>
      <c r="CX18" s="87" t="n">
        <v>45.75344412365</v>
      </c>
      <c r="CY18" s="87" t="n">
        <v>48.1756671218994</v>
      </c>
      <c r="CZ18" s="87" t="n">
        <v>50.1339084466357</v>
      </c>
      <c r="DA18" s="87" t="n">
        <v>50.938738226828</v>
      </c>
      <c r="DB18" s="87" t="n">
        <v>49.8170503964386</v>
      </c>
      <c r="DC18" s="87" t="n">
        <v>48.0253223227387</v>
      </c>
      <c r="DD18" s="87" t="n">
        <v>45.3315619872743</v>
      </c>
      <c r="DE18" s="87" t="n">
        <v>45.395335246058</v>
      </c>
      <c r="DF18" s="87" t="n">
        <v>45.8842523306537</v>
      </c>
      <c r="DG18" s="87" t="n">
        <v>46.4633286724861</v>
      </c>
      <c r="DH18" s="87" t="n">
        <v>46.9521209721236</v>
      </c>
      <c r="DI18" s="87" t="n">
        <v>46.8739291353212</v>
      </c>
      <c r="DJ18" s="87" t="n">
        <v>46.8730300203801</v>
      </c>
      <c r="DK18" s="87" t="n">
        <v>49.1054955765071</v>
      </c>
      <c r="DL18" s="87" t="n">
        <v>51.0914709207472</v>
      </c>
      <c r="DM18" s="87" t="n">
        <v>51.9589261141343</v>
      </c>
      <c r="DN18" s="87" t="n">
        <v>50.8661668555537</v>
      </c>
      <c r="DO18" s="87" t="n">
        <v>49.0983518720305</v>
      </c>
      <c r="DP18" s="87" t="n">
        <v>45.9751425189038</v>
      </c>
      <c r="DQ18" s="87" t="n">
        <v>46.0672273227045</v>
      </c>
      <c r="DR18" s="87" t="n">
        <v>46.5878350431157</v>
      </c>
      <c r="DS18" s="87" t="n">
        <v>47.1993099317896</v>
      </c>
      <c r="DT18" s="87" t="n">
        <v>47.7224328103331</v>
      </c>
      <c r="DU18" s="87" t="n">
        <v>47.6764752811822</v>
      </c>
      <c r="DV18" s="87" t="n">
        <v>47.7078114554145</v>
      </c>
      <c r="DW18" s="87" t="n">
        <v>50.4406684557377</v>
      </c>
      <c r="DX18" s="87" t="n">
        <v>52.4493560319179</v>
      </c>
      <c r="DY18" s="87" t="n">
        <v>53.3643189427687</v>
      </c>
      <c r="DZ18" s="87" t="n">
        <v>52.2715578645668</v>
      </c>
      <c r="EA18" s="87" t="n">
        <v>50.497265914021</v>
      </c>
      <c r="EB18" s="87" t="n">
        <v>46.9009803336531</v>
      </c>
      <c r="EC18" s="87" t="n">
        <v>47.0009109357951</v>
      </c>
      <c r="ED18" s="87" t="n">
        <v>47.5332310080048</v>
      </c>
      <c r="EE18" s="87" t="n">
        <v>48.1571148014001</v>
      </c>
      <c r="EF18" s="87" t="n">
        <v>48.6923089993083</v>
      </c>
      <c r="EG18" s="87" t="n">
        <v>48.6535578554438</v>
      </c>
      <c r="EH18" s="87" t="n">
        <v>48.6925423337081</v>
      </c>
      <c r="EI18" s="87" t="n">
        <v>51.0650204470039</v>
      </c>
      <c r="EJ18" s="87" t="n">
        <v>53.0997997273542</v>
      </c>
    </row>
    <row r="19" customFormat="false" ht="13.7" hidden="true" customHeight="true" outlineLevel="0" collapsed="false">
      <c r="A19" s="113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95"/>
      <c r="AC19" s="96"/>
      <c r="AD19" s="90"/>
      <c r="AE19" s="90"/>
      <c r="AF19" s="91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</row>
    <row r="20" customFormat="false" ht="13.7" hidden="true" customHeight="true" outlineLevel="0" collapsed="false">
      <c r="A20" s="113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95"/>
      <c r="AC20" s="96"/>
      <c r="AD20" s="90"/>
      <c r="AE20" s="90"/>
      <c r="AF20" s="91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</row>
    <row r="21" customFormat="false" ht="13.7" hidden="true" customHeight="true" outlineLevel="0" collapsed="false">
      <c r="A21" s="113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95"/>
      <c r="AC21" s="96"/>
      <c r="AD21" s="90"/>
      <c r="AE21" s="90"/>
      <c r="AF21" s="91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</row>
    <row r="22" customFormat="false" ht="13.7" hidden="true" customHeight="true" outlineLevel="0" collapsed="false">
      <c r="A22" s="113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95"/>
      <c r="AC22" s="96"/>
      <c r="AD22" s="90"/>
      <c r="AE22" s="90"/>
      <c r="AF22" s="91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</row>
    <row r="23" customFormat="false" ht="13.7" hidden="true" customHeight="true" outlineLevel="0" collapsed="false">
      <c r="A23" s="113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95"/>
      <c r="AC23" s="96"/>
      <c r="AD23" s="90"/>
      <c r="AE23" s="90"/>
      <c r="AF23" s="91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</row>
    <row r="24" customFormat="false" ht="13.7" hidden="true" customHeight="true" outlineLevel="0" collapsed="false">
      <c r="A24" s="113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95"/>
      <c r="AC24" s="96"/>
      <c r="AD24" s="90"/>
      <c r="AE24" s="90"/>
      <c r="AF24" s="91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</row>
    <row r="25" customFormat="false" ht="13.7" hidden="true" customHeight="true" outlineLevel="0" collapsed="false">
      <c r="A25" s="114"/>
      <c r="B25" s="115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2"/>
      <c r="AC25" s="103"/>
      <c r="AD25" s="116"/>
      <c r="AE25" s="116"/>
      <c r="AF25" s="91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</row>
    <row r="26" customFormat="false" ht="27" hidden="false" customHeight="true" outlineLevel="0" collapsed="false">
      <c r="A26" s="64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</row>
    <row r="27" customFormat="false" ht="13.5" hidden="false" customHeight="true" outlineLevel="0" collapsed="false">
      <c r="A27" s="117" t="s">
        <v>27</v>
      </c>
      <c r="B27" s="118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</row>
    <row r="28" customFormat="false" ht="13.7" hidden="false" customHeight="true" outlineLevel="0" collapsed="false">
      <c r="A28" s="84" t="s">
        <v>13</v>
      </c>
      <c r="B28" s="64"/>
      <c r="C28" s="85" t="n">
        <v>0.214285714285715</v>
      </c>
      <c r="D28" s="85" t="n">
        <v>1</v>
      </c>
      <c r="E28" s="85" t="n">
        <v>0.75</v>
      </c>
      <c r="F28" s="86" t="n">
        <v>0.793313069908813</v>
      </c>
      <c r="G28" s="85" t="n">
        <v>0.5</v>
      </c>
      <c r="H28" s="85" t="n">
        <v>0.75</v>
      </c>
      <c r="I28" s="85" t="n">
        <v>0.25</v>
      </c>
      <c r="J28" s="85" t="n">
        <v>0</v>
      </c>
      <c r="K28" s="85" t="n">
        <v>0</v>
      </c>
      <c r="L28" s="85" t="n">
        <v>0</v>
      </c>
      <c r="M28" s="85" t="n">
        <v>0</v>
      </c>
      <c r="N28" s="85" t="n">
        <v>0</v>
      </c>
      <c r="O28" s="85" t="n">
        <v>0.5</v>
      </c>
      <c r="P28" s="85" t="n">
        <v>0.5</v>
      </c>
      <c r="Q28" s="85" t="n">
        <v>0.5</v>
      </c>
      <c r="R28" s="85" t="n">
        <v>1</v>
      </c>
      <c r="S28" s="85" t="n">
        <v>1.08333333333333</v>
      </c>
      <c r="T28" s="85" t="n">
        <v>0.25</v>
      </c>
      <c r="U28" s="85" t="n">
        <v>1.5</v>
      </c>
      <c r="V28" s="85" t="n">
        <v>1.5</v>
      </c>
      <c r="W28" s="86" t="n">
        <v>0.512745098039218</v>
      </c>
      <c r="X28" s="85" t="n">
        <v>0.794117647058826</v>
      </c>
      <c r="Y28" s="85" t="n">
        <v>0.742348993288587</v>
      </c>
      <c r="Z28" s="85" t="n">
        <v>0.794235294117641</v>
      </c>
      <c r="AA28" s="85" t="n">
        <v>0.790901960784332</v>
      </c>
      <c r="AB28" s="85" t="n">
        <v>0.798906250000002</v>
      </c>
      <c r="AC28" s="89" t="n">
        <v>0.763128236369141</v>
      </c>
      <c r="AD28" s="90"/>
      <c r="AE28" s="90"/>
      <c r="AF28" s="91"/>
      <c r="AG28" s="87" t="n">
        <v>847</v>
      </c>
      <c r="AH28" s="120" t="n">
        <v>720</v>
      </c>
      <c r="AI28" s="120" t="n">
        <v>687.75</v>
      </c>
      <c r="AJ28" s="120" t="n">
        <v>671</v>
      </c>
      <c r="AK28" s="120" t="n">
        <v>627</v>
      </c>
      <c r="AL28" s="120" t="n">
        <v>590</v>
      </c>
      <c r="AM28" s="120" t="n">
        <v>946</v>
      </c>
      <c r="AN28" s="120" t="n">
        <v>1100</v>
      </c>
      <c r="AO28" s="120" t="n">
        <v>860</v>
      </c>
      <c r="AP28" s="120" t="n">
        <v>897</v>
      </c>
      <c r="AQ28" s="120" t="n">
        <v>740</v>
      </c>
      <c r="AR28" s="120" t="n">
        <v>808.5</v>
      </c>
      <c r="AS28" s="120" t="n">
        <v>924</v>
      </c>
      <c r="AT28" s="120" t="n">
        <v>820</v>
      </c>
      <c r="AU28" s="120" t="n">
        <v>756</v>
      </c>
      <c r="AV28" s="120" t="n">
        <v>726</v>
      </c>
      <c r="AW28" s="120" t="n">
        <v>609</v>
      </c>
      <c r="AX28" s="120" t="n">
        <v>630</v>
      </c>
      <c r="AY28" s="120" t="n">
        <v>1078</v>
      </c>
      <c r="AZ28" s="120" t="n">
        <v>1197</v>
      </c>
      <c r="BA28" s="120" t="n">
        <v>987</v>
      </c>
      <c r="BB28" s="120" t="n">
        <v>943</v>
      </c>
      <c r="BC28" s="120" t="n">
        <v>703</v>
      </c>
      <c r="BD28" s="120" t="n">
        <v>858</v>
      </c>
      <c r="BE28" s="120" t="n">
        <v>884.73</v>
      </c>
      <c r="BF28" s="120" t="n">
        <v>825.4</v>
      </c>
      <c r="BG28" s="120" t="n">
        <v>850.54</v>
      </c>
      <c r="BH28" s="120" t="n">
        <v>756.8</v>
      </c>
      <c r="BI28" s="120" t="n">
        <v>619.4</v>
      </c>
      <c r="BJ28" s="120" t="n">
        <v>700.26</v>
      </c>
      <c r="BK28" s="120" t="n">
        <v>1010.94</v>
      </c>
      <c r="BL28" s="120" t="n">
        <v>1210.22</v>
      </c>
      <c r="BM28" s="120" t="n">
        <v>974.82</v>
      </c>
      <c r="BN28" s="120" t="n">
        <v>866.67</v>
      </c>
      <c r="BO28" s="120" t="n">
        <v>794.64</v>
      </c>
      <c r="BP28" s="120" t="n">
        <v>909.88</v>
      </c>
      <c r="BQ28" s="120" t="n">
        <v>887.04</v>
      </c>
      <c r="BR28" s="120" t="n">
        <v>830</v>
      </c>
      <c r="BS28" s="120" t="n">
        <v>870.09</v>
      </c>
      <c r="BT28" s="120" t="n">
        <v>748.02</v>
      </c>
      <c r="BU28" s="120" t="n">
        <v>686.28</v>
      </c>
      <c r="BV28" s="120" t="n">
        <v>735.02</v>
      </c>
      <c r="BW28" s="120" t="n">
        <v>948</v>
      </c>
      <c r="BX28" s="120" t="n">
        <v>1225.67</v>
      </c>
      <c r="BY28" s="120" t="n">
        <v>964.53</v>
      </c>
      <c r="BZ28" s="120" t="n">
        <v>871.92</v>
      </c>
      <c r="CA28" s="120" t="n">
        <v>809.97</v>
      </c>
      <c r="CB28" s="120" t="n">
        <v>841.05</v>
      </c>
      <c r="CC28" s="120" t="n">
        <v>892.71</v>
      </c>
      <c r="CD28" s="120" t="n">
        <v>836.8</v>
      </c>
      <c r="CE28" s="120" t="n">
        <v>885.5</v>
      </c>
      <c r="CF28" s="120" t="n">
        <v>729.8</v>
      </c>
      <c r="CG28" s="120" t="n">
        <v>744.04</v>
      </c>
      <c r="CH28" s="120" t="n">
        <v>758.78</v>
      </c>
      <c r="CI28" s="120" t="n">
        <v>944</v>
      </c>
      <c r="CJ28" s="120" t="n">
        <v>1208.88</v>
      </c>
      <c r="CK28" s="120" t="n">
        <v>917.4</v>
      </c>
      <c r="CL28" s="120" t="n">
        <v>920.92</v>
      </c>
      <c r="CM28" s="120" t="n">
        <v>822.78</v>
      </c>
      <c r="CN28" s="120" t="n">
        <v>810.4</v>
      </c>
      <c r="CO28" s="120" t="n">
        <v>941.16</v>
      </c>
      <c r="CP28" s="120" t="n">
        <v>843.6</v>
      </c>
      <c r="CQ28" s="120" t="n">
        <v>861.08</v>
      </c>
      <c r="CR28" s="120" t="n">
        <v>783.72</v>
      </c>
      <c r="CS28" s="120" t="n">
        <v>767.58</v>
      </c>
      <c r="CT28" s="120" t="n">
        <v>745.71</v>
      </c>
      <c r="CU28" s="120" t="n">
        <v>988.26</v>
      </c>
      <c r="CV28" s="120" t="n">
        <v>1194.39</v>
      </c>
      <c r="CW28" s="120" t="n">
        <v>871.15</v>
      </c>
      <c r="CX28" s="120" t="n">
        <v>970.83</v>
      </c>
      <c r="CY28" s="120" t="n">
        <v>835.38</v>
      </c>
      <c r="CZ28" s="120" t="n">
        <v>820</v>
      </c>
      <c r="DA28" s="120" t="n">
        <v>950.4</v>
      </c>
      <c r="DB28" s="120" t="n">
        <v>895.44</v>
      </c>
      <c r="DC28" s="120" t="n">
        <v>836.01</v>
      </c>
      <c r="DD28" s="120" t="n">
        <v>838.64</v>
      </c>
      <c r="DE28" s="120" t="n">
        <v>753.06</v>
      </c>
      <c r="DF28" s="120" t="n">
        <v>765.03</v>
      </c>
      <c r="DG28" s="120" t="n">
        <v>1038.18</v>
      </c>
      <c r="DH28" s="120" t="n">
        <v>1086.12</v>
      </c>
      <c r="DI28" s="120" t="n">
        <v>967.26</v>
      </c>
      <c r="DJ28" s="120" t="n">
        <v>981.41</v>
      </c>
      <c r="DK28" s="120" t="n">
        <v>767.79</v>
      </c>
      <c r="DL28" s="120" t="n">
        <v>913.88</v>
      </c>
      <c r="DM28" s="120" t="n">
        <v>916.02</v>
      </c>
      <c r="DN28" s="120" t="n">
        <v>862</v>
      </c>
      <c r="DO28" s="120" t="n">
        <v>890.34</v>
      </c>
      <c r="DP28" s="120" t="n">
        <v>855.8</v>
      </c>
      <c r="DQ28" s="120" t="n">
        <v>735.8</v>
      </c>
      <c r="DR28" s="120" t="n">
        <v>821.04</v>
      </c>
      <c r="DS28" s="120" t="n">
        <v>1041.48</v>
      </c>
      <c r="DT28" s="120" t="n">
        <v>1082.76</v>
      </c>
      <c r="DU28" s="120" t="n">
        <v>972.09</v>
      </c>
      <c r="DV28" s="120" t="n">
        <v>948.86</v>
      </c>
      <c r="DW28" s="120" t="n">
        <v>820.6</v>
      </c>
      <c r="DX28" s="120" t="n">
        <v>925.98</v>
      </c>
      <c r="DY28" s="120" t="n">
        <v>881</v>
      </c>
      <c r="DZ28" s="120" t="n">
        <v>871.4</v>
      </c>
      <c r="EA28" s="120" t="n">
        <v>945.76</v>
      </c>
      <c r="EB28" s="120" t="n">
        <v>872.3</v>
      </c>
      <c r="EC28" s="120" t="n">
        <v>754</v>
      </c>
      <c r="ED28" s="120" t="n">
        <v>840.18</v>
      </c>
      <c r="EE28" s="120" t="n">
        <v>997.71</v>
      </c>
      <c r="EF28" s="120" t="n">
        <v>1131.68</v>
      </c>
      <c r="EG28" s="120" t="n">
        <v>977.34</v>
      </c>
      <c r="EH28" s="120" t="n">
        <v>915.6</v>
      </c>
      <c r="EI28" s="120" t="n">
        <v>874.44</v>
      </c>
      <c r="EJ28" s="120" t="n">
        <v>980.49</v>
      </c>
    </row>
    <row r="29" customFormat="false" ht="13.7" hidden="false" customHeight="true" outlineLevel="0" collapsed="false">
      <c r="A29" s="92" t="s">
        <v>12</v>
      </c>
      <c r="B29" s="93"/>
      <c r="C29" s="87" t="n">
        <v>0.470238095238095</v>
      </c>
      <c r="D29" s="87" t="n">
        <v>1.21</v>
      </c>
      <c r="E29" s="87" t="n">
        <v>0.75</v>
      </c>
      <c r="F29" s="94" t="n">
        <v>0.919817629179335</v>
      </c>
      <c r="G29" s="87" t="n">
        <v>0.5</v>
      </c>
      <c r="H29" s="87" t="n">
        <v>0.75</v>
      </c>
      <c r="I29" s="87" t="n">
        <v>0.25</v>
      </c>
      <c r="J29" s="87" t="n">
        <v>0</v>
      </c>
      <c r="K29" s="87" t="n">
        <v>0</v>
      </c>
      <c r="L29" s="87" t="n">
        <v>0</v>
      </c>
      <c r="M29" s="87" t="n">
        <v>0</v>
      </c>
      <c r="N29" s="87" t="n">
        <v>0</v>
      </c>
      <c r="O29" s="87" t="n">
        <v>0.5</v>
      </c>
      <c r="P29" s="87" t="n">
        <v>0.5</v>
      </c>
      <c r="Q29" s="87" t="n">
        <v>0.5</v>
      </c>
      <c r="R29" s="87" t="n">
        <v>1</v>
      </c>
      <c r="S29" s="87" t="n">
        <v>1.08333333333333</v>
      </c>
      <c r="T29" s="87" t="n">
        <v>0.25</v>
      </c>
      <c r="U29" s="87" t="n">
        <v>1.5</v>
      </c>
      <c r="V29" s="87" t="n">
        <v>1.5</v>
      </c>
      <c r="W29" s="94" t="n">
        <v>0.512745098039211</v>
      </c>
      <c r="X29" s="87" t="n">
        <v>0.794117647058819</v>
      </c>
      <c r="Y29" s="87" t="n">
        <v>0.724429530201348</v>
      </c>
      <c r="Z29" s="87" t="n">
        <v>0.644901960784324</v>
      </c>
      <c r="AA29" s="87" t="n">
        <v>0.64103921568627</v>
      </c>
      <c r="AB29" s="87" t="n">
        <v>0.396562500000009</v>
      </c>
      <c r="AC29" s="96" t="n">
        <v>0.6405763021627</v>
      </c>
      <c r="AD29" s="90"/>
      <c r="AE29" s="90"/>
      <c r="AF29" s="91"/>
      <c r="AG29" s="87" t="n">
        <v>847</v>
      </c>
      <c r="AH29" s="120" t="n">
        <v>718</v>
      </c>
      <c r="AI29" s="120" t="n">
        <v>687.75</v>
      </c>
      <c r="AJ29" s="120" t="n">
        <v>715</v>
      </c>
      <c r="AK29" s="120" t="n">
        <v>682</v>
      </c>
      <c r="AL29" s="120" t="n">
        <v>640</v>
      </c>
      <c r="AM29" s="120" t="n">
        <v>1012</v>
      </c>
      <c r="AN29" s="120" t="n">
        <v>1155</v>
      </c>
      <c r="AO29" s="120" t="n">
        <v>930</v>
      </c>
      <c r="AP29" s="120" t="n">
        <v>897</v>
      </c>
      <c r="AQ29" s="120" t="n">
        <v>740</v>
      </c>
      <c r="AR29" s="120" t="n">
        <v>808.5</v>
      </c>
      <c r="AS29" s="120" t="n">
        <v>929.5</v>
      </c>
      <c r="AT29" s="120" t="n">
        <v>830</v>
      </c>
      <c r="AU29" s="120" t="n">
        <v>771.75</v>
      </c>
      <c r="AV29" s="120" t="n">
        <v>803</v>
      </c>
      <c r="AW29" s="120" t="n">
        <v>682.5</v>
      </c>
      <c r="AX29" s="120" t="n">
        <v>645.75</v>
      </c>
      <c r="AY29" s="120" t="n">
        <v>1177</v>
      </c>
      <c r="AZ29" s="120" t="n">
        <v>1270.5</v>
      </c>
      <c r="BA29" s="120" t="n">
        <v>1060.5</v>
      </c>
      <c r="BB29" s="120" t="n">
        <v>954.5</v>
      </c>
      <c r="BC29" s="120" t="n">
        <v>712.5</v>
      </c>
      <c r="BD29" s="120" t="n">
        <v>863.5</v>
      </c>
      <c r="BE29" s="120" t="n">
        <v>894.81</v>
      </c>
      <c r="BF29" s="120" t="n">
        <v>839.2</v>
      </c>
      <c r="BG29" s="120" t="n">
        <v>871.47</v>
      </c>
      <c r="BH29" s="120" t="n">
        <v>828.74</v>
      </c>
      <c r="BI29" s="120" t="n">
        <v>684.8</v>
      </c>
      <c r="BJ29" s="120" t="n">
        <v>720.28</v>
      </c>
      <c r="BK29" s="120" t="n">
        <v>1097.46</v>
      </c>
      <c r="BL29" s="120" t="n">
        <v>1281.94</v>
      </c>
      <c r="BM29" s="120" t="n">
        <v>1043.49</v>
      </c>
      <c r="BN29" s="120" t="n">
        <v>881.16</v>
      </c>
      <c r="BO29" s="120" t="n">
        <v>809.13</v>
      </c>
      <c r="BP29" s="120" t="n">
        <v>920.69</v>
      </c>
      <c r="BQ29" s="120" t="n">
        <v>900.48</v>
      </c>
      <c r="BR29" s="120" t="n">
        <v>846.8</v>
      </c>
      <c r="BS29" s="120" t="n">
        <v>893.55</v>
      </c>
      <c r="BT29" s="120" t="n">
        <v>812.07</v>
      </c>
      <c r="BU29" s="120" t="n">
        <v>750.54</v>
      </c>
      <c r="BV29" s="120" t="n">
        <v>758.12</v>
      </c>
      <c r="BW29" s="120" t="n">
        <v>1024</v>
      </c>
      <c r="BX29" s="120" t="n">
        <v>1296.05</v>
      </c>
      <c r="BY29" s="120" t="n">
        <v>1029</v>
      </c>
      <c r="BZ29" s="120" t="n">
        <v>890.19</v>
      </c>
      <c r="CA29" s="120" t="n">
        <v>828.45</v>
      </c>
      <c r="CB29" s="120" t="n">
        <v>855.54</v>
      </c>
      <c r="CC29" s="120" t="n">
        <v>915.81</v>
      </c>
      <c r="CD29" s="120" t="n">
        <v>862.2</v>
      </c>
      <c r="CE29" s="120" t="n">
        <v>918.16</v>
      </c>
      <c r="CF29" s="120" t="n">
        <v>795.2</v>
      </c>
      <c r="CG29" s="120" t="n">
        <v>815.54</v>
      </c>
      <c r="CH29" s="120" t="n">
        <v>789.8</v>
      </c>
      <c r="CI29" s="120" t="n">
        <v>1024.6</v>
      </c>
      <c r="CJ29" s="120" t="n">
        <v>1286.85</v>
      </c>
      <c r="CK29" s="120" t="n">
        <v>984.4</v>
      </c>
      <c r="CL29" s="120" t="n">
        <v>949.52</v>
      </c>
      <c r="CM29" s="120" t="n">
        <v>850.08</v>
      </c>
      <c r="CN29" s="120" t="n">
        <v>833.2</v>
      </c>
      <c r="CO29" s="120" t="n">
        <v>975.48</v>
      </c>
      <c r="CP29" s="120" t="n">
        <v>877.6</v>
      </c>
      <c r="CQ29" s="120" t="n">
        <v>901.12</v>
      </c>
      <c r="CR29" s="120" t="n">
        <v>857.22</v>
      </c>
      <c r="CS29" s="120" t="n">
        <v>843.92</v>
      </c>
      <c r="CT29" s="120" t="n">
        <v>782.88</v>
      </c>
      <c r="CU29" s="120" t="n">
        <v>1077.72</v>
      </c>
      <c r="CV29" s="120" t="n">
        <v>1279.95</v>
      </c>
      <c r="CW29" s="120" t="n">
        <v>940.12</v>
      </c>
      <c r="CX29" s="120" t="n">
        <v>1010.62</v>
      </c>
      <c r="CY29" s="120" t="n">
        <v>871.08</v>
      </c>
      <c r="CZ29" s="120" t="n">
        <v>851.4</v>
      </c>
      <c r="DA29" s="120" t="n">
        <v>991.54</v>
      </c>
      <c r="DB29" s="120" t="n">
        <v>937.65</v>
      </c>
      <c r="DC29" s="120" t="n">
        <v>880.32</v>
      </c>
      <c r="DD29" s="120" t="n">
        <v>919.16</v>
      </c>
      <c r="DE29" s="120" t="n">
        <v>829.08</v>
      </c>
      <c r="DF29" s="120" t="n">
        <v>808.08</v>
      </c>
      <c r="DG29" s="120" t="n">
        <v>1135.42</v>
      </c>
      <c r="DH29" s="120" t="n">
        <v>1168.86</v>
      </c>
      <c r="DI29" s="120" t="n">
        <v>1047.69</v>
      </c>
      <c r="DJ29" s="120" t="n">
        <v>1028.33</v>
      </c>
      <c r="DK29" s="120" t="n">
        <v>805.79</v>
      </c>
      <c r="DL29" s="120" t="n">
        <v>955.24</v>
      </c>
      <c r="DM29" s="120" t="n">
        <v>962.01</v>
      </c>
      <c r="DN29" s="120" t="n">
        <v>908.2</v>
      </c>
      <c r="DO29" s="120" t="n">
        <v>942.92</v>
      </c>
      <c r="DP29" s="120" t="n">
        <v>940.06</v>
      </c>
      <c r="DQ29" s="120" t="n">
        <v>811.6</v>
      </c>
      <c r="DR29" s="120" t="n">
        <v>872.08</v>
      </c>
      <c r="DS29" s="120" t="n">
        <v>1142.46</v>
      </c>
      <c r="DT29" s="120" t="n">
        <v>1169.91</v>
      </c>
      <c r="DU29" s="120" t="n">
        <v>1056.72</v>
      </c>
      <c r="DV29" s="120" t="n">
        <v>1000.34</v>
      </c>
      <c r="DW29" s="120" t="n">
        <v>866.4</v>
      </c>
      <c r="DX29" s="120" t="n">
        <v>973.94</v>
      </c>
      <c r="DY29" s="120" t="n">
        <v>931</v>
      </c>
      <c r="DZ29" s="120" t="n">
        <v>923.6</v>
      </c>
      <c r="EA29" s="120" t="n">
        <v>1007.17</v>
      </c>
      <c r="EB29" s="120" t="n">
        <v>960.74</v>
      </c>
      <c r="EC29" s="120" t="n">
        <v>833.2</v>
      </c>
      <c r="ED29" s="120" t="n">
        <v>897.16</v>
      </c>
      <c r="EE29" s="120" t="n">
        <v>1097.67</v>
      </c>
      <c r="EF29" s="120" t="n">
        <v>1227.82</v>
      </c>
      <c r="EG29" s="120" t="n">
        <v>1066.17</v>
      </c>
      <c r="EH29" s="120" t="n">
        <v>971.04</v>
      </c>
      <c r="EI29" s="120" t="n">
        <v>928.83</v>
      </c>
      <c r="EJ29" s="120" t="n">
        <v>1037.76</v>
      </c>
    </row>
    <row r="30" customFormat="false" ht="13.7" hidden="false" customHeight="true" outlineLevel="0" collapsed="false">
      <c r="A30" s="92" t="s">
        <v>14</v>
      </c>
      <c r="B30" s="64"/>
      <c r="C30" s="87" t="n">
        <v>0.36904761904762</v>
      </c>
      <c r="D30" s="87" t="n">
        <v>1.2</v>
      </c>
      <c r="E30" s="87" t="n">
        <v>0.5</v>
      </c>
      <c r="F30" s="94" t="n">
        <v>0.796048632218849</v>
      </c>
      <c r="G30" s="87" t="n">
        <v>1</v>
      </c>
      <c r="H30" s="87" t="n">
        <v>0.75</v>
      </c>
      <c r="I30" s="87" t="n">
        <v>1.25</v>
      </c>
      <c r="J30" s="87" t="n">
        <v>0.75</v>
      </c>
      <c r="K30" s="87" t="n">
        <v>1</v>
      </c>
      <c r="L30" s="87" t="n">
        <v>0.5</v>
      </c>
      <c r="M30" s="87" t="n">
        <v>0.5</v>
      </c>
      <c r="N30" s="87" t="n">
        <v>0.5</v>
      </c>
      <c r="O30" s="87" t="n">
        <v>1</v>
      </c>
      <c r="P30" s="87" t="n">
        <v>1</v>
      </c>
      <c r="Q30" s="87" t="n">
        <v>1</v>
      </c>
      <c r="R30" s="87" t="n">
        <v>1</v>
      </c>
      <c r="S30" s="87" t="n">
        <v>1.25</v>
      </c>
      <c r="T30" s="87" t="n">
        <v>1.25</v>
      </c>
      <c r="U30" s="87" t="n">
        <v>1.25</v>
      </c>
      <c r="V30" s="87" t="n">
        <v>1.25</v>
      </c>
      <c r="W30" s="94" t="n">
        <v>0.935294117647054</v>
      </c>
      <c r="X30" s="87" t="n">
        <v>0.50686274509804</v>
      </c>
      <c r="Y30" s="87" t="n">
        <v>0.255033557046978</v>
      </c>
      <c r="Z30" s="87" t="n">
        <v>0.504901960784309</v>
      </c>
      <c r="AA30" s="87" t="n">
        <v>0.500000000000007</v>
      </c>
      <c r="AB30" s="87" t="n">
        <v>0.501953125</v>
      </c>
      <c r="AC30" s="96" t="n">
        <v>0.554227840389885</v>
      </c>
      <c r="AD30" s="90"/>
      <c r="AE30" s="90"/>
      <c r="AF30" s="91"/>
      <c r="AG30" s="87" t="n">
        <v>841.5</v>
      </c>
      <c r="AH30" s="120" t="n">
        <v>750</v>
      </c>
      <c r="AI30" s="120" t="n">
        <v>756</v>
      </c>
      <c r="AJ30" s="120" t="n">
        <v>731.5</v>
      </c>
      <c r="AK30" s="120" t="n">
        <v>726</v>
      </c>
      <c r="AL30" s="120" t="n">
        <v>790</v>
      </c>
      <c r="AM30" s="120" t="n">
        <v>1078</v>
      </c>
      <c r="AN30" s="120" t="n">
        <v>1215.5</v>
      </c>
      <c r="AO30" s="120" t="n">
        <v>960</v>
      </c>
      <c r="AP30" s="120" t="n">
        <v>937.25</v>
      </c>
      <c r="AQ30" s="120" t="n">
        <v>795</v>
      </c>
      <c r="AR30" s="120" t="n">
        <v>876.75</v>
      </c>
      <c r="AS30" s="120" t="n">
        <v>924</v>
      </c>
      <c r="AT30" s="120" t="n">
        <v>800</v>
      </c>
      <c r="AU30" s="120" t="n">
        <v>798</v>
      </c>
      <c r="AV30" s="120" t="n">
        <v>825</v>
      </c>
      <c r="AW30" s="120" t="n">
        <v>798</v>
      </c>
      <c r="AX30" s="120" t="n">
        <v>903</v>
      </c>
      <c r="AY30" s="120" t="n">
        <v>1171.5</v>
      </c>
      <c r="AZ30" s="120" t="n">
        <v>1296.75</v>
      </c>
      <c r="BA30" s="120" t="n">
        <v>1191.75</v>
      </c>
      <c r="BB30" s="120" t="n">
        <v>902.75</v>
      </c>
      <c r="BC30" s="120" t="n">
        <v>745.75</v>
      </c>
      <c r="BD30" s="120" t="n">
        <v>929.5</v>
      </c>
      <c r="BE30" s="120" t="n">
        <v>892.08</v>
      </c>
      <c r="BF30" s="120" t="n">
        <v>815.4</v>
      </c>
      <c r="BG30" s="120" t="n">
        <v>898.15</v>
      </c>
      <c r="BH30" s="120" t="n">
        <v>859.1</v>
      </c>
      <c r="BI30" s="120" t="n">
        <v>790.2</v>
      </c>
      <c r="BJ30" s="120" t="n">
        <v>963.6</v>
      </c>
      <c r="BK30" s="120" t="n">
        <v>1104.6</v>
      </c>
      <c r="BL30" s="120" t="n">
        <v>1317.58</v>
      </c>
      <c r="BM30" s="120" t="n">
        <v>1166.76</v>
      </c>
      <c r="BN30" s="120" t="n">
        <v>838.11</v>
      </c>
      <c r="BO30" s="120" t="n">
        <v>843.36</v>
      </c>
      <c r="BP30" s="120" t="n">
        <v>990.15</v>
      </c>
      <c r="BQ30" s="120" t="n">
        <v>900.9</v>
      </c>
      <c r="BR30" s="120" t="n">
        <v>828.6</v>
      </c>
      <c r="BS30" s="120" t="n">
        <v>919.08</v>
      </c>
      <c r="BT30" s="120" t="n">
        <v>848.19</v>
      </c>
      <c r="BU30" s="120" t="n">
        <v>857.22</v>
      </c>
      <c r="BV30" s="120" t="n">
        <v>979</v>
      </c>
      <c r="BW30" s="120" t="n">
        <v>1040.6</v>
      </c>
      <c r="BX30" s="120" t="n">
        <v>1340.44</v>
      </c>
      <c r="BY30" s="120" t="n">
        <v>1145.34</v>
      </c>
      <c r="BZ30" s="120" t="n">
        <v>850.08</v>
      </c>
      <c r="CA30" s="120" t="n">
        <v>859.95</v>
      </c>
      <c r="CB30" s="120" t="n">
        <v>918.75</v>
      </c>
      <c r="CC30" s="120" t="n">
        <v>908.04</v>
      </c>
      <c r="CD30" s="120" t="n">
        <v>838.2</v>
      </c>
      <c r="CE30" s="120" t="n">
        <v>933.11</v>
      </c>
      <c r="CF30" s="120" t="n">
        <v>824.8</v>
      </c>
      <c r="CG30" s="120" t="n">
        <v>916.52</v>
      </c>
      <c r="CH30" s="120" t="n">
        <v>989.78</v>
      </c>
      <c r="CI30" s="120" t="n">
        <v>1036.4</v>
      </c>
      <c r="CJ30" s="120" t="n">
        <v>1322.04</v>
      </c>
      <c r="CK30" s="120" t="n">
        <v>1081.4</v>
      </c>
      <c r="CL30" s="120" t="n">
        <v>900.02</v>
      </c>
      <c r="CM30" s="120" t="n">
        <v>871.5</v>
      </c>
      <c r="CN30" s="120" t="n">
        <v>885</v>
      </c>
      <c r="CO30" s="120" t="n">
        <v>958.54</v>
      </c>
      <c r="CP30" s="120" t="n">
        <v>847.4</v>
      </c>
      <c r="CQ30" s="120" t="n">
        <v>905.52</v>
      </c>
      <c r="CR30" s="120" t="n">
        <v>883.05</v>
      </c>
      <c r="CS30" s="120" t="n">
        <v>933.9</v>
      </c>
      <c r="CT30" s="120" t="n">
        <v>954.87</v>
      </c>
      <c r="CU30" s="120" t="n">
        <v>1084.65</v>
      </c>
      <c r="CV30" s="120" t="n">
        <v>1305.94</v>
      </c>
      <c r="CW30" s="120" t="n">
        <v>1019.73</v>
      </c>
      <c r="CX30" s="120" t="n">
        <v>950.36</v>
      </c>
      <c r="CY30" s="120" t="n">
        <v>882.42</v>
      </c>
      <c r="CZ30" s="120" t="n">
        <v>894.4</v>
      </c>
      <c r="DA30" s="120" t="n">
        <v>965.58</v>
      </c>
      <c r="DB30" s="120" t="n">
        <v>898.38</v>
      </c>
      <c r="DC30" s="120" t="n">
        <v>874.86</v>
      </c>
      <c r="DD30" s="120" t="n">
        <v>939.62</v>
      </c>
      <c r="DE30" s="120" t="n">
        <v>905.1</v>
      </c>
      <c r="DF30" s="120" t="n">
        <v>963.69</v>
      </c>
      <c r="DG30" s="120" t="n">
        <v>1135.64</v>
      </c>
      <c r="DH30" s="120" t="n">
        <v>1183.77</v>
      </c>
      <c r="DI30" s="120" t="n">
        <v>1122.87</v>
      </c>
      <c r="DJ30" s="120" t="n">
        <v>959.33</v>
      </c>
      <c r="DK30" s="120" t="n">
        <v>807.12</v>
      </c>
      <c r="DL30" s="120" t="n">
        <v>993.3</v>
      </c>
      <c r="DM30" s="120" t="n">
        <v>929.46</v>
      </c>
      <c r="DN30" s="120" t="n">
        <v>864.6</v>
      </c>
      <c r="DO30" s="120" t="n">
        <v>928.18</v>
      </c>
      <c r="DP30" s="120" t="n">
        <v>954.36</v>
      </c>
      <c r="DQ30" s="120" t="n">
        <v>875.2</v>
      </c>
      <c r="DR30" s="120" t="n">
        <v>1019.92</v>
      </c>
      <c r="DS30" s="120" t="n">
        <v>1136.74</v>
      </c>
      <c r="DT30" s="120" t="n">
        <v>1177.68</v>
      </c>
      <c r="DU30" s="120" t="n">
        <v>1120.77</v>
      </c>
      <c r="DV30" s="120" t="n">
        <v>926.86</v>
      </c>
      <c r="DW30" s="120" t="n">
        <v>859.6</v>
      </c>
      <c r="DX30" s="120" t="n">
        <v>1003.64</v>
      </c>
      <c r="DY30" s="120" t="n">
        <v>892.6</v>
      </c>
      <c r="DZ30" s="120" t="n">
        <v>873.4</v>
      </c>
      <c r="EA30" s="120" t="n">
        <v>982.56</v>
      </c>
      <c r="EB30" s="120" t="n">
        <v>968.88</v>
      </c>
      <c r="EC30" s="120" t="n">
        <v>888.2</v>
      </c>
      <c r="ED30" s="120" t="n">
        <v>1029.82</v>
      </c>
      <c r="EE30" s="120" t="n">
        <v>1086.54</v>
      </c>
      <c r="EF30" s="120" t="n">
        <v>1228.04</v>
      </c>
      <c r="EG30" s="120" t="n">
        <v>1119.09</v>
      </c>
      <c r="EH30" s="120" t="n">
        <v>893.55</v>
      </c>
      <c r="EI30" s="120" t="n">
        <v>912.66</v>
      </c>
      <c r="EJ30" s="120" t="n">
        <v>1059.84</v>
      </c>
    </row>
    <row r="31" customFormat="false" ht="13.7" hidden="false" customHeight="true" outlineLevel="0" collapsed="false">
      <c r="A31" s="92" t="s">
        <v>17</v>
      </c>
      <c r="B31" s="64"/>
      <c r="C31" s="87" t="n">
        <v>-0.0595119047619015</v>
      </c>
      <c r="D31" s="87" t="n">
        <v>0</v>
      </c>
      <c r="E31" s="87" t="n">
        <v>1</v>
      </c>
      <c r="F31" s="94" t="n">
        <v>0.41793465045593</v>
      </c>
      <c r="G31" s="87" t="n">
        <v>1.25</v>
      </c>
      <c r="H31" s="87" t="n">
        <v>1</v>
      </c>
      <c r="I31" s="87" t="n">
        <v>1.5</v>
      </c>
      <c r="J31" s="87" t="n">
        <v>1</v>
      </c>
      <c r="K31" s="87" t="n">
        <v>1.25</v>
      </c>
      <c r="L31" s="87" t="n">
        <v>0.75</v>
      </c>
      <c r="M31" s="87" t="n">
        <v>0.5</v>
      </c>
      <c r="N31" s="87" t="n">
        <v>0.5</v>
      </c>
      <c r="O31" s="87" t="n">
        <v>0.625</v>
      </c>
      <c r="P31" s="87" t="n">
        <v>0.25</v>
      </c>
      <c r="Q31" s="87" t="n">
        <v>1</v>
      </c>
      <c r="R31" s="87" t="n">
        <v>1.5</v>
      </c>
      <c r="S31" s="87" t="n">
        <v>1.5</v>
      </c>
      <c r="T31" s="87" t="n">
        <v>1.5</v>
      </c>
      <c r="U31" s="87" t="n">
        <v>1.5</v>
      </c>
      <c r="V31" s="87" t="n">
        <v>1.5</v>
      </c>
      <c r="W31" s="94" t="n">
        <v>1.05588235294118</v>
      </c>
      <c r="X31" s="87" t="n">
        <v>0.900000000000006</v>
      </c>
      <c r="Y31" s="87" t="n">
        <v>0.802852348993287</v>
      </c>
      <c r="Z31" s="87" t="n">
        <v>0.896078431372548</v>
      </c>
      <c r="AA31" s="87" t="n">
        <v>0.897058823529406</v>
      </c>
      <c r="AB31" s="87" t="n">
        <v>0.893554687500007</v>
      </c>
      <c r="AC31" s="96" t="n">
        <v>0.90389890344197</v>
      </c>
      <c r="AD31" s="90"/>
      <c r="AE31" s="90"/>
      <c r="AF31" s="91"/>
      <c r="AG31" s="87" t="n">
        <v>792</v>
      </c>
      <c r="AH31" s="120" t="n">
        <v>715</v>
      </c>
      <c r="AI31" s="120" t="n">
        <v>729.75</v>
      </c>
      <c r="AJ31" s="120" t="n">
        <v>726</v>
      </c>
      <c r="AK31" s="120" t="n">
        <v>726</v>
      </c>
      <c r="AL31" s="120" t="n">
        <v>790</v>
      </c>
      <c r="AM31" s="120" t="n">
        <v>1061.5</v>
      </c>
      <c r="AN31" s="120" t="n">
        <v>1215.5</v>
      </c>
      <c r="AO31" s="120" t="n">
        <v>955</v>
      </c>
      <c r="AP31" s="120" t="n">
        <v>920</v>
      </c>
      <c r="AQ31" s="120" t="n">
        <v>780</v>
      </c>
      <c r="AR31" s="120" t="n">
        <v>861</v>
      </c>
      <c r="AS31" s="120" t="n">
        <v>682</v>
      </c>
      <c r="AT31" s="120" t="n">
        <v>590</v>
      </c>
      <c r="AU31" s="120" t="n">
        <v>588</v>
      </c>
      <c r="AV31" s="120" t="n">
        <v>605</v>
      </c>
      <c r="AW31" s="120" t="n">
        <v>588</v>
      </c>
      <c r="AX31" s="120" t="n">
        <v>693</v>
      </c>
      <c r="AY31" s="120" t="n">
        <v>951.5</v>
      </c>
      <c r="AZ31" s="120" t="n">
        <v>1086.75</v>
      </c>
      <c r="BA31" s="120" t="n">
        <v>850.5</v>
      </c>
      <c r="BB31" s="120" t="n">
        <v>672.75</v>
      </c>
      <c r="BC31" s="120" t="n">
        <v>555.75</v>
      </c>
      <c r="BD31" s="120" t="n">
        <v>676.5</v>
      </c>
      <c r="BE31" s="120" t="n">
        <v>456.75</v>
      </c>
      <c r="BF31" s="120" t="n">
        <v>470</v>
      </c>
      <c r="BG31" s="120" t="n">
        <v>494.5</v>
      </c>
      <c r="BH31" s="120" t="n">
        <v>671</v>
      </c>
      <c r="BI31" s="120" t="n">
        <v>600</v>
      </c>
      <c r="BJ31" s="120" t="n">
        <v>814</v>
      </c>
      <c r="BK31" s="120" t="n">
        <v>861</v>
      </c>
      <c r="BL31" s="120" t="n">
        <v>1094.5</v>
      </c>
      <c r="BM31" s="120" t="n">
        <v>677.25</v>
      </c>
      <c r="BN31" s="120" t="n">
        <v>666.75</v>
      </c>
      <c r="BO31" s="120" t="n">
        <v>624.75</v>
      </c>
      <c r="BP31" s="120" t="n">
        <v>701.5</v>
      </c>
      <c r="BQ31" s="120" t="n">
        <v>456.75</v>
      </c>
      <c r="BR31" s="120" t="n">
        <v>470</v>
      </c>
      <c r="BS31" s="120" t="n">
        <v>494.5</v>
      </c>
      <c r="BT31" s="120" t="n">
        <v>619.5</v>
      </c>
      <c r="BU31" s="120" t="n">
        <v>609</v>
      </c>
      <c r="BV31" s="120" t="n">
        <v>770</v>
      </c>
      <c r="BW31" s="120" t="n">
        <v>640</v>
      </c>
      <c r="BX31" s="120" t="n">
        <v>937.25</v>
      </c>
      <c r="BY31" s="120" t="n">
        <v>551.25</v>
      </c>
      <c r="BZ31" s="120" t="n">
        <v>603.75</v>
      </c>
      <c r="CA31" s="120" t="n">
        <v>572.25</v>
      </c>
      <c r="CB31" s="120" t="n">
        <v>588</v>
      </c>
      <c r="CC31" s="120" t="n">
        <v>462</v>
      </c>
      <c r="CD31" s="120" t="n">
        <v>475</v>
      </c>
      <c r="CE31" s="120" t="n">
        <v>500.25</v>
      </c>
      <c r="CF31" s="120" t="n">
        <v>595</v>
      </c>
      <c r="CG31" s="120" t="n">
        <v>643.5</v>
      </c>
      <c r="CH31" s="120" t="n">
        <v>775.5</v>
      </c>
      <c r="CI31" s="120" t="n">
        <v>645</v>
      </c>
      <c r="CJ31" s="120" t="n">
        <v>943</v>
      </c>
      <c r="CK31" s="120" t="n">
        <v>530</v>
      </c>
      <c r="CL31" s="120" t="n">
        <v>638</v>
      </c>
      <c r="CM31" s="120" t="n">
        <v>577.5</v>
      </c>
      <c r="CN31" s="120" t="n">
        <v>565</v>
      </c>
      <c r="CO31" s="120" t="n">
        <v>689.7</v>
      </c>
      <c r="CP31" s="120" t="n">
        <v>662</v>
      </c>
      <c r="CQ31" s="120" t="n">
        <v>684.2</v>
      </c>
      <c r="CR31" s="120" t="n">
        <v>821.1</v>
      </c>
      <c r="CS31" s="120" t="n">
        <v>849.2</v>
      </c>
      <c r="CT31" s="120" t="n">
        <v>957.6</v>
      </c>
      <c r="CU31" s="120" t="n">
        <v>1104.6</v>
      </c>
      <c r="CV31" s="120" t="n">
        <v>1411.05</v>
      </c>
      <c r="CW31" s="120" t="n">
        <v>814.15</v>
      </c>
      <c r="CX31" s="120" t="n">
        <v>951.05</v>
      </c>
      <c r="CY31" s="120" t="n">
        <v>836.85</v>
      </c>
      <c r="CZ31" s="120" t="n">
        <v>812</v>
      </c>
      <c r="DA31" s="120" t="n">
        <v>697.4</v>
      </c>
      <c r="DB31" s="120" t="n">
        <v>702.45</v>
      </c>
      <c r="DC31" s="120" t="n">
        <v>660.45</v>
      </c>
      <c r="DD31" s="120" t="n">
        <v>867.9</v>
      </c>
      <c r="DE31" s="120" t="n">
        <v>817.95</v>
      </c>
      <c r="DF31" s="120" t="n">
        <v>964.95</v>
      </c>
      <c r="DG31" s="120" t="n">
        <v>1164.9</v>
      </c>
      <c r="DH31" s="120" t="n">
        <v>1295.7</v>
      </c>
      <c r="DI31" s="120" t="n">
        <v>907.2</v>
      </c>
      <c r="DJ31" s="120" t="n">
        <v>959.1</v>
      </c>
      <c r="DK31" s="120" t="n">
        <v>763.8</v>
      </c>
      <c r="DL31" s="120" t="n">
        <v>900.9</v>
      </c>
      <c r="DM31" s="120" t="n">
        <v>676.2</v>
      </c>
      <c r="DN31" s="120" t="n">
        <v>679</v>
      </c>
      <c r="DO31" s="120" t="n">
        <v>702.9</v>
      </c>
      <c r="DP31" s="120" t="n">
        <v>880</v>
      </c>
      <c r="DQ31" s="120" t="n">
        <v>790</v>
      </c>
      <c r="DR31" s="120" t="n">
        <v>1023</v>
      </c>
      <c r="DS31" s="120" t="n">
        <v>1177</v>
      </c>
      <c r="DT31" s="120" t="n">
        <v>1307.25</v>
      </c>
      <c r="DU31" s="120" t="n">
        <v>917.7</v>
      </c>
      <c r="DV31" s="120" t="n">
        <v>929.5</v>
      </c>
      <c r="DW31" s="120" t="n">
        <v>815</v>
      </c>
      <c r="DX31" s="120" t="n">
        <v>911.9</v>
      </c>
      <c r="DY31" s="120" t="n">
        <v>654</v>
      </c>
      <c r="DZ31" s="120" t="n">
        <v>689</v>
      </c>
      <c r="EA31" s="120" t="n">
        <v>746.35</v>
      </c>
      <c r="EB31" s="120" t="n">
        <v>896.5</v>
      </c>
      <c r="EC31" s="120" t="n">
        <v>805</v>
      </c>
      <c r="ED31" s="120" t="n">
        <v>1039.5</v>
      </c>
      <c r="EE31" s="120" t="n">
        <v>1139.25</v>
      </c>
      <c r="EF31" s="120" t="n">
        <v>1386</v>
      </c>
      <c r="EG31" s="120" t="n">
        <v>928.2</v>
      </c>
      <c r="EH31" s="120" t="n">
        <v>903</v>
      </c>
      <c r="EI31" s="120" t="n">
        <v>871.5</v>
      </c>
      <c r="EJ31" s="120" t="n">
        <v>964.85</v>
      </c>
    </row>
    <row r="32" customFormat="false" ht="13.7" hidden="false" customHeight="true" outlineLevel="0" collapsed="false">
      <c r="A32" s="92" t="s">
        <v>15</v>
      </c>
      <c r="B32" s="93"/>
      <c r="C32" s="87" t="n">
        <v>0.486904761904761</v>
      </c>
      <c r="D32" s="87" t="n">
        <v>1</v>
      </c>
      <c r="E32" s="87" t="n">
        <v>1</v>
      </c>
      <c r="F32" s="94" t="n">
        <v>0.934498480243157</v>
      </c>
      <c r="G32" s="87" t="n">
        <v>1.25</v>
      </c>
      <c r="H32" s="87" t="n">
        <v>1</v>
      </c>
      <c r="I32" s="87" t="n">
        <v>1.5</v>
      </c>
      <c r="J32" s="87" t="n">
        <v>1</v>
      </c>
      <c r="K32" s="87" t="n">
        <v>1.25</v>
      </c>
      <c r="L32" s="87" t="n">
        <v>0.75</v>
      </c>
      <c r="M32" s="87" t="n">
        <v>0.75</v>
      </c>
      <c r="N32" s="87" t="n">
        <v>0.75</v>
      </c>
      <c r="O32" s="87" t="n">
        <v>0.375</v>
      </c>
      <c r="P32" s="87" t="n">
        <v>-0.75</v>
      </c>
      <c r="Q32" s="87" t="n">
        <v>1.5</v>
      </c>
      <c r="R32" s="87" t="n">
        <v>1.5</v>
      </c>
      <c r="S32" s="87" t="n">
        <v>1.5</v>
      </c>
      <c r="T32" s="87" t="n">
        <v>1.5</v>
      </c>
      <c r="U32" s="87" t="n">
        <v>1.5</v>
      </c>
      <c r="V32" s="87" t="n">
        <v>1.5</v>
      </c>
      <c r="W32" s="94" t="n">
        <v>1.05392156862745</v>
      </c>
      <c r="X32" s="87" t="n">
        <v>0.500980392156862</v>
      </c>
      <c r="Y32" s="87" t="n">
        <v>0.0678523489932843</v>
      </c>
      <c r="Z32" s="87" t="n">
        <v>0.323568627450982</v>
      </c>
      <c r="AA32" s="87" t="n">
        <v>0.310911764705885</v>
      </c>
      <c r="AB32" s="87" t="n">
        <v>0.32148437499999</v>
      </c>
      <c r="AC32" s="96" t="n">
        <v>0.427659457812986</v>
      </c>
      <c r="AD32" s="90"/>
      <c r="AE32" s="90"/>
      <c r="AF32" s="91"/>
      <c r="AG32" s="87" t="n">
        <v>792</v>
      </c>
      <c r="AH32" s="120" t="n">
        <v>715</v>
      </c>
      <c r="AI32" s="120" t="n">
        <v>729.75</v>
      </c>
      <c r="AJ32" s="120" t="n">
        <v>726</v>
      </c>
      <c r="AK32" s="120" t="n">
        <v>759</v>
      </c>
      <c r="AL32" s="120" t="n">
        <v>810</v>
      </c>
      <c r="AM32" s="120" t="n">
        <v>1061.5</v>
      </c>
      <c r="AN32" s="120" t="n">
        <v>1237.5</v>
      </c>
      <c r="AO32" s="120" t="n">
        <v>955</v>
      </c>
      <c r="AP32" s="120" t="n">
        <v>920</v>
      </c>
      <c r="AQ32" s="120" t="n">
        <v>780</v>
      </c>
      <c r="AR32" s="120" t="n">
        <v>861</v>
      </c>
      <c r="AS32" s="120" t="n">
        <v>902</v>
      </c>
      <c r="AT32" s="120" t="n">
        <v>790</v>
      </c>
      <c r="AU32" s="120" t="n">
        <v>813.75</v>
      </c>
      <c r="AV32" s="120" t="n">
        <v>836</v>
      </c>
      <c r="AW32" s="120" t="n">
        <v>813.75</v>
      </c>
      <c r="AX32" s="120" t="n">
        <v>908.25</v>
      </c>
      <c r="AY32" s="120" t="n">
        <v>1270.5</v>
      </c>
      <c r="AZ32" s="120" t="n">
        <v>1333.5</v>
      </c>
      <c r="BA32" s="120" t="n">
        <v>1060.5</v>
      </c>
      <c r="BB32" s="120" t="n">
        <v>914.25</v>
      </c>
      <c r="BC32" s="120" t="n">
        <v>750.5</v>
      </c>
      <c r="BD32" s="120" t="n">
        <v>896.5</v>
      </c>
      <c r="BE32" s="120" t="n">
        <v>819</v>
      </c>
      <c r="BF32" s="120" t="n">
        <v>785.2</v>
      </c>
      <c r="BG32" s="120" t="n">
        <v>883.89</v>
      </c>
      <c r="BH32" s="120" t="n">
        <v>827.2</v>
      </c>
      <c r="BI32" s="120" t="n">
        <v>768.6</v>
      </c>
      <c r="BJ32" s="120" t="n">
        <v>955.02</v>
      </c>
      <c r="BK32" s="120" t="n">
        <v>1248.66</v>
      </c>
      <c r="BL32" s="120" t="n">
        <v>1448.04</v>
      </c>
      <c r="BM32" s="120" t="n">
        <v>1080.24</v>
      </c>
      <c r="BN32" s="120" t="n">
        <v>830.55</v>
      </c>
      <c r="BO32" s="120" t="n">
        <v>824.67</v>
      </c>
      <c r="BP32" s="120" t="n">
        <v>935.18</v>
      </c>
      <c r="BQ32" s="120" t="n">
        <v>824.46</v>
      </c>
      <c r="BR32" s="120" t="n">
        <v>790.4</v>
      </c>
      <c r="BS32" s="120" t="n">
        <v>889.87</v>
      </c>
      <c r="BT32" s="120" t="n">
        <v>795.06</v>
      </c>
      <c r="BU32" s="120" t="n">
        <v>812.49</v>
      </c>
      <c r="BV32" s="120" t="n">
        <v>961.62</v>
      </c>
      <c r="BW32" s="120" t="n">
        <v>1197.2</v>
      </c>
      <c r="BX32" s="120" t="n">
        <v>1524.21</v>
      </c>
      <c r="BY32" s="120" t="n">
        <v>1087.59</v>
      </c>
      <c r="BZ32" s="120" t="n">
        <v>836.01</v>
      </c>
      <c r="CA32" s="120" t="n">
        <v>830.34</v>
      </c>
      <c r="CB32" s="120" t="n">
        <v>859.53</v>
      </c>
      <c r="CC32" s="120" t="n">
        <v>830.13</v>
      </c>
      <c r="CD32" s="120" t="n">
        <v>795.8</v>
      </c>
      <c r="CE32" s="120" t="n">
        <v>895.85</v>
      </c>
      <c r="CF32" s="120" t="n">
        <v>762.2</v>
      </c>
      <c r="CG32" s="120" t="n">
        <v>856.9</v>
      </c>
      <c r="CH32" s="120" t="n">
        <v>968</v>
      </c>
      <c r="CI32" s="120" t="n">
        <v>1205.2</v>
      </c>
      <c r="CJ32" s="120" t="n">
        <v>1534.33</v>
      </c>
      <c r="CK32" s="120" t="n">
        <v>1042.6</v>
      </c>
      <c r="CL32" s="120" t="n">
        <v>881.76</v>
      </c>
      <c r="CM32" s="120" t="n">
        <v>835.8</v>
      </c>
      <c r="CN32" s="120" t="n">
        <v>824</v>
      </c>
      <c r="CO32" s="120" t="n">
        <v>875.38</v>
      </c>
      <c r="CP32" s="120" t="n">
        <v>801.2</v>
      </c>
      <c r="CQ32" s="120" t="n">
        <v>862.62</v>
      </c>
      <c r="CR32" s="120" t="n">
        <v>805.77</v>
      </c>
      <c r="CS32" s="120" t="n">
        <v>862.62</v>
      </c>
      <c r="CT32" s="120" t="n">
        <v>930.09</v>
      </c>
      <c r="CU32" s="120" t="n">
        <v>1273.86</v>
      </c>
      <c r="CV32" s="120" t="n">
        <v>1544.68</v>
      </c>
      <c r="CW32" s="120" t="n">
        <v>997.12</v>
      </c>
      <c r="CX32" s="120" t="n">
        <v>928.05</v>
      </c>
      <c r="CY32" s="120" t="n">
        <v>841.47</v>
      </c>
      <c r="CZ32" s="120" t="n">
        <v>829.6</v>
      </c>
      <c r="DA32" s="120" t="n">
        <v>881.32</v>
      </c>
      <c r="DB32" s="120" t="n">
        <v>846.72</v>
      </c>
      <c r="DC32" s="120" t="n">
        <v>828.87</v>
      </c>
      <c r="DD32" s="120" t="n">
        <v>849.64</v>
      </c>
      <c r="DE32" s="120" t="n">
        <v>828.87</v>
      </c>
      <c r="DF32" s="120" t="n">
        <v>936.39</v>
      </c>
      <c r="DG32" s="120" t="n">
        <v>1343.32</v>
      </c>
      <c r="DH32" s="120" t="n">
        <v>1419.6</v>
      </c>
      <c r="DI32" s="120" t="n">
        <v>1109.43</v>
      </c>
      <c r="DJ32" s="120" t="n">
        <v>934.03</v>
      </c>
      <c r="DK32" s="120" t="n">
        <v>766.27</v>
      </c>
      <c r="DL32" s="120" t="n">
        <v>918.5</v>
      </c>
      <c r="DM32" s="120" t="n">
        <v>846.72</v>
      </c>
      <c r="DN32" s="120" t="n">
        <v>811.8</v>
      </c>
      <c r="DO32" s="120" t="n">
        <v>874.06</v>
      </c>
      <c r="DP32" s="120" t="n">
        <v>855.14</v>
      </c>
      <c r="DQ32" s="120" t="n">
        <v>794.6</v>
      </c>
      <c r="DR32" s="120" t="n">
        <v>987.36</v>
      </c>
      <c r="DS32" s="120" t="n">
        <v>1352.34</v>
      </c>
      <c r="DT32" s="120" t="n">
        <v>1429.05</v>
      </c>
      <c r="DU32" s="120" t="n">
        <v>1116.78</v>
      </c>
      <c r="DV32" s="120" t="n">
        <v>899.36</v>
      </c>
      <c r="DW32" s="120" t="n">
        <v>812</v>
      </c>
      <c r="DX32" s="120" t="n">
        <v>924.66</v>
      </c>
      <c r="DY32" s="120" t="n">
        <v>811.8</v>
      </c>
      <c r="DZ32" s="120" t="n">
        <v>817</v>
      </c>
      <c r="EA32" s="120" t="n">
        <v>919.77</v>
      </c>
      <c r="EB32" s="120" t="n">
        <v>860.86</v>
      </c>
      <c r="EC32" s="120" t="n">
        <v>799.8</v>
      </c>
      <c r="ED32" s="120" t="n">
        <v>993.74</v>
      </c>
      <c r="EE32" s="120" t="n">
        <v>1299.27</v>
      </c>
      <c r="EF32" s="120" t="n">
        <v>1506.78</v>
      </c>
      <c r="EG32" s="120" t="n">
        <v>1123.92</v>
      </c>
      <c r="EH32" s="120" t="n">
        <v>864.15</v>
      </c>
      <c r="EI32" s="120" t="n">
        <v>858.06</v>
      </c>
      <c r="EJ32" s="120" t="n">
        <v>972.9</v>
      </c>
    </row>
    <row r="33" customFormat="false" ht="13.7" hidden="false" customHeight="true" outlineLevel="0" collapsed="false">
      <c r="A33" s="92" t="s">
        <v>11</v>
      </c>
      <c r="B33" s="64"/>
      <c r="C33" s="87" t="n">
        <v>0.357142857142858</v>
      </c>
      <c r="D33" s="87" t="n">
        <v>0.75</v>
      </c>
      <c r="E33" s="87" t="n">
        <v>0.5</v>
      </c>
      <c r="F33" s="94" t="n">
        <v>0.593465045592705</v>
      </c>
      <c r="G33" s="87" t="n">
        <v>0.25</v>
      </c>
      <c r="H33" s="87" t="n">
        <v>0.5</v>
      </c>
      <c r="I33" s="87" t="n">
        <v>0</v>
      </c>
      <c r="J33" s="87" t="n">
        <v>0.75</v>
      </c>
      <c r="K33" s="87" t="n">
        <v>0.5</v>
      </c>
      <c r="L33" s="87" t="n">
        <v>1</v>
      </c>
      <c r="M33" s="87" t="n">
        <v>1</v>
      </c>
      <c r="N33" s="87" t="n">
        <v>0.5</v>
      </c>
      <c r="O33" s="87" t="n">
        <v>1</v>
      </c>
      <c r="P33" s="87" t="n">
        <v>1</v>
      </c>
      <c r="Q33" s="87" t="n">
        <v>1</v>
      </c>
      <c r="R33" s="87" t="n">
        <v>1</v>
      </c>
      <c r="S33" s="87" t="n">
        <v>0.833333333333336</v>
      </c>
      <c r="T33" s="87" t="n">
        <v>1</v>
      </c>
      <c r="U33" s="87" t="n">
        <v>1</v>
      </c>
      <c r="V33" s="87" t="n">
        <v>0.5</v>
      </c>
      <c r="W33" s="94" t="n">
        <v>0.75686274509804</v>
      </c>
      <c r="X33" s="87" t="n">
        <v>0.625490196078431</v>
      </c>
      <c r="Y33" s="87" t="n">
        <v>0.608120805369126</v>
      </c>
      <c r="Z33" s="87" t="n">
        <v>0.625450980392159</v>
      </c>
      <c r="AA33" s="87" t="n">
        <v>0.625343137254902</v>
      </c>
      <c r="AB33" s="87" t="n">
        <v>0.626640625</v>
      </c>
      <c r="AC33" s="96" t="n">
        <v>0.639088638440462</v>
      </c>
      <c r="AD33" s="90"/>
      <c r="AE33" s="90"/>
      <c r="AF33" s="91"/>
      <c r="AG33" s="87" t="n">
        <v>742.5</v>
      </c>
      <c r="AH33" s="120" t="n">
        <v>655</v>
      </c>
      <c r="AI33" s="120" t="n">
        <v>682.5</v>
      </c>
      <c r="AJ33" s="120" t="n">
        <v>693</v>
      </c>
      <c r="AK33" s="120" t="n">
        <v>803</v>
      </c>
      <c r="AL33" s="120" t="n">
        <v>880</v>
      </c>
      <c r="AM33" s="120" t="n">
        <v>1166</v>
      </c>
      <c r="AN33" s="120" t="n">
        <v>1364</v>
      </c>
      <c r="AO33" s="120" t="n">
        <v>1020</v>
      </c>
      <c r="AP33" s="120" t="n">
        <v>874</v>
      </c>
      <c r="AQ33" s="120" t="n">
        <v>720</v>
      </c>
      <c r="AR33" s="120" t="n">
        <v>766.5</v>
      </c>
      <c r="AS33" s="120" t="n">
        <v>803</v>
      </c>
      <c r="AT33" s="120" t="n">
        <v>730</v>
      </c>
      <c r="AU33" s="120" t="n">
        <v>756</v>
      </c>
      <c r="AV33" s="120" t="n">
        <v>781</v>
      </c>
      <c r="AW33" s="120" t="n">
        <v>766.5</v>
      </c>
      <c r="AX33" s="120" t="n">
        <v>913.5</v>
      </c>
      <c r="AY33" s="120" t="n">
        <v>1188</v>
      </c>
      <c r="AZ33" s="120" t="n">
        <v>1302</v>
      </c>
      <c r="BA33" s="120" t="n">
        <v>1081.5</v>
      </c>
      <c r="BB33" s="120" t="n">
        <v>885.5</v>
      </c>
      <c r="BC33" s="120" t="n">
        <v>712.5</v>
      </c>
      <c r="BD33" s="120" t="n">
        <v>814</v>
      </c>
      <c r="BE33" s="120" t="n">
        <v>781.41</v>
      </c>
      <c r="BF33" s="120" t="n">
        <v>744.2</v>
      </c>
      <c r="BG33" s="120" t="n">
        <v>845.25</v>
      </c>
      <c r="BH33" s="120" t="n">
        <v>798.38</v>
      </c>
      <c r="BI33" s="120" t="n">
        <v>744.2</v>
      </c>
      <c r="BJ33" s="120" t="n">
        <v>961.4</v>
      </c>
      <c r="BK33" s="120" t="n">
        <v>1122.03</v>
      </c>
      <c r="BL33" s="120" t="n">
        <v>1338.48</v>
      </c>
      <c r="BM33" s="120" t="n">
        <v>1073.31</v>
      </c>
      <c r="BN33" s="120" t="n">
        <v>820.47</v>
      </c>
      <c r="BO33" s="120" t="n">
        <v>800.94</v>
      </c>
      <c r="BP33" s="120" t="n">
        <v>866.64</v>
      </c>
      <c r="BQ33" s="120" t="n">
        <v>786.87</v>
      </c>
      <c r="BR33" s="120" t="n">
        <v>749.4</v>
      </c>
      <c r="BS33" s="120" t="n">
        <v>851.23</v>
      </c>
      <c r="BT33" s="120" t="n">
        <v>767.34</v>
      </c>
      <c r="BU33" s="120" t="n">
        <v>787.08</v>
      </c>
      <c r="BV33" s="120" t="n">
        <v>968.22</v>
      </c>
      <c r="BW33" s="120" t="n">
        <v>1076.2</v>
      </c>
      <c r="BX33" s="120" t="n">
        <v>1409.21</v>
      </c>
      <c r="BY33" s="120" t="n">
        <v>1080.87</v>
      </c>
      <c r="BZ33" s="120" t="n">
        <v>826.14</v>
      </c>
      <c r="CA33" s="120" t="n">
        <v>806.61</v>
      </c>
      <c r="CB33" s="120" t="n">
        <v>796.74</v>
      </c>
      <c r="CC33" s="120" t="n">
        <v>792.54</v>
      </c>
      <c r="CD33" s="120" t="n">
        <v>754.8</v>
      </c>
      <c r="CE33" s="120" t="n">
        <v>857.21</v>
      </c>
      <c r="CF33" s="120" t="n">
        <v>736</v>
      </c>
      <c r="CG33" s="120" t="n">
        <v>830.28</v>
      </c>
      <c r="CH33" s="120" t="n">
        <v>975.04</v>
      </c>
      <c r="CI33" s="120" t="n">
        <v>1083.6</v>
      </c>
      <c r="CJ33" s="120" t="n">
        <v>1419.1</v>
      </c>
      <c r="CK33" s="120" t="n">
        <v>1036.8</v>
      </c>
      <c r="CL33" s="120" t="n">
        <v>871.64</v>
      </c>
      <c r="CM33" s="120" t="n">
        <v>812.28</v>
      </c>
      <c r="CN33" s="120" t="n">
        <v>764.2</v>
      </c>
      <c r="CO33" s="120" t="n">
        <v>836</v>
      </c>
      <c r="CP33" s="120" t="n">
        <v>760</v>
      </c>
      <c r="CQ33" s="120" t="n">
        <v>825.66</v>
      </c>
      <c r="CR33" s="120" t="n">
        <v>778.26</v>
      </c>
      <c r="CS33" s="120" t="n">
        <v>836</v>
      </c>
      <c r="CT33" s="120" t="n">
        <v>937.23</v>
      </c>
      <c r="CU33" s="120" t="n">
        <v>1145.76</v>
      </c>
      <c r="CV33" s="120" t="n">
        <v>1428.99</v>
      </c>
      <c r="CW33" s="120" t="n">
        <v>991.8</v>
      </c>
      <c r="CX33" s="120" t="n">
        <v>917.7</v>
      </c>
      <c r="CY33" s="120" t="n">
        <v>817.95</v>
      </c>
      <c r="CZ33" s="120" t="n">
        <v>769.6</v>
      </c>
      <c r="DA33" s="120" t="n">
        <v>841.72</v>
      </c>
      <c r="DB33" s="120" t="n">
        <v>803.67</v>
      </c>
      <c r="DC33" s="120" t="n">
        <v>793.59</v>
      </c>
      <c r="DD33" s="120" t="n">
        <v>820.82</v>
      </c>
      <c r="DE33" s="120" t="n">
        <v>803.67</v>
      </c>
      <c r="DF33" s="120" t="n">
        <v>943.74</v>
      </c>
      <c r="DG33" s="120" t="n">
        <v>1208.68</v>
      </c>
      <c r="DH33" s="120" t="n">
        <v>1313.76</v>
      </c>
      <c r="DI33" s="120" t="n">
        <v>1103.76</v>
      </c>
      <c r="DJ33" s="120" t="n">
        <v>923.91</v>
      </c>
      <c r="DK33" s="120" t="n">
        <v>745.18</v>
      </c>
      <c r="DL33" s="120" t="n">
        <v>852.28</v>
      </c>
      <c r="DM33" s="120" t="n">
        <v>809.13</v>
      </c>
      <c r="DN33" s="120" t="n">
        <v>770.6</v>
      </c>
      <c r="DO33" s="120" t="n">
        <v>837.1</v>
      </c>
      <c r="DP33" s="120" t="n">
        <v>826.54</v>
      </c>
      <c r="DQ33" s="120" t="n">
        <v>770.6</v>
      </c>
      <c r="DR33" s="120" t="n">
        <v>995.5</v>
      </c>
      <c r="DS33" s="120" t="n">
        <v>1217.04</v>
      </c>
      <c r="DT33" s="120" t="n">
        <v>1322.79</v>
      </c>
      <c r="DU33" s="120" t="n">
        <v>1111.32</v>
      </c>
      <c r="DV33" s="120" t="n">
        <v>889.9</v>
      </c>
      <c r="DW33" s="120" t="n">
        <v>789.8</v>
      </c>
      <c r="DX33" s="120" t="n">
        <v>858.22</v>
      </c>
      <c r="DY33" s="120" t="n">
        <v>775.8</v>
      </c>
      <c r="DZ33" s="120" t="n">
        <v>775.8</v>
      </c>
      <c r="EA33" s="120" t="n">
        <v>881.13</v>
      </c>
      <c r="EB33" s="120" t="n">
        <v>832.26</v>
      </c>
      <c r="EC33" s="120" t="n">
        <v>775.8</v>
      </c>
      <c r="ED33" s="120" t="n">
        <v>1002.1</v>
      </c>
      <c r="EE33" s="120" t="n">
        <v>1169.7</v>
      </c>
      <c r="EF33" s="120" t="n">
        <v>1395.46</v>
      </c>
      <c r="EG33" s="120" t="n">
        <v>1118.88</v>
      </c>
      <c r="EH33" s="120" t="n">
        <v>855.33</v>
      </c>
      <c r="EI33" s="120" t="n">
        <v>834.96</v>
      </c>
      <c r="EJ33" s="120" t="n">
        <v>903.44</v>
      </c>
    </row>
    <row r="34" customFormat="false" ht="13.7" hidden="false" customHeight="true" outlineLevel="0" collapsed="false">
      <c r="A34" s="98" t="s">
        <v>16</v>
      </c>
      <c r="B34" s="99"/>
      <c r="C34" s="100" t="n">
        <v>0.357142857142858</v>
      </c>
      <c r="D34" s="100" t="n">
        <v>0.75</v>
      </c>
      <c r="E34" s="100" t="n">
        <v>0.5</v>
      </c>
      <c r="F34" s="101" t="n">
        <v>0.593465045592705</v>
      </c>
      <c r="G34" s="100" t="n">
        <v>0.25</v>
      </c>
      <c r="H34" s="100" t="n">
        <v>0.5</v>
      </c>
      <c r="I34" s="100" t="n">
        <v>0</v>
      </c>
      <c r="J34" s="100" t="n">
        <v>0.75</v>
      </c>
      <c r="K34" s="100" t="n">
        <v>0.5</v>
      </c>
      <c r="L34" s="100" t="n">
        <v>1</v>
      </c>
      <c r="M34" s="100" t="n">
        <v>1</v>
      </c>
      <c r="N34" s="100" t="n">
        <v>0.5</v>
      </c>
      <c r="O34" s="100" t="n">
        <v>1</v>
      </c>
      <c r="P34" s="100" t="n">
        <v>1</v>
      </c>
      <c r="Q34" s="100" t="n">
        <v>1</v>
      </c>
      <c r="R34" s="100" t="n">
        <v>1</v>
      </c>
      <c r="S34" s="100" t="n">
        <v>0.833333333333336</v>
      </c>
      <c r="T34" s="100" t="n">
        <v>1</v>
      </c>
      <c r="U34" s="100" t="n">
        <v>1</v>
      </c>
      <c r="V34" s="100" t="n">
        <v>0.5</v>
      </c>
      <c r="W34" s="101" t="n">
        <v>0.75686274509804</v>
      </c>
      <c r="X34" s="100" t="n">
        <v>0.625490196078431</v>
      </c>
      <c r="Y34" s="100" t="n">
        <v>0.608120805369133</v>
      </c>
      <c r="Z34" s="100" t="n">
        <v>0.625450980392145</v>
      </c>
      <c r="AA34" s="100" t="n">
        <v>0.625343137254887</v>
      </c>
      <c r="AB34" s="100" t="n">
        <v>0.626640625</v>
      </c>
      <c r="AC34" s="103" t="n">
        <v>0.639088638440455</v>
      </c>
      <c r="AD34" s="90"/>
      <c r="AE34" s="90"/>
      <c r="AF34" s="91"/>
      <c r="AG34" s="87" t="n">
        <v>775.5</v>
      </c>
      <c r="AH34" s="120" t="n">
        <v>680</v>
      </c>
      <c r="AI34" s="120" t="n">
        <v>708.75</v>
      </c>
      <c r="AJ34" s="120" t="n">
        <v>737</v>
      </c>
      <c r="AK34" s="120" t="n">
        <v>869</v>
      </c>
      <c r="AL34" s="120" t="n">
        <v>980</v>
      </c>
      <c r="AM34" s="120" t="n">
        <v>1320</v>
      </c>
      <c r="AN34" s="120" t="n">
        <v>1584</v>
      </c>
      <c r="AO34" s="120" t="n">
        <v>1160</v>
      </c>
      <c r="AP34" s="120" t="n">
        <v>931.5</v>
      </c>
      <c r="AQ34" s="120" t="n">
        <v>760</v>
      </c>
      <c r="AR34" s="120" t="n">
        <v>808.5</v>
      </c>
      <c r="AS34" s="120" t="n">
        <v>847</v>
      </c>
      <c r="AT34" s="120" t="n">
        <v>770</v>
      </c>
      <c r="AU34" s="120" t="n">
        <v>798</v>
      </c>
      <c r="AV34" s="120" t="n">
        <v>825</v>
      </c>
      <c r="AW34" s="120" t="n">
        <v>808.5</v>
      </c>
      <c r="AX34" s="120" t="n">
        <v>1008</v>
      </c>
      <c r="AY34" s="120" t="n">
        <v>1320</v>
      </c>
      <c r="AZ34" s="120" t="n">
        <v>1470</v>
      </c>
      <c r="BA34" s="120" t="n">
        <v>1207.5</v>
      </c>
      <c r="BB34" s="120" t="n">
        <v>937.25</v>
      </c>
      <c r="BC34" s="120" t="n">
        <v>745.75</v>
      </c>
      <c r="BD34" s="120" t="n">
        <v>847</v>
      </c>
      <c r="BE34" s="120" t="n">
        <v>827.61</v>
      </c>
      <c r="BF34" s="120" t="n">
        <v>788.2</v>
      </c>
      <c r="BG34" s="120" t="n">
        <v>895.85</v>
      </c>
      <c r="BH34" s="120" t="n">
        <v>846.78</v>
      </c>
      <c r="BI34" s="120" t="n">
        <v>788.2</v>
      </c>
      <c r="BJ34" s="120" t="n">
        <v>1056.66</v>
      </c>
      <c r="BK34" s="120" t="n">
        <v>1239.63</v>
      </c>
      <c r="BL34" s="120" t="n">
        <v>1499.08</v>
      </c>
      <c r="BM34" s="120" t="n">
        <v>1190.91</v>
      </c>
      <c r="BN34" s="120" t="n">
        <v>871.08</v>
      </c>
      <c r="BO34" s="120" t="n">
        <v>842.52</v>
      </c>
      <c r="BP34" s="120" t="n">
        <v>907.35</v>
      </c>
      <c r="BQ34" s="120" t="n">
        <v>835.59</v>
      </c>
      <c r="BR34" s="120" t="n">
        <v>795.8</v>
      </c>
      <c r="BS34" s="120" t="n">
        <v>904.59</v>
      </c>
      <c r="BT34" s="120" t="n">
        <v>816.06</v>
      </c>
      <c r="BU34" s="120" t="n">
        <v>835.8</v>
      </c>
      <c r="BV34" s="120" t="n">
        <v>1059.08</v>
      </c>
      <c r="BW34" s="120" t="n">
        <v>1180.2</v>
      </c>
      <c r="BX34" s="120" t="n">
        <v>1561.93</v>
      </c>
      <c r="BY34" s="120" t="n">
        <v>1190.07</v>
      </c>
      <c r="BZ34" s="120" t="n">
        <v>878.64</v>
      </c>
      <c r="CA34" s="120" t="n">
        <v>851.55</v>
      </c>
      <c r="CB34" s="120" t="n">
        <v>837.9</v>
      </c>
      <c r="CC34" s="120" t="n">
        <v>843.36</v>
      </c>
      <c r="CD34" s="120" t="n">
        <v>803.2</v>
      </c>
      <c r="CE34" s="120" t="n">
        <v>912.87</v>
      </c>
      <c r="CF34" s="120" t="n">
        <v>784.4</v>
      </c>
      <c r="CG34" s="120" t="n">
        <v>883.52</v>
      </c>
      <c r="CH34" s="120" t="n">
        <v>1062.16</v>
      </c>
      <c r="CI34" s="120" t="n">
        <v>1180.8</v>
      </c>
      <c r="CJ34" s="120" t="n">
        <v>1558.94</v>
      </c>
      <c r="CK34" s="120" t="n">
        <v>1134</v>
      </c>
      <c r="CL34" s="120" t="n">
        <v>928.18</v>
      </c>
      <c r="CM34" s="120" t="n">
        <v>859.74</v>
      </c>
      <c r="CN34" s="120" t="n">
        <v>806.4</v>
      </c>
      <c r="CO34" s="120" t="n">
        <v>889.9</v>
      </c>
      <c r="CP34" s="120" t="n">
        <v>809</v>
      </c>
      <c r="CQ34" s="120" t="n">
        <v>879.56</v>
      </c>
      <c r="CR34" s="120" t="n">
        <v>829.92</v>
      </c>
      <c r="CS34" s="120" t="n">
        <v>889.9</v>
      </c>
      <c r="CT34" s="120" t="n">
        <v>1017.87</v>
      </c>
      <c r="CU34" s="120" t="n">
        <v>1243.2</v>
      </c>
      <c r="CV34" s="120" t="n">
        <v>1561.01</v>
      </c>
      <c r="CW34" s="120" t="n">
        <v>1079.96</v>
      </c>
      <c r="CX34" s="120" t="n">
        <v>977.04</v>
      </c>
      <c r="CY34" s="120" t="n">
        <v>866.46</v>
      </c>
      <c r="CZ34" s="120" t="n">
        <v>813</v>
      </c>
      <c r="DA34" s="120" t="n">
        <v>895.84</v>
      </c>
      <c r="DB34" s="120" t="n">
        <v>855.33</v>
      </c>
      <c r="DC34" s="120" t="n">
        <v>845.25</v>
      </c>
      <c r="DD34" s="120" t="n">
        <v>875.16</v>
      </c>
      <c r="DE34" s="120" t="n">
        <v>855.54</v>
      </c>
      <c r="DF34" s="120" t="n">
        <v>1022.28</v>
      </c>
      <c r="DG34" s="120" t="n">
        <v>1307.02</v>
      </c>
      <c r="DH34" s="120" t="n">
        <v>1428.84</v>
      </c>
      <c r="DI34" s="120" t="n">
        <v>1197.63</v>
      </c>
      <c r="DJ34" s="120" t="n">
        <v>983.25</v>
      </c>
      <c r="DK34" s="120" t="n">
        <v>789.45</v>
      </c>
      <c r="DL34" s="120" t="n">
        <v>900.68</v>
      </c>
      <c r="DM34" s="120" t="n">
        <v>861</v>
      </c>
      <c r="DN34" s="120" t="n">
        <v>820</v>
      </c>
      <c r="DO34" s="120" t="n">
        <v>891.44</v>
      </c>
      <c r="DP34" s="120" t="n">
        <v>880.88</v>
      </c>
      <c r="DQ34" s="120" t="n">
        <v>820</v>
      </c>
      <c r="DR34" s="120" t="n">
        <v>1075.8</v>
      </c>
      <c r="DS34" s="120" t="n">
        <v>1311.64</v>
      </c>
      <c r="DT34" s="120" t="n">
        <v>1432.62</v>
      </c>
      <c r="DU34" s="120" t="n">
        <v>1201.83</v>
      </c>
      <c r="DV34" s="120" t="n">
        <v>946.44</v>
      </c>
      <c r="DW34" s="120" t="n">
        <v>836.6</v>
      </c>
      <c r="DX34" s="120" t="n">
        <v>907.06</v>
      </c>
      <c r="DY34" s="120" t="n">
        <v>824.2</v>
      </c>
      <c r="DZ34" s="120" t="n">
        <v>824.2</v>
      </c>
      <c r="EA34" s="120" t="n">
        <v>937.02</v>
      </c>
      <c r="EB34" s="120" t="n">
        <v>885.72</v>
      </c>
      <c r="EC34" s="120" t="n">
        <v>824.4</v>
      </c>
      <c r="ED34" s="120" t="n">
        <v>1079.1</v>
      </c>
      <c r="EE34" s="120" t="n">
        <v>1255.59</v>
      </c>
      <c r="EF34" s="120" t="n">
        <v>1504.14</v>
      </c>
      <c r="EG34" s="120" t="n">
        <v>1204.98</v>
      </c>
      <c r="EH34" s="120" t="n">
        <v>908.25</v>
      </c>
      <c r="EI34" s="120" t="n">
        <v>883.47</v>
      </c>
      <c r="EJ34" s="120" t="n">
        <v>954.04</v>
      </c>
    </row>
    <row r="35" customFormat="false" ht="13.7" hidden="false" customHeight="true" outlineLevel="0" collapsed="false">
      <c r="A35" s="121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5"/>
      <c r="AD35" s="90"/>
      <c r="AE35" s="90"/>
      <c r="AF35" s="91"/>
      <c r="AG35" s="87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120"/>
      <c r="CT35" s="120"/>
      <c r="CU35" s="120"/>
      <c r="CV35" s="120"/>
      <c r="CW35" s="120"/>
      <c r="CX35" s="120"/>
      <c r="CY35" s="120"/>
      <c r="CZ35" s="120"/>
      <c r="DA35" s="120"/>
      <c r="DB35" s="120"/>
      <c r="DC35" s="120"/>
      <c r="DD35" s="120"/>
      <c r="DE35" s="120"/>
      <c r="DF35" s="120"/>
      <c r="DG35" s="120"/>
      <c r="DH35" s="120"/>
      <c r="DI35" s="120"/>
      <c r="DJ35" s="120"/>
      <c r="DK35" s="120"/>
      <c r="DL35" s="120"/>
      <c r="DM35" s="120"/>
      <c r="DN35" s="120"/>
      <c r="DO35" s="120"/>
      <c r="DP35" s="120"/>
      <c r="DQ35" s="120"/>
      <c r="DR35" s="120"/>
      <c r="DS35" s="120"/>
      <c r="DT35" s="120"/>
      <c r="DU35" s="120"/>
      <c r="DV35" s="120"/>
      <c r="DW35" s="120"/>
      <c r="DX35" s="120"/>
      <c r="DY35" s="120"/>
      <c r="DZ35" s="120"/>
      <c r="EA35" s="120"/>
      <c r="EB35" s="120"/>
      <c r="EC35" s="120"/>
      <c r="ED35" s="120"/>
      <c r="EE35" s="120"/>
      <c r="EF35" s="120"/>
      <c r="EG35" s="120"/>
      <c r="EH35" s="120"/>
      <c r="EI35" s="120"/>
      <c r="EJ35" s="120"/>
    </row>
    <row r="36" customFormat="false" ht="13.7" hidden="true" customHeight="true" outlineLevel="0" collapsed="false">
      <c r="A36" s="122" t="s">
        <v>9</v>
      </c>
      <c r="B36" s="10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9"/>
      <c r="AD36" s="90"/>
      <c r="AE36" s="90"/>
      <c r="AF36" s="91"/>
      <c r="AG36" s="87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0"/>
      <c r="CL36" s="120"/>
      <c r="CM36" s="120"/>
      <c r="CN36" s="120"/>
      <c r="CO36" s="120"/>
      <c r="CP36" s="120"/>
      <c r="CQ36" s="120"/>
      <c r="CR36" s="120"/>
      <c r="CS36" s="120"/>
      <c r="CT36" s="120"/>
      <c r="CU36" s="120"/>
      <c r="CV36" s="120"/>
      <c r="CW36" s="120"/>
      <c r="CX36" s="120"/>
      <c r="CY36" s="120"/>
      <c r="CZ36" s="120"/>
      <c r="DA36" s="120"/>
      <c r="DB36" s="120"/>
      <c r="DC36" s="120"/>
      <c r="DD36" s="120"/>
      <c r="DE36" s="120"/>
      <c r="DF36" s="120"/>
      <c r="DG36" s="120"/>
      <c r="DH36" s="120"/>
      <c r="DI36" s="120"/>
      <c r="DJ36" s="120"/>
      <c r="DK36" s="120"/>
      <c r="DL36" s="120"/>
      <c r="DM36" s="120"/>
      <c r="DN36" s="120"/>
      <c r="DO36" s="120"/>
      <c r="DP36" s="120"/>
      <c r="DQ36" s="120"/>
      <c r="DR36" s="120"/>
      <c r="DS36" s="120"/>
      <c r="DT36" s="120"/>
      <c r="DU36" s="120"/>
      <c r="DV36" s="120"/>
      <c r="DW36" s="120"/>
      <c r="DX36" s="120"/>
      <c r="DY36" s="120"/>
      <c r="DZ36" s="120"/>
      <c r="EA36" s="120"/>
      <c r="EB36" s="120"/>
      <c r="EC36" s="120"/>
      <c r="ED36" s="120"/>
      <c r="EE36" s="120"/>
      <c r="EF36" s="120"/>
      <c r="EG36" s="120"/>
      <c r="EH36" s="120"/>
      <c r="EI36" s="120"/>
      <c r="EJ36" s="120"/>
    </row>
    <row r="37" customFormat="false" ht="13.7" hidden="false" customHeight="true" outlineLevel="0" collapsed="false">
      <c r="A37" s="107" t="s">
        <v>9</v>
      </c>
      <c r="B37" s="108"/>
      <c r="C37" s="109" t="n">
        <v>-4.04761904761905</v>
      </c>
      <c r="D37" s="109" t="n">
        <v>2.50000008719309</v>
      </c>
      <c r="E37" s="109" t="n">
        <v>2.75</v>
      </c>
      <c r="F37" s="110" t="n">
        <v>1.77051675628384</v>
      </c>
      <c r="G37" s="109" t="n">
        <v>4.24000152587892</v>
      </c>
      <c r="H37" s="109" t="n">
        <v>4.33000152587891</v>
      </c>
      <c r="I37" s="109" t="n">
        <v>4.15000152587891</v>
      </c>
      <c r="J37" s="109" t="n">
        <v>3.61499954223632</v>
      </c>
      <c r="K37" s="109" t="n">
        <v>3.87999862670898</v>
      </c>
      <c r="L37" s="109" t="n">
        <v>3.35000045776367</v>
      </c>
      <c r="M37" s="109" t="n">
        <v>3.31999938964844</v>
      </c>
      <c r="N37" s="109" t="n">
        <v>3.2020674457541</v>
      </c>
      <c r="O37" s="109" t="n">
        <v>2.64745286485636</v>
      </c>
      <c r="P37" s="109" t="n">
        <v>2.66655018712068</v>
      </c>
      <c r="Q37" s="109" t="n">
        <v>2.62835554259203</v>
      </c>
      <c r="R37" s="109" t="n">
        <v>2.62762257717406</v>
      </c>
      <c r="S37" s="109" t="n">
        <v>2.63787934633928</v>
      </c>
      <c r="T37" s="109" t="n">
        <v>2.83794495456966</v>
      </c>
      <c r="U37" s="109" t="n">
        <v>2.63765339537105</v>
      </c>
      <c r="V37" s="109" t="n">
        <v>2.43803968907713</v>
      </c>
      <c r="W37" s="110" t="n">
        <v>3.17171134798532</v>
      </c>
      <c r="X37" s="109" t="n">
        <v>2.01639316144055</v>
      </c>
      <c r="Y37" s="109" t="n">
        <v>1.78703879343931</v>
      </c>
      <c r="Z37" s="109" t="n">
        <v>1.71885808087954</v>
      </c>
      <c r="AA37" s="109" t="n">
        <v>1.37736802463335</v>
      </c>
      <c r="AB37" s="109" t="n">
        <v>1.25101356227296</v>
      </c>
      <c r="AC37" s="112" t="n">
        <v>1.71774572923277</v>
      </c>
      <c r="AD37" s="90"/>
      <c r="AE37" s="90"/>
      <c r="AF37" s="91"/>
      <c r="AG37" s="87" t="n">
        <v>1472.86733032227</v>
      </c>
      <c r="AH37" s="120" t="n">
        <v>1329.69479370117</v>
      </c>
      <c r="AI37" s="120" t="n">
        <v>1359.94007537842</v>
      </c>
      <c r="AJ37" s="120" t="n">
        <v>1314.81399078369</v>
      </c>
      <c r="AK37" s="120" t="n">
        <v>1329.66436676025</v>
      </c>
      <c r="AL37" s="120" t="n">
        <v>1228.96447185368</v>
      </c>
      <c r="AM37" s="120" t="n">
        <v>1143.00261128838</v>
      </c>
      <c r="AN37" s="120" t="n">
        <v>1159.43278248719</v>
      </c>
      <c r="AO37" s="120" t="n">
        <v>1054.02370541126</v>
      </c>
      <c r="AP37" s="120" t="n">
        <v>1322.99789952452</v>
      </c>
      <c r="AQ37" s="120" t="n">
        <v>1251.12929545585</v>
      </c>
      <c r="AR37" s="120" t="n">
        <v>1398.24783512961</v>
      </c>
      <c r="AS37" s="120" t="n">
        <v>1182.4012872014</v>
      </c>
      <c r="AT37" s="120" t="n">
        <v>1048.61950623535</v>
      </c>
      <c r="AU37" s="120" t="n">
        <v>1069.81719184468</v>
      </c>
      <c r="AV37" s="120" t="n">
        <v>1072.52337101202</v>
      </c>
      <c r="AW37" s="120" t="n">
        <v>1023.45789811666</v>
      </c>
      <c r="AX37" s="120" t="n">
        <v>1030.04755101978</v>
      </c>
      <c r="AY37" s="120" t="n">
        <v>1087.71436213689</v>
      </c>
      <c r="AZ37" s="120" t="n">
        <v>1048.78901052602</v>
      </c>
      <c r="BA37" s="120" t="n">
        <v>1048.7714341941</v>
      </c>
      <c r="BB37" s="120" t="n">
        <v>1154.05303371144</v>
      </c>
      <c r="BC37" s="120" t="n">
        <v>1007.77271632405</v>
      </c>
      <c r="BD37" s="120" t="n">
        <v>1217.29801402561</v>
      </c>
      <c r="BE37" s="120" t="n">
        <v>1090.9371419923</v>
      </c>
      <c r="BF37" s="120" t="n">
        <v>1013.45170160313</v>
      </c>
      <c r="BG37" s="120" t="n">
        <v>1118.73346224596</v>
      </c>
      <c r="BH37" s="120" t="n">
        <v>1009.47408524198</v>
      </c>
      <c r="BI37" s="120" t="n">
        <v>919.054427151114</v>
      </c>
      <c r="BJ37" s="120" t="n">
        <v>1022.98040374424</v>
      </c>
      <c r="BK37" s="120" t="n">
        <v>990.132811321055</v>
      </c>
      <c r="BL37" s="120" t="n">
        <v>1049.39531275966</v>
      </c>
      <c r="BM37" s="120" t="n">
        <v>999.836081726969</v>
      </c>
      <c r="BN37" s="120" t="n">
        <v>999.86185006608</v>
      </c>
      <c r="BO37" s="120" t="n">
        <v>1057.19945493978</v>
      </c>
      <c r="BP37" s="120" t="n">
        <v>1208.28848165638</v>
      </c>
      <c r="BQ37" s="120" t="n">
        <v>1090.94565327214</v>
      </c>
      <c r="BR37" s="120" t="n">
        <v>1014.09837249968</v>
      </c>
      <c r="BS37" s="120" t="n">
        <v>1120.70901302819</v>
      </c>
      <c r="BT37" s="120" t="n">
        <v>962.495839011244</v>
      </c>
      <c r="BU37" s="120" t="n">
        <v>963.861043160777</v>
      </c>
      <c r="BV37" s="120" t="n">
        <v>1021.43890860257</v>
      </c>
      <c r="BW37" s="120" t="n">
        <v>941.221740235967</v>
      </c>
      <c r="BX37" s="120" t="n">
        <v>1094.71501151014</v>
      </c>
      <c r="BY37" s="120" t="n">
        <v>997.708329581425</v>
      </c>
      <c r="BZ37" s="120" t="n">
        <v>997.709950191518</v>
      </c>
      <c r="CA37" s="120" t="n">
        <v>1055.05186736001</v>
      </c>
      <c r="CB37" s="120" t="n">
        <v>1100.24020753317</v>
      </c>
      <c r="CC37" s="120" t="n">
        <v>1015.15713051223</v>
      </c>
      <c r="CD37" s="120" t="n">
        <v>944.798245289418</v>
      </c>
      <c r="CE37" s="120" t="n">
        <v>1045.79461395864</v>
      </c>
      <c r="CF37" s="120" t="n">
        <v>858.573365239783</v>
      </c>
      <c r="CG37" s="120" t="n">
        <v>946.193486048421</v>
      </c>
      <c r="CH37" s="120" t="n">
        <v>957.319908115194</v>
      </c>
      <c r="CI37" s="120" t="n">
        <v>882.216061927137</v>
      </c>
      <c r="CJ37" s="120" t="n">
        <v>1026.22957979483</v>
      </c>
      <c r="CK37" s="120" t="n">
        <v>891.221094533819</v>
      </c>
      <c r="CL37" s="120" t="n">
        <v>980.774644289936</v>
      </c>
      <c r="CM37" s="120" t="n">
        <v>987.376175261804</v>
      </c>
      <c r="CN37" s="120" t="n">
        <v>979.536154351086</v>
      </c>
      <c r="CO37" s="120" t="n">
        <v>1094.50137491775</v>
      </c>
      <c r="CP37" s="120" t="n">
        <v>972.577739584516</v>
      </c>
      <c r="CQ37" s="120" t="n">
        <v>1030.42613791686</v>
      </c>
      <c r="CR37" s="120" t="n">
        <v>928.378993633574</v>
      </c>
      <c r="CS37" s="120" t="n">
        <v>974.00213968758</v>
      </c>
      <c r="CT37" s="120" t="n">
        <v>940.009179695549</v>
      </c>
      <c r="CU37" s="120" t="n">
        <v>952.182533122967</v>
      </c>
      <c r="CV37" s="120" t="n">
        <v>1054.12320738766</v>
      </c>
      <c r="CW37" s="120" t="n">
        <v>869.322209352541</v>
      </c>
      <c r="CX37" s="120" t="n">
        <v>1052.32921484395</v>
      </c>
      <c r="CY37" s="120" t="n">
        <v>1011.68900955989</v>
      </c>
      <c r="CZ37" s="120" t="n">
        <v>1002.67816893271</v>
      </c>
      <c r="DA37" s="120" t="n">
        <v>1120.65224099022</v>
      </c>
      <c r="DB37" s="120" t="n">
        <v>1046.15805832521</v>
      </c>
      <c r="DC37" s="120" t="n">
        <v>1008.53176877751</v>
      </c>
      <c r="DD37" s="120" t="n">
        <v>997.294363720034</v>
      </c>
      <c r="DE37" s="120" t="n">
        <v>953.302040167217</v>
      </c>
      <c r="DF37" s="120" t="n">
        <v>963.569298943728</v>
      </c>
      <c r="DG37" s="120" t="n">
        <v>1022.19323079469</v>
      </c>
      <c r="DH37" s="120" t="n">
        <v>985.994540414596</v>
      </c>
      <c r="DI37" s="120" t="n">
        <v>984.352511841745</v>
      </c>
      <c r="DJ37" s="120" t="n">
        <v>1078.07969046874</v>
      </c>
      <c r="DK37" s="120" t="n">
        <v>933.004415953636</v>
      </c>
      <c r="DL37" s="120" t="n">
        <v>1124.01236025644</v>
      </c>
      <c r="DM37" s="120" t="n">
        <v>1091.13744839682</v>
      </c>
      <c r="DN37" s="120" t="n">
        <v>1017.32333711107</v>
      </c>
      <c r="DO37" s="120" t="n">
        <v>1080.16374118467</v>
      </c>
      <c r="DP37" s="120" t="n">
        <v>1011.45313541588</v>
      </c>
      <c r="DQ37" s="120" t="n">
        <v>921.34454645409</v>
      </c>
      <c r="DR37" s="120" t="n">
        <v>1024.93237094855</v>
      </c>
      <c r="DS37" s="120" t="n">
        <v>1038.38481849937</v>
      </c>
      <c r="DT37" s="120" t="n">
        <v>1002.171089017</v>
      </c>
      <c r="DU37" s="120" t="n">
        <v>1001.20598090483</v>
      </c>
      <c r="DV37" s="120" t="n">
        <v>1049.57185201912</v>
      </c>
      <c r="DW37" s="120" t="n">
        <v>1008.81336911475</v>
      </c>
      <c r="DX37" s="120" t="n">
        <v>1153.88583270219</v>
      </c>
      <c r="DY37" s="120" t="n">
        <v>1067.28637885537</v>
      </c>
      <c r="DZ37" s="120" t="n">
        <v>1045.43115729134</v>
      </c>
      <c r="EA37" s="120" t="n">
        <v>1161.43711602248</v>
      </c>
      <c r="EB37" s="120" t="n">
        <v>1031.82156734037</v>
      </c>
      <c r="EC37" s="120" t="n">
        <v>940.018218715901</v>
      </c>
      <c r="ED37" s="120" t="n">
        <v>1045.73108217611</v>
      </c>
      <c r="EE37" s="120" t="n">
        <v>1011.2994108294</v>
      </c>
      <c r="EF37" s="120" t="n">
        <v>1071.23079798478</v>
      </c>
      <c r="EG37" s="120" t="n">
        <v>1021.72471496432</v>
      </c>
      <c r="EH37" s="120" t="n">
        <v>1022.54338900787</v>
      </c>
      <c r="EI37" s="120" t="n">
        <v>1072.36542938708</v>
      </c>
      <c r="EJ37" s="120" t="n">
        <v>1221.29539372915</v>
      </c>
    </row>
    <row r="38" customFormat="false" ht="36" hidden="false" customHeight="true" outlineLevel="0" collapsed="false">
      <c r="A38" s="104"/>
      <c r="B38" s="64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5"/>
      <c r="V38" s="85"/>
      <c r="W38" s="85"/>
      <c r="X38" s="85"/>
      <c r="Y38" s="85"/>
      <c r="Z38" s="85"/>
      <c r="AA38" s="85"/>
      <c r="AB38" s="85"/>
      <c r="AC38" s="85"/>
      <c r="AD38" s="90"/>
      <c r="AE38" s="90"/>
      <c r="AF38" s="91"/>
      <c r="AG38" s="87" t="n">
        <v>0</v>
      </c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</row>
    <row r="39" customFormat="false" ht="11.25" hidden="true" customHeight="true" outlineLevel="0" collapsed="false">
      <c r="A39" s="113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96"/>
      <c r="AD39" s="90"/>
      <c r="AE39" s="90"/>
      <c r="AF39" s="91"/>
      <c r="AG39" s="87" t="n">
        <v>0</v>
      </c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</row>
    <row r="40" customFormat="false" ht="11.25" hidden="true" customHeight="true" outlineLevel="0" collapsed="false">
      <c r="A40" s="113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96"/>
      <c r="AD40" s="90"/>
      <c r="AE40" s="90"/>
      <c r="AF40" s="91"/>
      <c r="AG40" s="87" t="n">
        <v>0</v>
      </c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</row>
    <row r="41" customFormat="false" ht="11.25" hidden="true" customHeight="true" outlineLevel="0" collapsed="false">
      <c r="A41" s="113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96"/>
      <c r="AD41" s="90"/>
      <c r="AE41" s="90"/>
      <c r="AF41" s="91"/>
      <c r="AG41" s="87" t="n">
        <v>0</v>
      </c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</row>
    <row r="42" customFormat="false" ht="11.25" hidden="true" customHeight="true" outlineLevel="0" collapsed="false">
      <c r="A42" s="113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96"/>
      <c r="AD42" s="90"/>
      <c r="AE42" s="90"/>
      <c r="AF42" s="91"/>
      <c r="AG42" s="87" t="n">
        <v>0</v>
      </c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</row>
    <row r="43" customFormat="false" ht="11.25" hidden="true" customHeight="true" outlineLevel="0" collapsed="false">
      <c r="A43" s="113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96"/>
      <c r="AD43" s="90"/>
      <c r="AE43" s="90"/>
      <c r="AF43" s="91"/>
      <c r="AG43" s="87" t="n">
        <v>0</v>
      </c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</row>
    <row r="44" customFormat="false" ht="12" hidden="true" customHeight="true" outlineLevel="0" collapsed="false">
      <c r="A44" s="114"/>
      <c r="B44" s="64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3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4"/>
      <c r="HD44" s="64"/>
      <c r="HE44" s="64"/>
      <c r="HF44" s="64"/>
      <c r="HG44" s="64"/>
      <c r="HH44" s="64"/>
      <c r="HI44" s="64"/>
      <c r="HJ44" s="64"/>
      <c r="HK44" s="64"/>
      <c r="HL44" s="64"/>
      <c r="HM44" s="64"/>
      <c r="HN44" s="64"/>
      <c r="HO44" s="64"/>
      <c r="HP44" s="64"/>
      <c r="HQ44" s="64"/>
      <c r="HR44" s="64"/>
      <c r="HS44" s="64"/>
      <c r="HT44" s="64"/>
      <c r="HU44" s="64"/>
      <c r="HV44" s="64"/>
      <c r="HW44" s="64"/>
      <c r="HX44" s="64"/>
      <c r="HY44" s="64"/>
      <c r="HZ44" s="64"/>
      <c r="IA44" s="64"/>
      <c r="IB44" s="64"/>
      <c r="IC44" s="64"/>
      <c r="ID44" s="64"/>
      <c r="IE44" s="64"/>
      <c r="IF44" s="64"/>
      <c r="IG44" s="64"/>
      <c r="IH44" s="64"/>
      <c r="II44" s="64"/>
      <c r="IJ44" s="64"/>
      <c r="IK44" s="64"/>
      <c r="IL44" s="64"/>
      <c r="IM44" s="64"/>
      <c r="IN44" s="64"/>
      <c r="IO44" s="64"/>
      <c r="IP44" s="64"/>
      <c r="IQ44" s="64"/>
      <c r="IR44" s="64"/>
      <c r="IS44" s="64"/>
      <c r="IT44" s="64"/>
      <c r="IU44" s="64"/>
      <c r="IV44" s="64"/>
      <c r="IW44" s="64"/>
    </row>
    <row r="45" customFormat="false" ht="11.25" hidden="true" customHeight="true" outlineLevel="0" collapsed="false">
      <c r="A45" s="118"/>
      <c r="B45" s="64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  <c r="GD45" s="64"/>
      <c r="GE45" s="64"/>
      <c r="GF45" s="64"/>
      <c r="GG45" s="64"/>
      <c r="GH45" s="64"/>
      <c r="GI45" s="64"/>
      <c r="GJ45" s="64"/>
      <c r="GK45" s="64"/>
      <c r="GL45" s="64"/>
      <c r="GM45" s="64"/>
      <c r="GN45" s="64"/>
      <c r="GO45" s="64"/>
      <c r="GP45" s="64"/>
      <c r="GQ45" s="64"/>
      <c r="GR45" s="64"/>
      <c r="GS45" s="64"/>
      <c r="GT45" s="64"/>
      <c r="GU45" s="64"/>
      <c r="GV45" s="64"/>
      <c r="GW45" s="64"/>
      <c r="GX45" s="64"/>
      <c r="GY45" s="64"/>
      <c r="GZ45" s="64"/>
      <c r="HA45" s="64"/>
      <c r="HB45" s="64"/>
      <c r="HC45" s="64"/>
      <c r="HD45" s="64"/>
      <c r="HE45" s="64"/>
      <c r="HF45" s="64"/>
      <c r="HG45" s="64"/>
      <c r="HH45" s="64"/>
      <c r="HI45" s="64"/>
      <c r="HJ45" s="64"/>
      <c r="HK45" s="64"/>
      <c r="HL45" s="64"/>
      <c r="HM45" s="64"/>
      <c r="HN45" s="64"/>
      <c r="HO45" s="64"/>
      <c r="HP45" s="64"/>
      <c r="HQ45" s="64"/>
      <c r="HR45" s="64"/>
      <c r="HS45" s="64"/>
      <c r="HT45" s="64"/>
      <c r="HU45" s="64"/>
      <c r="HV45" s="64"/>
      <c r="HW45" s="64"/>
      <c r="HX45" s="64"/>
      <c r="HY45" s="64"/>
      <c r="HZ45" s="64"/>
      <c r="IA45" s="64"/>
      <c r="IB45" s="64"/>
      <c r="IC45" s="64"/>
      <c r="ID45" s="64"/>
      <c r="IE45" s="64"/>
      <c r="IF45" s="64"/>
      <c r="IG45" s="64"/>
      <c r="IH45" s="64"/>
      <c r="II45" s="64"/>
      <c r="IJ45" s="64"/>
      <c r="IK45" s="64"/>
      <c r="IL45" s="64"/>
      <c r="IM45" s="64"/>
      <c r="IN45" s="64"/>
      <c r="IO45" s="64"/>
      <c r="IP45" s="64"/>
      <c r="IQ45" s="64"/>
      <c r="IR45" s="64"/>
      <c r="IS45" s="64"/>
      <c r="IT45" s="64"/>
      <c r="IU45" s="64"/>
      <c r="IV45" s="64"/>
      <c r="IW45" s="64"/>
    </row>
    <row r="46" customFormat="false" ht="12" hidden="true" customHeight="false" outlineLevel="0" collapsed="false">
      <c r="A46" s="123" t="n">
        <v>37187</v>
      </c>
      <c r="B46" s="64" t="s">
        <v>63</v>
      </c>
      <c r="C46" s="87"/>
      <c r="D46" s="87"/>
      <c r="E46" s="87"/>
      <c r="F46" s="87"/>
      <c r="G46" s="99"/>
      <c r="H46" s="87"/>
      <c r="I46" s="87"/>
      <c r="J46" s="99"/>
      <c r="K46" s="87"/>
      <c r="L46" s="87"/>
      <c r="M46" s="87"/>
      <c r="N46" s="87"/>
      <c r="O46" s="99"/>
      <c r="P46" s="87"/>
      <c r="Q46" s="87"/>
      <c r="R46" s="87"/>
      <c r="S46" s="99"/>
      <c r="T46" s="87"/>
      <c r="U46" s="87"/>
      <c r="V46" s="87"/>
      <c r="W46" s="87"/>
      <c r="X46" s="87"/>
      <c r="Y46" s="87"/>
      <c r="Z46" s="87"/>
      <c r="AA46" s="87"/>
      <c r="AB46" s="100"/>
      <c r="AC46" s="87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  <c r="GL46" s="64"/>
      <c r="GM46" s="64"/>
      <c r="GN46" s="64"/>
      <c r="GO46" s="64"/>
      <c r="GP46" s="64"/>
      <c r="GQ46" s="64"/>
      <c r="GR46" s="64"/>
      <c r="GS46" s="64"/>
      <c r="GT46" s="64"/>
      <c r="GU46" s="64"/>
      <c r="GV46" s="64"/>
      <c r="GW46" s="64"/>
      <c r="GX46" s="64"/>
      <c r="GY46" s="64"/>
      <c r="GZ46" s="64"/>
      <c r="HA46" s="64"/>
      <c r="HB46" s="64"/>
      <c r="HC46" s="64"/>
      <c r="HD46" s="64"/>
      <c r="HE46" s="64"/>
      <c r="HF46" s="64"/>
      <c r="HG46" s="64"/>
      <c r="HH46" s="64"/>
      <c r="HI46" s="64"/>
      <c r="HJ46" s="64"/>
      <c r="HK46" s="64"/>
      <c r="HL46" s="64"/>
      <c r="HM46" s="64"/>
      <c r="HN46" s="64"/>
      <c r="HO46" s="64"/>
      <c r="HP46" s="64"/>
      <c r="HQ46" s="64"/>
      <c r="HR46" s="64"/>
      <c r="HS46" s="64"/>
      <c r="HT46" s="64"/>
      <c r="HU46" s="64"/>
      <c r="HV46" s="64"/>
      <c r="HW46" s="64"/>
      <c r="HX46" s="64"/>
      <c r="HY46" s="64"/>
      <c r="HZ46" s="64"/>
      <c r="IA46" s="64"/>
      <c r="IB46" s="64"/>
      <c r="IC46" s="64"/>
      <c r="ID46" s="64"/>
      <c r="IE46" s="64"/>
      <c r="IF46" s="64"/>
      <c r="IG46" s="64"/>
      <c r="IH46" s="64"/>
      <c r="II46" s="64"/>
      <c r="IJ46" s="64"/>
      <c r="IK46" s="64"/>
      <c r="IL46" s="64"/>
      <c r="IM46" s="64"/>
      <c r="IN46" s="64"/>
      <c r="IO46" s="64"/>
      <c r="IP46" s="64"/>
      <c r="IQ46" s="64"/>
      <c r="IR46" s="64"/>
      <c r="IS46" s="64"/>
      <c r="IT46" s="64"/>
      <c r="IU46" s="64"/>
      <c r="IV46" s="64"/>
      <c r="IW46" s="64"/>
    </row>
    <row r="47" customFormat="false" ht="11.25" hidden="true" customHeight="true" outlineLevel="0" collapsed="false">
      <c r="A47" s="122" t="s">
        <v>13</v>
      </c>
      <c r="B47" s="93" t="s">
        <v>63</v>
      </c>
      <c r="C47" s="124" t="n">
        <v>28.0857142857143</v>
      </c>
      <c r="D47" s="124" t="n">
        <v>29</v>
      </c>
      <c r="E47" s="124" t="n">
        <v>37.75</v>
      </c>
      <c r="F47" s="85" t="n">
        <v>32.6066869300912</v>
      </c>
      <c r="G47" s="85" t="n">
        <v>36.75</v>
      </c>
      <c r="H47" s="85" t="n">
        <v>37.75</v>
      </c>
      <c r="I47" s="85" t="n">
        <v>35.75</v>
      </c>
      <c r="J47" s="85" t="n">
        <v>31.625</v>
      </c>
      <c r="K47" s="85" t="n">
        <v>32.75</v>
      </c>
      <c r="L47" s="85" t="n">
        <v>30.5</v>
      </c>
      <c r="M47" s="85" t="n">
        <v>28.5</v>
      </c>
      <c r="N47" s="85" t="n">
        <v>29.5</v>
      </c>
      <c r="O47" s="85" t="n">
        <v>46</v>
      </c>
      <c r="P47" s="85" t="n">
        <v>42.5</v>
      </c>
      <c r="Q47" s="85" t="n">
        <v>49.5</v>
      </c>
      <c r="R47" s="85" t="n">
        <v>42</v>
      </c>
      <c r="S47" s="85" t="n">
        <v>37.0833333333333</v>
      </c>
      <c r="T47" s="85" t="n">
        <v>38.75</v>
      </c>
      <c r="U47" s="85" t="n">
        <v>35.5</v>
      </c>
      <c r="V47" s="85" t="n">
        <v>37</v>
      </c>
      <c r="W47" s="124" t="n">
        <v>36.7196078431373</v>
      </c>
      <c r="X47" s="124" t="n">
        <v>39.3274509803922</v>
      </c>
      <c r="Y47" s="124" t="n">
        <v>39.933288590604</v>
      </c>
      <c r="Z47" s="124" t="n">
        <v>40.0590588235294</v>
      </c>
      <c r="AA47" s="124" t="n">
        <v>41.1315098039216</v>
      </c>
      <c r="AB47" s="125" t="n">
        <v>42.333515625</v>
      </c>
      <c r="AC47" s="88" t="n">
        <v>40.140795004569</v>
      </c>
      <c r="AF47" s="64"/>
      <c r="AG47" s="64" t="n">
        <v>37.75</v>
      </c>
      <c r="AH47" s="64" t="n">
        <v>35.75</v>
      </c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64"/>
      <c r="HB47" s="64"/>
      <c r="HC47" s="64"/>
      <c r="HD47" s="64"/>
      <c r="HE47" s="64"/>
      <c r="HF47" s="64"/>
      <c r="HG47" s="64"/>
      <c r="HH47" s="64"/>
      <c r="HI47" s="64"/>
      <c r="HJ47" s="64"/>
      <c r="HK47" s="64"/>
      <c r="HL47" s="64"/>
      <c r="HM47" s="64"/>
      <c r="HN47" s="64"/>
      <c r="HO47" s="64"/>
      <c r="HP47" s="64"/>
      <c r="HQ47" s="64"/>
      <c r="HR47" s="64"/>
      <c r="HS47" s="64"/>
      <c r="HT47" s="64"/>
      <c r="HU47" s="64"/>
      <c r="HV47" s="64"/>
      <c r="HW47" s="64"/>
      <c r="HX47" s="64"/>
      <c r="HY47" s="64"/>
      <c r="HZ47" s="64"/>
      <c r="IA47" s="64"/>
      <c r="IB47" s="64"/>
      <c r="IC47" s="64"/>
      <c r="ID47" s="64"/>
      <c r="IE47" s="64"/>
      <c r="IF47" s="64"/>
      <c r="IG47" s="64"/>
      <c r="IH47" s="64"/>
      <c r="II47" s="64"/>
      <c r="IJ47" s="64"/>
      <c r="IK47" s="64"/>
      <c r="IL47" s="64"/>
      <c r="IM47" s="64"/>
      <c r="IN47" s="64"/>
      <c r="IO47" s="64"/>
      <c r="IP47" s="64"/>
      <c r="IQ47" s="64"/>
      <c r="IR47" s="64"/>
      <c r="IS47" s="64"/>
      <c r="IT47" s="64"/>
      <c r="IU47" s="64"/>
      <c r="IV47" s="64"/>
      <c r="IW47" s="64"/>
    </row>
    <row r="48" customFormat="false" ht="11.25" hidden="true" customHeight="true" outlineLevel="0" collapsed="false">
      <c r="A48" s="113" t="s">
        <v>12</v>
      </c>
      <c r="B48" s="64" t="s">
        <v>64</v>
      </c>
      <c r="C48" s="125" t="n">
        <v>28.0714285714286</v>
      </c>
      <c r="D48" s="125" t="n">
        <v>29.54</v>
      </c>
      <c r="E48" s="125" t="n">
        <v>38</v>
      </c>
      <c r="F48" s="87" t="n">
        <v>32.9525227963526</v>
      </c>
      <c r="G48" s="87" t="n">
        <v>36.7</v>
      </c>
      <c r="H48" s="87" t="n">
        <v>37.75</v>
      </c>
      <c r="I48" s="87" t="n">
        <v>35.65</v>
      </c>
      <c r="J48" s="87" t="n">
        <v>32.625</v>
      </c>
      <c r="K48" s="87" t="n">
        <v>32.75</v>
      </c>
      <c r="L48" s="87" t="n">
        <v>32.5</v>
      </c>
      <c r="M48" s="87" t="n">
        <v>31</v>
      </c>
      <c r="N48" s="87" t="n">
        <v>32</v>
      </c>
      <c r="O48" s="87" t="n">
        <v>48.75</v>
      </c>
      <c r="P48" s="87" t="n">
        <v>45.5</v>
      </c>
      <c r="Q48" s="87" t="n">
        <v>52</v>
      </c>
      <c r="R48" s="87" t="n">
        <v>45.5</v>
      </c>
      <c r="S48" s="87" t="n">
        <v>37.0833333333333</v>
      </c>
      <c r="T48" s="87" t="n">
        <v>38.75</v>
      </c>
      <c r="U48" s="87" t="n">
        <v>35.5</v>
      </c>
      <c r="V48" s="87" t="n">
        <v>37</v>
      </c>
      <c r="W48" s="125" t="n">
        <v>38.0450980392157</v>
      </c>
      <c r="X48" s="125" t="n">
        <v>41.1705882352941</v>
      </c>
      <c r="Y48" s="125" t="n">
        <v>41.6260738255034</v>
      </c>
      <c r="Z48" s="125" t="n">
        <v>42.0405490196078</v>
      </c>
      <c r="AA48" s="125" t="n">
        <v>43.9160882352941</v>
      </c>
      <c r="AB48" s="125" t="n">
        <v>46.018125</v>
      </c>
      <c r="AC48" s="95" t="n">
        <v>42.5208906487968</v>
      </c>
      <c r="AF48" s="64"/>
      <c r="AG48" s="64" t="n">
        <v>37.75</v>
      </c>
      <c r="AH48" s="64" t="n">
        <v>35.65</v>
      </c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  <c r="IW48" s="64"/>
    </row>
    <row r="49" customFormat="false" ht="11.25" hidden="true" customHeight="true" outlineLevel="0" collapsed="false">
      <c r="A49" s="113" t="s">
        <v>14</v>
      </c>
      <c r="B49" s="64"/>
      <c r="C49" s="125" t="n">
        <v>27.8142857142857</v>
      </c>
      <c r="D49" s="125" t="n">
        <v>30</v>
      </c>
      <c r="E49" s="125" t="n">
        <v>38</v>
      </c>
      <c r="F49" s="87" t="n">
        <v>33.1252279635258</v>
      </c>
      <c r="G49" s="87" t="n">
        <v>36.875</v>
      </c>
      <c r="H49" s="87" t="n">
        <v>37.5</v>
      </c>
      <c r="I49" s="87" t="n">
        <v>36.25</v>
      </c>
      <c r="J49" s="87" t="n">
        <v>33.875</v>
      </c>
      <c r="K49" s="87" t="n">
        <v>35</v>
      </c>
      <c r="L49" s="87" t="n">
        <v>32.75</v>
      </c>
      <c r="M49" s="87" t="n">
        <v>32.5</v>
      </c>
      <c r="N49" s="87" t="n">
        <v>39</v>
      </c>
      <c r="O49" s="87" t="n">
        <v>51.125</v>
      </c>
      <c r="P49" s="87" t="n">
        <v>48</v>
      </c>
      <c r="Q49" s="87" t="n">
        <v>54.25</v>
      </c>
      <c r="R49" s="87" t="n">
        <v>47</v>
      </c>
      <c r="S49" s="87" t="n">
        <v>39.5</v>
      </c>
      <c r="T49" s="87" t="n">
        <v>39.5</v>
      </c>
      <c r="U49" s="87" t="n">
        <v>38.5</v>
      </c>
      <c r="V49" s="87" t="n">
        <v>40.5</v>
      </c>
      <c r="W49" s="125" t="n">
        <v>40.0745098039216</v>
      </c>
      <c r="X49" s="125" t="n">
        <v>43.7519607843137</v>
      </c>
      <c r="Y49" s="125" t="n">
        <v>44.0690939597316</v>
      </c>
      <c r="Z49" s="125" t="n">
        <v>44.5466666666667</v>
      </c>
      <c r="AA49" s="125" t="n">
        <v>45.2586862745098</v>
      </c>
      <c r="AB49" s="125" t="n">
        <v>46.11984375</v>
      </c>
      <c r="AC49" s="95" t="n">
        <v>44.1852519037466</v>
      </c>
      <c r="AF49" s="64"/>
      <c r="AG49" s="64" t="n">
        <v>37.5</v>
      </c>
      <c r="AH49" s="64" t="n">
        <v>36.25</v>
      </c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  <c r="IW49" s="64"/>
    </row>
    <row r="50" customFormat="false" ht="11.25" hidden="true" customHeight="true" outlineLevel="0" collapsed="false">
      <c r="A50" s="113" t="s">
        <v>17</v>
      </c>
      <c r="B50" s="93"/>
      <c r="C50" s="125" t="n">
        <v>26.9929285714286</v>
      </c>
      <c r="D50" s="125" t="n">
        <v>22.6059995574951</v>
      </c>
      <c r="E50" s="125" t="n">
        <v>34.75</v>
      </c>
      <c r="F50" s="87" t="n">
        <v>28.3336928114036</v>
      </c>
      <c r="G50" s="87" t="n">
        <v>34.625</v>
      </c>
      <c r="H50" s="87" t="n">
        <v>35</v>
      </c>
      <c r="I50" s="87" t="n">
        <v>34.25</v>
      </c>
      <c r="J50" s="87" t="n">
        <v>32.875</v>
      </c>
      <c r="K50" s="87" t="n">
        <v>33.5</v>
      </c>
      <c r="L50" s="87" t="n">
        <v>32.25</v>
      </c>
      <c r="M50" s="87" t="n">
        <v>32.5</v>
      </c>
      <c r="N50" s="87" t="n">
        <v>39</v>
      </c>
      <c r="O50" s="87" t="n">
        <v>51.125</v>
      </c>
      <c r="P50" s="87" t="n">
        <v>48</v>
      </c>
      <c r="Q50" s="87" t="n">
        <v>54.25</v>
      </c>
      <c r="R50" s="87" t="n">
        <v>46.25</v>
      </c>
      <c r="S50" s="87" t="n">
        <v>38.5</v>
      </c>
      <c r="T50" s="87" t="n">
        <v>38.5</v>
      </c>
      <c r="U50" s="87" t="n">
        <v>37.5</v>
      </c>
      <c r="V50" s="87" t="n">
        <v>39.5</v>
      </c>
      <c r="W50" s="125" t="n">
        <v>39.2254901960784</v>
      </c>
      <c r="X50" s="125" t="n">
        <v>32.5892156862745</v>
      </c>
      <c r="Y50" s="125" t="n">
        <v>29.5956375838926</v>
      </c>
      <c r="Z50" s="125" t="n">
        <v>27.7794117647059</v>
      </c>
      <c r="AA50" s="125" t="n">
        <v>37.784705882353</v>
      </c>
      <c r="AB50" s="125" t="n">
        <v>42.165625</v>
      </c>
      <c r="AC50" s="95" t="n">
        <v>35.806389578736</v>
      </c>
      <c r="AF50" s="64"/>
      <c r="AG50" s="64" t="n">
        <v>35</v>
      </c>
      <c r="AH50" s="64" t="n">
        <v>34.25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</row>
    <row r="51" customFormat="false" ht="11.25" hidden="true" customHeight="true" outlineLevel="0" collapsed="false">
      <c r="A51" s="113" t="s">
        <v>15</v>
      </c>
      <c r="B51" s="64" t="s">
        <v>65</v>
      </c>
      <c r="C51" s="125" t="n">
        <v>27.8314285714286</v>
      </c>
      <c r="D51" s="125" t="n">
        <v>29</v>
      </c>
      <c r="E51" s="125" t="n">
        <v>34.75</v>
      </c>
      <c r="F51" s="87" t="n">
        <v>31.2976291793313</v>
      </c>
      <c r="G51" s="87" t="n">
        <v>34.625</v>
      </c>
      <c r="H51" s="87" t="n">
        <v>35</v>
      </c>
      <c r="I51" s="87" t="n">
        <v>34.25</v>
      </c>
      <c r="J51" s="87" t="n">
        <v>32.875</v>
      </c>
      <c r="K51" s="87" t="n">
        <v>33.5</v>
      </c>
      <c r="L51" s="87" t="n">
        <v>32.25</v>
      </c>
      <c r="M51" s="87" t="n">
        <v>33.75</v>
      </c>
      <c r="N51" s="87" t="n">
        <v>39.75</v>
      </c>
      <c r="O51" s="87" t="n">
        <v>51.875</v>
      </c>
      <c r="P51" s="87" t="n">
        <v>49</v>
      </c>
      <c r="Q51" s="87" t="n">
        <v>54.75</v>
      </c>
      <c r="R51" s="87" t="n">
        <v>46.25</v>
      </c>
      <c r="S51" s="87" t="n">
        <v>38.5</v>
      </c>
      <c r="T51" s="87" t="n">
        <v>38.5</v>
      </c>
      <c r="U51" s="87" t="n">
        <v>37.5</v>
      </c>
      <c r="V51" s="87" t="n">
        <v>39.5</v>
      </c>
      <c r="W51" s="125" t="n">
        <v>39.521568627451</v>
      </c>
      <c r="X51" s="125" t="n">
        <v>43.771568627451</v>
      </c>
      <c r="Y51" s="125" t="n">
        <v>43.6271476510067</v>
      </c>
      <c r="Z51" s="125" t="n">
        <v>44.4167450980392</v>
      </c>
      <c r="AA51" s="125" t="n">
        <v>45.1320882352941</v>
      </c>
      <c r="AB51" s="125" t="n">
        <v>45.8818359375</v>
      </c>
      <c r="AC51" s="95" t="n">
        <v>43.9843234846177</v>
      </c>
      <c r="AF51" s="64"/>
      <c r="AG51" s="64" t="n">
        <v>35</v>
      </c>
      <c r="AH51" s="64" t="n">
        <v>34.25</v>
      </c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true" customHeight="true" outlineLevel="0" collapsed="false">
      <c r="A52" s="126" t="s">
        <v>11</v>
      </c>
      <c r="C52" s="125" t="n">
        <v>27.8928571428571</v>
      </c>
      <c r="D52" s="125" t="n">
        <v>28</v>
      </c>
      <c r="E52" s="125" t="n">
        <v>33</v>
      </c>
      <c r="F52" s="97" t="n">
        <v>30.1139817629179</v>
      </c>
      <c r="G52" s="97" t="n">
        <v>33</v>
      </c>
      <c r="H52" s="87" t="n">
        <v>33.25</v>
      </c>
      <c r="I52" s="87" t="n">
        <v>32.75</v>
      </c>
      <c r="J52" s="97" t="n">
        <v>31.25</v>
      </c>
      <c r="K52" s="87" t="n">
        <v>32</v>
      </c>
      <c r="L52" s="87" t="n">
        <v>30.5</v>
      </c>
      <c r="M52" s="87" t="n">
        <v>35.5</v>
      </c>
      <c r="N52" s="87" t="n">
        <v>43.5</v>
      </c>
      <c r="O52" s="97" t="n">
        <v>56.5</v>
      </c>
      <c r="P52" s="87" t="n">
        <v>52</v>
      </c>
      <c r="Q52" s="87" t="n">
        <v>61</v>
      </c>
      <c r="R52" s="87" t="n">
        <v>50</v>
      </c>
      <c r="S52" s="97" t="n">
        <v>36</v>
      </c>
      <c r="T52" s="87" t="n">
        <v>37</v>
      </c>
      <c r="U52" s="87" t="n">
        <v>35</v>
      </c>
      <c r="V52" s="87" t="n">
        <v>36</v>
      </c>
      <c r="W52" s="125" t="n">
        <v>39.8960784313726</v>
      </c>
      <c r="X52" s="125" t="n">
        <v>41.4666666666667</v>
      </c>
      <c r="Y52" s="125" t="n">
        <v>41.113288590604</v>
      </c>
      <c r="Z52" s="125" t="n">
        <v>42.1428235294118</v>
      </c>
      <c r="AA52" s="125" t="n">
        <v>42.8371666666667</v>
      </c>
      <c r="AB52" s="125" t="n">
        <v>43.5946875</v>
      </c>
      <c r="AC52" s="95" t="n">
        <v>42.0041053914103</v>
      </c>
      <c r="AF52" s="64"/>
      <c r="AG52" s="64" t="n">
        <v>33.25</v>
      </c>
      <c r="AH52" s="64" t="n">
        <v>32.75</v>
      </c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4"/>
      <c r="HD52" s="64"/>
      <c r="HE52" s="64"/>
      <c r="HF52" s="64"/>
      <c r="HG52" s="64"/>
      <c r="HH52" s="64"/>
      <c r="HI52" s="64"/>
      <c r="HJ52" s="64"/>
      <c r="HK52" s="64"/>
      <c r="HL52" s="64"/>
      <c r="HM52" s="64"/>
      <c r="HN52" s="64"/>
      <c r="HO52" s="64"/>
      <c r="HP52" s="64"/>
      <c r="HQ52" s="64"/>
      <c r="HR52" s="64"/>
      <c r="HS52" s="64"/>
      <c r="HT52" s="64"/>
      <c r="HU52" s="64"/>
      <c r="HV52" s="64"/>
      <c r="HW52" s="64"/>
      <c r="HX52" s="64"/>
      <c r="HY52" s="64"/>
      <c r="HZ52" s="64"/>
      <c r="IA52" s="64"/>
      <c r="IB52" s="64"/>
      <c r="IC52" s="64"/>
      <c r="ID52" s="64"/>
      <c r="IE52" s="64"/>
      <c r="IF52" s="64"/>
      <c r="IG52" s="64"/>
      <c r="IH52" s="64"/>
      <c r="II52" s="64"/>
      <c r="IJ52" s="64"/>
      <c r="IK52" s="64"/>
      <c r="IL52" s="64"/>
      <c r="IM52" s="64"/>
      <c r="IN52" s="64"/>
      <c r="IO52" s="64"/>
      <c r="IP52" s="64"/>
      <c r="IQ52" s="64"/>
      <c r="IR52" s="64"/>
      <c r="IS52" s="64"/>
      <c r="IT52" s="64"/>
      <c r="IU52" s="64"/>
      <c r="IV52" s="64"/>
      <c r="IW52" s="64"/>
    </row>
    <row r="53" customFormat="false" ht="11.25" hidden="true" customHeight="true" outlineLevel="0" collapsed="false">
      <c r="A53" s="113" t="s">
        <v>16</v>
      </c>
      <c r="B53" s="63" t="n">
        <v>55</v>
      </c>
      <c r="C53" s="125" t="n">
        <v>28.8928571428571</v>
      </c>
      <c r="D53" s="125" t="n">
        <v>29</v>
      </c>
      <c r="E53" s="125" t="n">
        <v>35</v>
      </c>
      <c r="F53" s="125" t="n">
        <v>31.5395136778116</v>
      </c>
      <c r="G53" s="87" t="n">
        <v>34.375</v>
      </c>
      <c r="H53" s="125" t="n">
        <v>34.75</v>
      </c>
      <c r="I53" s="125" t="n">
        <v>34</v>
      </c>
      <c r="J53" s="87" t="n">
        <v>32.875</v>
      </c>
      <c r="K53" s="125" t="n">
        <v>33.25</v>
      </c>
      <c r="L53" s="125" t="n">
        <v>32.5</v>
      </c>
      <c r="M53" s="125" t="n">
        <v>38.5</v>
      </c>
      <c r="N53" s="125" t="n">
        <v>48.5</v>
      </c>
      <c r="O53" s="87" t="n">
        <v>65</v>
      </c>
      <c r="P53" s="125" t="n">
        <v>59</v>
      </c>
      <c r="Q53" s="125" t="n">
        <v>71</v>
      </c>
      <c r="R53" s="125" t="n">
        <v>57</v>
      </c>
      <c r="S53" s="87" t="n">
        <v>38.1666666666667</v>
      </c>
      <c r="T53" s="125" t="n">
        <v>39.5</v>
      </c>
      <c r="U53" s="125" t="n">
        <v>37</v>
      </c>
      <c r="V53" s="125" t="n">
        <v>38</v>
      </c>
      <c r="W53" s="125" t="n">
        <v>43.6127450980392</v>
      </c>
      <c r="X53" s="125" t="n">
        <v>44.8019607843137</v>
      </c>
      <c r="Y53" s="125" t="n">
        <v>44.3088590604027</v>
      </c>
      <c r="Z53" s="125" t="n">
        <v>45.4420392156863</v>
      </c>
      <c r="AA53" s="125" t="n">
        <v>45.9981568627451</v>
      </c>
      <c r="AB53" s="125" t="n">
        <v>46.5808203125</v>
      </c>
      <c r="AC53" s="95" t="n">
        <v>45.2247322570819</v>
      </c>
      <c r="AF53" s="64"/>
      <c r="AG53" s="64" t="n">
        <v>34.75</v>
      </c>
      <c r="AH53" s="64" t="n">
        <v>34</v>
      </c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4"/>
      <c r="HF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4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4"/>
      <c r="IT53" s="64"/>
      <c r="IU53" s="64"/>
      <c r="IV53" s="64"/>
      <c r="IW53" s="64"/>
    </row>
    <row r="54" customFormat="false" ht="11.25" hidden="true" customHeight="true" outlineLevel="0" collapsed="false">
      <c r="A54" s="113"/>
      <c r="C54" s="125"/>
      <c r="D54" s="125"/>
      <c r="E54" s="125"/>
      <c r="F54" s="125"/>
      <c r="G54" s="87"/>
      <c r="H54" s="125"/>
      <c r="I54" s="125"/>
      <c r="J54" s="87"/>
      <c r="K54" s="125"/>
      <c r="L54" s="125"/>
      <c r="M54" s="125"/>
      <c r="N54" s="125"/>
      <c r="O54" s="87"/>
      <c r="P54" s="125"/>
      <c r="Q54" s="125"/>
      <c r="R54" s="125"/>
      <c r="S54" s="87"/>
      <c r="T54" s="125"/>
      <c r="U54" s="125"/>
      <c r="V54" s="125"/>
      <c r="W54" s="125"/>
      <c r="X54" s="125"/>
      <c r="Y54" s="125"/>
      <c r="Z54" s="125"/>
      <c r="AA54" s="125"/>
      <c r="AB54" s="125"/>
      <c r="AC54" s="95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  <c r="GL54" s="64"/>
      <c r="GM54" s="64"/>
      <c r="GN54" s="64"/>
      <c r="GO54" s="64"/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B54" s="64"/>
      <c r="HC54" s="64"/>
      <c r="HD54" s="64"/>
      <c r="HE54" s="64"/>
      <c r="HF54" s="64"/>
      <c r="HG54" s="64"/>
      <c r="HH54" s="64"/>
      <c r="HI54" s="64"/>
      <c r="HJ54" s="64"/>
      <c r="HK54" s="64"/>
      <c r="HL54" s="64"/>
      <c r="HM54" s="64"/>
      <c r="HN54" s="64"/>
      <c r="HO54" s="64"/>
      <c r="HP54" s="64"/>
      <c r="HQ54" s="64"/>
      <c r="HR54" s="64"/>
      <c r="HS54" s="64"/>
      <c r="HT54" s="64"/>
      <c r="HU54" s="64"/>
      <c r="HV54" s="64"/>
      <c r="HW54" s="64"/>
      <c r="HX54" s="64"/>
      <c r="HY54" s="64"/>
      <c r="HZ54" s="64"/>
      <c r="IA54" s="64"/>
      <c r="IB54" s="64"/>
      <c r="IC54" s="64"/>
      <c r="ID54" s="64"/>
      <c r="IE54" s="64"/>
      <c r="IF54" s="64"/>
      <c r="IG54" s="64"/>
      <c r="IH54" s="64"/>
      <c r="II54" s="64"/>
      <c r="IJ54" s="64"/>
      <c r="IK54" s="64"/>
      <c r="IL54" s="64"/>
      <c r="IM54" s="64"/>
      <c r="IN54" s="64"/>
      <c r="IO54" s="64"/>
      <c r="IP54" s="64"/>
      <c r="IQ54" s="64"/>
      <c r="IR54" s="64"/>
      <c r="IS54" s="64"/>
      <c r="IT54" s="64"/>
      <c r="IU54" s="64"/>
      <c r="IV54" s="64"/>
      <c r="IW54" s="64"/>
    </row>
    <row r="55" customFormat="false" ht="11.25" hidden="true" customHeight="true" outlineLevel="0" collapsed="false">
      <c r="A55" s="113" t="s">
        <v>9</v>
      </c>
      <c r="C55" s="125"/>
      <c r="D55" s="125"/>
      <c r="E55" s="125"/>
      <c r="F55" s="125"/>
      <c r="G55" s="87"/>
      <c r="H55" s="125"/>
      <c r="I55" s="125"/>
      <c r="J55" s="87"/>
      <c r="K55" s="125"/>
      <c r="L55" s="125"/>
      <c r="M55" s="125"/>
      <c r="N55" s="125"/>
      <c r="O55" s="87"/>
      <c r="P55" s="125"/>
      <c r="Q55" s="125"/>
      <c r="R55" s="125"/>
      <c r="S55" s="87"/>
      <c r="T55" s="125"/>
      <c r="U55" s="125"/>
      <c r="V55" s="125"/>
      <c r="W55" s="125"/>
      <c r="X55" s="125"/>
      <c r="Y55" s="125"/>
      <c r="Z55" s="125"/>
      <c r="AA55" s="125"/>
      <c r="AB55" s="125"/>
      <c r="AC55" s="95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4"/>
      <c r="HF55" s="64"/>
      <c r="HG55" s="64"/>
      <c r="HH55" s="64"/>
      <c r="HI55" s="64"/>
      <c r="HJ55" s="64"/>
      <c r="HK55" s="64"/>
      <c r="HL55" s="64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4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4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4"/>
      <c r="IT55" s="64"/>
      <c r="IU55" s="64"/>
      <c r="IV55" s="64"/>
      <c r="IW55" s="64"/>
    </row>
    <row r="56" customFormat="false" ht="11.25" hidden="true" customHeight="true" outlineLevel="0" collapsed="false">
      <c r="A56" s="113" t="s">
        <v>9</v>
      </c>
      <c r="B56" s="63" t="n">
        <v>44.875</v>
      </c>
      <c r="C56" s="125" t="n">
        <v>49.7142857142857</v>
      </c>
      <c r="D56" s="125" t="n">
        <v>52.9999960981097</v>
      </c>
      <c r="E56" s="125" t="n">
        <v>60.2999992370606</v>
      </c>
      <c r="F56" s="125" t="n">
        <v>55.6869280231325</v>
      </c>
      <c r="G56" s="87" t="n">
        <v>62.4766258239746</v>
      </c>
      <c r="H56" s="125" t="n">
        <v>62.6185134887695</v>
      </c>
      <c r="I56" s="125" t="n">
        <v>62.3347381591797</v>
      </c>
      <c r="J56" s="87" t="n">
        <v>58.6466622161865</v>
      </c>
      <c r="K56" s="125" t="n">
        <v>60.8790525817871</v>
      </c>
      <c r="L56" s="125" t="n">
        <v>56.4142718505859</v>
      </c>
      <c r="M56" s="125" t="n">
        <v>57.1192900085449</v>
      </c>
      <c r="N56" s="125" t="n">
        <v>58.2461561469298</v>
      </c>
      <c r="O56" s="87" t="n">
        <v>49.6806242664066</v>
      </c>
      <c r="P56" s="125" t="n">
        <v>49.2881139623512</v>
      </c>
      <c r="Q56" s="125" t="n">
        <v>50.073134570462</v>
      </c>
      <c r="R56" s="125" t="n">
        <v>50.073562693389</v>
      </c>
      <c r="S56" s="87" t="n">
        <v>59.582568261152</v>
      </c>
      <c r="T56" s="125" t="n">
        <v>54.6837028508444</v>
      </c>
      <c r="U56" s="125" t="n">
        <v>59.9188113774217</v>
      </c>
      <c r="V56" s="125" t="n">
        <v>64.1451905551899</v>
      </c>
      <c r="W56" s="125" t="n">
        <v>57.0823245661178</v>
      </c>
      <c r="X56" s="125" t="n">
        <v>48.929745569336</v>
      </c>
      <c r="Y56" s="125" t="n">
        <v>47.1538646972334</v>
      </c>
      <c r="Z56" s="125" t="n">
        <v>46.7524985308335</v>
      </c>
      <c r="AA56" s="125" t="n">
        <v>45.6961049267195</v>
      </c>
      <c r="AB56" s="125" t="n">
        <v>48.4059577514152</v>
      </c>
      <c r="AC56" s="95" t="n">
        <v>48.0149675569917</v>
      </c>
      <c r="AF56" s="64"/>
      <c r="AG56" s="64" t="n">
        <v>62.6185134887695</v>
      </c>
      <c r="AH56" s="64" t="n">
        <v>62.3347381591797</v>
      </c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4"/>
      <c r="HF56" s="64"/>
      <c r="HG56" s="64"/>
      <c r="HH56" s="64"/>
      <c r="HI56" s="64"/>
      <c r="HJ56" s="64"/>
      <c r="HK56" s="64"/>
      <c r="HL56" s="64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4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4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4"/>
      <c r="IT56" s="64"/>
      <c r="IU56" s="64"/>
      <c r="IV56" s="64"/>
      <c r="IW56" s="64"/>
    </row>
    <row r="57" customFormat="false" ht="11.25" hidden="true" customHeight="true" outlineLevel="0" collapsed="false">
      <c r="A57" s="113"/>
      <c r="C57" s="125"/>
      <c r="D57" s="125"/>
      <c r="E57" s="125"/>
      <c r="F57" s="125"/>
      <c r="G57" s="87"/>
      <c r="H57" s="125"/>
      <c r="I57" s="125"/>
      <c r="J57" s="87"/>
      <c r="K57" s="125"/>
      <c r="L57" s="125"/>
      <c r="M57" s="125"/>
      <c r="N57" s="125"/>
      <c r="O57" s="87"/>
      <c r="P57" s="125"/>
      <c r="Q57" s="125"/>
      <c r="R57" s="125"/>
      <c r="S57" s="87"/>
      <c r="T57" s="125"/>
      <c r="U57" s="125"/>
      <c r="V57" s="125"/>
      <c r="W57" s="125"/>
      <c r="X57" s="125"/>
      <c r="Y57" s="125"/>
      <c r="Z57" s="125"/>
      <c r="AA57" s="125"/>
      <c r="AB57" s="125"/>
      <c r="AC57" s="95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  <c r="GL57" s="64"/>
      <c r="GM57" s="64"/>
      <c r="GN57" s="64"/>
      <c r="GO57" s="64"/>
      <c r="GP57" s="64"/>
      <c r="GQ57" s="64"/>
      <c r="GR57" s="64"/>
      <c r="GS57" s="64"/>
      <c r="GT57" s="64"/>
      <c r="GU57" s="64"/>
      <c r="GV57" s="64"/>
      <c r="GW57" s="64"/>
      <c r="GX57" s="64"/>
      <c r="GY57" s="64"/>
      <c r="GZ57" s="64"/>
      <c r="HA57" s="64"/>
      <c r="HB57" s="64"/>
      <c r="HC57" s="64"/>
      <c r="HD57" s="64"/>
      <c r="HE57" s="64"/>
      <c r="HF57" s="64"/>
      <c r="HG57" s="64"/>
      <c r="HH57" s="64"/>
      <c r="HI57" s="64"/>
      <c r="HJ57" s="64"/>
      <c r="HK57" s="64"/>
      <c r="HL57" s="64"/>
      <c r="HM57" s="64"/>
      <c r="HN57" s="64"/>
      <c r="HO57" s="64"/>
      <c r="HP57" s="64"/>
      <c r="HQ57" s="64"/>
      <c r="HR57" s="64"/>
      <c r="HS57" s="64"/>
      <c r="HT57" s="64"/>
      <c r="HU57" s="64"/>
      <c r="HV57" s="64"/>
      <c r="HW57" s="64"/>
      <c r="HX57" s="64"/>
      <c r="HY57" s="64"/>
      <c r="HZ57" s="64"/>
      <c r="IA57" s="64"/>
      <c r="IB57" s="64"/>
      <c r="IC57" s="64"/>
      <c r="ID57" s="64"/>
      <c r="IE57" s="64"/>
      <c r="IF57" s="64"/>
      <c r="IG57" s="64"/>
      <c r="IH57" s="64"/>
      <c r="II57" s="64"/>
      <c r="IJ57" s="64"/>
      <c r="IK57" s="64"/>
      <c r="IL57" s="64"/>
      <c r="IM57" s="64"/>
      <c r="IN57" s="64"/>
      <c r="IO57" s="64"/>
      <c r="IP57" s="64"/>
      <c r="IQ57" s="64"/>
      <c r="IR57" s="64"/>
      <c r="IS57" s="64"/>
      <c r="IT57" s="64"/>
      <c r="IU57" s="64"/>
      <c r="IV57" s="64"/>
      <c r="IW57" s="64"/>
    </row>
    <row r="58" customFormat="false" ht="11.25" hidden="true" customHeight="true" outlineLevel="0" collapsed="false">
      <c r="A58" s="113"/>
      <c r="C58" s="125"/>
      <c r="D58" s="125"/>
      <c r="E58" s="125"/>
      <c r="F58" s="125"/>
      <c r="G58" s="87"/>
      <c r="H58" s="125"/>
      <c r="I58" s="125"/>
      <c r="J58" s="87"/>
      <c r="K58" s="125"/>
      <c r="L58" s="125"/>
      <c r="M58" s="125"/>
      <c r="N58" s="125"/>
      <c r="O58" s="87"/>
      <c r="P58" s="125"/>
      <c r="Q58" s="125"/>
      <c r="R58" s="125"/>
      <c r="S58" s="87"/>
      <c r="T58" s="125"/>
      <c r="U58" s="125"/>
      <c r="V58" s="125"/>
      <c r="W58" s="125"/>
      <c r="X58" s="125"/>
      <c r="Y58" s="125"/>
      <c r="Z58" s="125"/>
      <c r="AA58" s="125"/>
      <c r="AB58" s="125"/>
      <c r="AC58" s="95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  <c r="GL58" s="64"/>
      <c r="GM58" s="64"/>
      <c r="GN58" s="64"/>
      <c r="GO58" s="64"/>
      <c r="GP58" s="64"/>
      <c r="GQ58" s="64"/>
      <c r="GR58" s="64"/>
      <c r="GS58" s="64"/>
      <c r="GT58" s="64"/>
      <c r="GU58" s="64"/>
      <c r="GV58" s="64"/>
      <c r="GW58" s="64"/>
      <c r="GX58" s="64"/>
      <c r="GY58" s="64"/>
      <c r="GZ58" s="64"/>
      <c r="HA58" s="64"/>
      <c r="HB58" s="64"/>
      <c r="HC58" s="64"/>
      <c r="HD58" s="64"/>
      <c r="HE58" s="64"/>
      <c r="HF58" s="64"/>
      <c r="HG58" s="64"/>
      <c r="HH58" s="64"/>
      <c r="HI58" s="64"/>
      <c r="HJ58" s="64"/>
      <c r="HK58" s="64"/>
      <c r="HL58" s="64"/>
      <c r="HM58" s="64"/>
      <c r="HN58" s="64"/>
      <c r="HO58" s="64"/>
      <c r="HP58" s="64"/>
      <c r="HQ58" s="64"/>
      <c r="HR58" s="64"/>
      <c r="HS58" s="64"/>
      <c r="HT58" s="64"/>
      <c r="HU58" s="64"/>
      <c r="HV58" s="64"/>
      <c r="HW58" s="64"/>
      <c r="HX58" s="64"/>
      <c r="HY58" s="64"/>
      <c r="HZ58" s="64"/>
      <c r="IA58" s="64"/>
      <c r="IB58" s="64"/>
      <c r="IC58" s="64"/>
      <c r="ID58" s="64"/>
      <c r="IE58" s="64"/>
      <c r="IF58" s="64"/>
      <c r="IG58" s="64"/>
      <c r="IH58" s="64"/>
      <c r="II58" s="64"/>
      <c r="IJ58" s="64"/>
      <c r="IK58" s="64"/>
      <c r="IL58" s="64"/>
      <c r="IM58" s="64"/>
      <c r="IN58" s="64"/>
      <c r="IO58" s="64"/>
      <c r="IP58" s="64"/>
      <c r="IQ58" s="64"/>
      <c r="IR58" s="64"/>
      <c r="IS58" s="64"/>
      <c r="IT58" s="64"/>
      <c r="IU58" s="64"/>
      <c r="IV58" s="64"/>
      <c r="IW58" s="64"/>
    </row>
    <row r="59" customFormat="false" ht="11.25" hidden="true" customHeight="true" outlineLevel="0" collapsed="false">
      <c r="A59" s="113"/>
      <c r="C59" s="125"/>
      <c r="D59" s="125"/>
      <c r="E59" s="125"/>
      <c r="F59" s="125"/>
      <c r="G59" s="87"/>
      <c r="H59" s="125"/>
      <c r="I59" s="125"/>
      <c r="J59" s="87"/>
      <c r="K59" s="125"/>
      <c r="L59" s="125"/>
      <c r="M59" s="125"/>
      <c r="N59" s="125"/>
      <c r="O59" s="87"/>
      <c r="P59" s="125"/>
      <c r="Q59" s="125"/>
      <c r="R59" s="125"/>
      <c r="S59" s="87"/>
      <c r="T59" s="125"/>
      <c r="U59" s="125"/>
      <c r="V59" s="125"/>
      <c r="W59" s="125"/>
      <c r="X59" s="125"/>
      <c r="Y59" s="125"/>
      <c r="Z59" s="125"/>
      <c r="AA59" s="125"/>
      <c r="AB59" s="125"/>
      <c r="AC59" s="95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  <c r="GL59" s="64"/>
      <c r="GM59" s="64"/>
      <c r="GN59" s="64"/>
      <c r="GO59" s="64"/>
      <c r="GP59" s="64"/>
      <c r="GQ59" s="64"/>
      <c r="GR59" s="64"/>
      <c r="GS59" s="64"/>
      <c r="GT59" s="64"/>
      <c r="GU59" s="64"/>
      <c r="GV59" s="64"/>
      <c r="GW59" s="64"/>
      <c r="GX59" s="64"/>
      <c r="GY59" s="64"/>
      <c r="GZ59" s="64"/>
      <c r="HA59" s="64"/>
      <c r="HB59" s="64"/>
      <c r="HC59" s="64"/>
      <c r="HD59" s="64"/>
      <c r="HE59" s="64"/>
      <c r="HF59" s="64"/>
      <c r="HG59" s="64"/>
      <c r="HH59" s="64"/>
      <c r="HI59" s="64"/>
      <c r="HJ59" s="64"/>
      <c r="HK59" s="64"/>
      <c r="HL59" s="64"/>
      <c r="HM59" s="64"/>
      <c r="HN59" s="64"/>
      <c r="HO59" s="64"/>
      <c r="HP59" s="64"/>
      <c r="HQ59" s="64"/>
      <c r="HR59" s="64"/>
      <c r="HS59" s="64"/>
      <c r="HT59" s="64"/>
      <c r="HU59" s="64"/>
      <c r="HV59" s="64"/>
      <c r="HW59" s="64"/>
      <c r="HX59" s="64"/>
      <c r="HY59" s="64"/>
      <c r="HZ59" s="64"/>
      <c r="IA59" s="64"/>
      <c r="IB59" s="64"/>
      <c r="IC59" s="64"/>
      <c r="ID59" s="64"/>
      <c r="IE59" s="64"/>
      <c r="IF59" s="64"/>
      <c r="IG59" s="64"/>
      <c r="IH59" s="64"/>
      <c r="II59" s="64"/>
      <c r="IJ59" s="64"/>
      <c r="IK59" s="64"/>
      <c r="IL59" s="64"/>
      <c r="IM59" s="64"/>
      <c r="IN59" s="64"/>
      <c r="IO59" s="64"/>
      <c r="IP59" s="64"/>
      <c r="IQ59" s="64"/>
      <c r="IR59" s="64"/>
      <c r="IS59" s="64"/>
      <c r="IT59" s="64"/>
      <c r="IU59" s="64"/>
      <c r="IV59" s="64"/>
      <c r="IW59" s="64"/>
    </row>
    <row r="60" customFormat="false" ht="11.25" hidden="true" customHeight="true" outlineLevel="0" collapsed="false">
      <c r="A60" s="113"/>
      <c r="C60" s="125"/>
      <c r="D60" s="125"/>
      <c r="E60" s="125"/>
      <c r="F60" s="125"/>
      <c r="G60" s="87"/>
      <c r="H60" s="125"/>
      <c r="I60" s="125"/>
      <c r="J60" s="87"/>
      <c r="K60" s="125"/>
      <c r="L60" s="125"/>
      <c r="M60" s="125"/>
      <c r="N60" s="125"/>
      <c r="O60" s="87"/>
      <c r="P60" s="125"/>
      <c r="Q60" s="125"/>
      <c r="R60" s="125"/>
      <c r="S60" s="87"/>
      <c r="T60" s="125"/>
      <c r="U60" s="125"/>
      <c r="V60" s="125"/>
      <c r="W60" s="125"/>
      <c r="X60" s="125"/>
      <c r="Y60" s="125"/>
      <c r="Z60" s="125"/>
      <c r="AA60" s="125"/>
      <c r="AB60" s="125"/>
      <c r="AC60" s="95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  <c r="GL60" s="64"/>
      <c r="GM60" s="64"/>
      <c r="GN60" s="64"/>
      <c r="GO60" s="64"/>
      <c r="GP60" s="64"/>
      <c r="GQ60" s="64"/>
      <c r="GR60" s="64"/>
      <c r="GS60" s="64"/>
      <c r="GT60" s="64"/>
      <c r="GU60" s="64"/>
      <c r="GV60" s="64"/>
      <c r="GW60" s="64"/>
      <c r="GX60" s="64"/>
      <c r="GY60" s="64"/>
      <c r="GZ60" s="64"/>
      <c r="HA60" s="64"/>
      <c r="HB60" s="64"/>
      <c r="HC60" s="64"/>
      <c r="HD60" s="64"/>
      <c r="HE60" s="64"/>
      <c r="HF60" s="64"/>
      <c r="HG60" s="64"/>
      <c r="HH60" s="64"/>
      <c r="HI60" s="64"/>
      <c r="HJ60" s="64"/>
      <c r="HK60" s="64"/>
      <c r="HL60" s="64"/>
      <c r="HM60" s="64"/>
      <c r="HN60" s="64"/>
      <c r="HO60" s="64"/>
      <c r="HP60" s="64"/>
      <c r="HQ60" s="64"/>
      <c r="HR60" s="64"/>
      <c r="HS60" s="64"/>
      <c r="HT60" s="64"/>
      <c r="HU60" s="64"/>
      <c r="HV60" s="64"/>
      <c r="HW60" s="64"/>
      <c r="HX60" s="64"/>
      <c r="HY60" s="64"/>
      <c r="HZ60" s="64"/>
      <c r="IA60" s="64"/>
      <c r="IB60" s="64"/>
      <c r="IC60" s="64"/>
      <c r="ID60" s="64"/>
      <c r="IE60" s="64"/>
      <c r="IF60" s="64"/>
      <c r="IG60" s="64"/>
      <c r="IH60" s="64"/>
      <c r="II60" s="64"/>
      <c r="IJ60" s="64"/>
      <c r="IK60" s="64"/>
      <c r="IL60" s="64"/>
      <c r="IM60" s="64"/>
      <c r="IN60" s="64"/>
      <c r="IO60" s="64"/>
      <c r="IP60" s="64"/>
      <c r="IQ60" s="64"/>
      <c r="IR60" s="64"/>
      <c r="IS60" s="64"/>
      <c r="IT60" s="64"/>
      <c r="IU60" s="64"/>
      <c r="IV60" s="64"/>
      <c r="IW60" s="64"/>
    </row>
    <row r="61" customFormat="false" ht="11.25" hidden="true" customHeight="true" outlineLevel="0" collapsed="false">
      <c r="A61" s="113"/>
      <c r="C61" s="125"/>
      <c r="D61" s="125"/>
      <c r="E61" s="125"/>
      <c r="F61" s="125"/>
      <c r="G61" s="87"/>
      <c r="H61" s="125"/>
      <c r="I61" s="125"/>
      <c r="J61" s="87"/>
      <c r="K61" s="125"/>
      <c r="L61" s="125"/>
      <c r="M61" s="125"/>
      <c r="N61" s="125"/>
      <c r="O61" s="87"/>
      <c r="P61" s="125"/>
      <c r="Q61" s="125"/>
      <c r="R61" s="125"/>
      <c r="S61" s="87"/>
      <c r="T61" s="125"/>
      <c r="U61" s="125"/>
      <c r="V61" s="125"/>
      <c r="W61" s="125"/>
      <c r="X61" s="125"/>
      <c r="Y61" s="125"/>
      <c r="Z61" s="125"/>
      <c r="AA61" s="125"/>
      <c r="AB61" s="125"/>
      <c r="AC61" s="95"/>
    </row>
    <row r="62" customFormat="false" ht="12" hidden="true" customHeight="true" outlineLevel="0" collapsed="false">
      <c r="A62" s="113"/>
      <c r="B62" s="115"/>
      <c r="C62" s="125"/>
      <c r="D62" s="125"/>
      <c r="E62" s="125"/>
      <c r="F62" s="125"/>
      <c r="G62" s="87"/>
      <c r="H62" s="125"/>
      <c r="I62" s="125"/>
      <c r="J62" s="87"/>
      <c r="K62" s="125"/>
      <c r="L62" s="125"/>
      <c r="M62" s="125"/>
      <c r="N62" s="125"/>
      <c r="O62" s="87"/>
      <c r="P62" s="125"/>
      <c r="Q62" s="125"/>
      <c r="R62" s="125"/>
      <c r="S62" s="87"/>
      <c r="T62" s="125"/>
      <c r="U62" s="125"/>
      <c r="V62" s="125"/>
      <c r="W62" s="125"/>
      <c r="X62" s="125"/>
      <c r="Y62" s="125"/>
      <c r="Z62" s="125"/>
      <c r="AA62" s="125"/>
      <c r="AB62" s="125"/>
      <c r="AC62" s="95"/>
    </row>
    <row r="63" customFormat="false" ht="12" hidden="true" customHeight="true" outlineLevel="0" collapsed="false">
      <c r="A63" s="114"/>
      <c r="C63" s="127"/>
      <c r="D63" s="127"/>
      <c r="E63" s="127"/>
      <c r="F63" s="127"/>
      <c r="G63" s="100"/>
      <c r="H63" s="127"/>
      <c r="I63" s="127"/>
      <c r="J63" s="100"/>
      <c r="K63" s="127"/>
      <c r="L63" s="127"/>
      <c r="M63" s="127"/>
      <c r="N63" s="127"/>
      <c r="O63" s="100"/>
      <c r="P63" s="127"/>
      <c r="Q63" s="127"/>
      <c r="R63" s="127"/>
      <c r="S63" s="100"/>
      <c r="T63" s="127"/>
      <c r="U63" s="127"/>
      <c r="V63" s="127"/>
      <c r="W63" s="127"/>
      <c r="X63" s="127"/>
      <c r="Y63" s="127"/>
      <c r="Z63" s="127"/>
      <c r="AA63" s="127"/>
      <c r="AB63" s="127"/>
      <c r="AC63" s="102"/>
    </row>
    <row r="64" customFormat="false" ht="11.25" hidden="true" customHeight="false" outlineLevel="0" collapsed="false"/>
    <row r="65" customFormat="false" ht="13.5" hidden="false" customHeight="true" outlineLevel="0" collapsed="false">
      <c r="A65" s="128" t="s">
        <v>68</v>
      </c>
      <c r="F65" s="63" t="s">
        <v>69</v>
      </c>
    </row>
    <row r="66" customFormat="false" ht="11.25" hidden="false" customHeight="true" outlineLevel="0" collapsed="false">
      <c r="A66" s="129" t="s">
        <v>69</v>
      </c>
      <c r="B66" s="130"/>
      <c r="C66" s="131" t="s">
        <v>48</v>
      </c>
      <c r="D66" s="131" t="s">
        <v>49</v>
      </c>
      <c r="E66" s="131" t="s">
        <v>50</v>
      </c>
      <c r="F66" s="131" t="s">
        <v>51</v>
      </c>
      <c r="G66" s="131" t="s">
        <v>52</v>
      </c>
      <c r="H66" s="131" t="n">
        <v>37257</v>
      </c>
      <c r="I66" s="131" t="n">
        <v>37288</v>
      </c>
      <c r="J66" s="131" t="s">
        <v>53</v>
      </c>
      <c r="K66" s="131" t="n">
        <v>37316</v>
      </c>
      <c r="L66" s="131" t="n">
        <v>37347</v>
      </c>
      <c r="M66" s="131" t="n">
        <v>37377</v>
      </c>
      <c r="N66" s="131" t="n">
        <v>37408</v>
      </c>
      <c r="O66" s="131" t="s">
        <v>54</v>
      </c>
      <c r="P66" s="131" t="n">
        <v>37438</v>
      </c>
      <c r="Q66" s="131" t="n">
        <v>37469</v>
      </c>
      <c r="R66" s="131" t="n">
        <v>37500</v>
      </c>
      <c r="S66" s="131" t="s">
        <v>55</v>
      </c>
      <c r="T66" s="131" t="n">
        <v>37530</v>
      </c>
      <c r="U66" s="131" t="n">
        <v>37561</v>
      </c>
      <c r="V66" s="131" t="n">
        <v>37591</v>
      </c>
      <c r="W66" s="131" t="s">
        <v>56</v>
      </c>
      <c r="X66" s="131" t="s">
        <v>57</v>
      </c>
      <c r="Y66" s="131" t="s">
        <v>58</v>
      </c>
      <c r="Z66" s="131" t="s">
        <v>59</v>
      </c>
      <c r="AA66" s="131" t="s">
        <v>60</v>
      </c>
      <c r="AB66" s="131" t="s">
        <v>61</v>
      </c>
      <c r="AC66" s="131" t="s">
        <v>62</v>
      </c>
      <c r="AD66" s="132"/>
      <c r="AE66" s="13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2"/>
      <c r="EL66" s="82"/>
      <c r="EM66" s="82"/>
      <c r="EN66" s="82"/>
      <c r="EO66" s="82"/>
      <c r="EP66" s="82"/>
      <c r="EQ66" s="82"/>
      <c r="ER66" s="82"/>
      <c r="ES66" s="82"/>
      <c r="ET66" s="82"/>
      <c r="EU66" s="82"/>
      <c r="EV66" s="82"/>
      <c r="EW66" s="82"/>
      <c r="EX66" s="82"/>
      <c r="EY66" s="82"/>
      <c r="EZ66" s="82"/>
      <c r="FA66" s="82"/>
      <c r="FB66" s="82"/>
      <c r="FC66" s="82"/>
      <c r="FD66" s="82"/>
      <c r="FE66" s="82"/>
      <c r="FF66" s="82"/>
      <c r="FG66" s="82"/>
      <c r="FH66" s="82"/>
      <c r="FI66" s="82"/>
      <c r="FJ66" s="82"/>
      <c r="FK66" s="82"/>
      <c r="FL66" s="82"/>
      <c r="FM66" s="82"/>
      <c r="FN66" s="82"/>
      <c r="FO66" s="82"/>
      <c r="FP66" s="82"/>
      <c r="FQ66" s="82"/>
      <c r="FR66" s="82"/>
      <c r="FS66" s="82"/>
      <c r="FT66" s="82"/>
      <c r="FU66" s="82"/>
      <c r="FV66" s="82"/>
      <c r="FW66" s="82"/>
      <c r="FX66" s="82"/>
      <c r="FY66" s="82"/>
      <c r="FZ66" s="82"/>
      <c r="GA66" s="82"/>
      <c r="GB66" s="82"/>
      <c r="GC66" s="82"/>
      <c r="GD66" s="82"/>
      <c r="GE66" s="82"/>
      <c r="GF66" s="82"/>
      <c r="GG66" s="82"/>
      <c r="GH66" s="82"/>
      <c r="GI66" s="82"/>
      <c r="GJ66" s="82"/>
      <c r="GK66" s="82"/>
      <c r="GL66" s="82"/>
      <c r="GM66" s="82"/>
      <c r="GN66" s="82"/>
      <c r="GO66" s="82"/>
      <c r="GP66" s="82"/>
      <c r="GQ66" s="82"/>
      <c r="GR66" s="82"/>
      <c r="GS66" s="82"/>
      <c r="GT66" s="82"/>
      <c r="GU66" s="82"/>
      <c r="GV66" s="82"/>
      <c r="GW66" s="82"/>
      <c r="GX66" s="82"/>
      <c r="GY66" s="82"/>
      <c r="GZ66" s="82"/>
      <c r="HA66" s="82"/>
      <c r="HB66" s="82"/>
      <c r="HC66" s="82"/>
      <c r="HD66" s="82"/>
      <c r="HE66" s="82"/>
      <c r="HF66" s="82"/>
      <c r="HG66" s="82"/>
      <c r="HH66" s="82"/>
      <c r="HI66" s="82"/>
      <c r="HJ66" s="82"/>
      <c r="HK66" s="82"/>
      <c r="HL66" s="82"/>
      <c r="HM66" s="82"/>
      <c r="HN66" s="82"/>
      <c r="HO66" s="82"/>
      <c r="HP66" s="82"/>
      <c r="HQ66" s="82"/>
      <c r="HR66" s="82"/>
      <c r="HS66" s="82"/>
      <c r="HT66" s="82"/>
      <c r="HU66" s="82"/>
      <c r="HV66" s="82"/>
      <c r="HW66" s="82"/>
      <c r="HX66" s="82"/>
      <c r="HY66" s="82"/>
      <c r="HZ66" s="82"/>
      <c r="IA66" s="82"/>
      <c r="IB66" s="82"/>
      <c r="IC66" s="82"/>
      <c r="ID66" s="82"/>
      <c r="IE66" s="82"/>
      <c r="IF66" s="82"/>
      <c r="IG66" s="82"/>
      <c r="IH66" s="82"/>
      <c r="II66" s="82"/>
      <c r="IJ66" s="82"/>
      <c r="IK66" s="82"/>
      <c r="IL66" s="82"/>
      <c r="IM66" s="82"/>
      <c r="IN66" s="82"/>
      <c r="IO66" s="82"/>
      <c r="IP66" s="82"/>
      <c r="IQ66" s="82"/>
      <c r="IR66" s="82"/>
      <c r="IS66" s="82"/>
      <c r="IT66" s="82"/>
      <c r="IU66" s="82"/>
      <c r="IV66" s="82"/>
      <c r="IW66" s="82"/>
    </row>
    <row r="67" customFormat="false" ht="13.7" hidden="false" customHeight="true" outlineLevel="0" collapsed="false">
      <c r="A67" s="84" t="s">
        <v>13</v>
      </c>
      <c r="B67" s="63" t="s">
        <v>67</v>
      </c>
      <c r="C67" s="133" t="n">
        <v>5256.31500742942</v>
      </c>
      <c r="D67" s="133" t="n">
        <v>6133.71498671028</v>
      </c>
      <c r="E67" s="133" t="n">
        <v>10299.6254681648</v>
      </c>
      <c r="F67" s="133" t="n">
        <v>7229.8851541015</v>
      </c>
      <c r="G67" s="133" t="n">
        <v>11733.2665568102</v>
      </c>
      <c r="H67" s="133" t="n">
        <v>12099.3086109365</v>
      </c>
      <c r="I67" s="133" t="n">
        <v>11367.2245026839</v>
      </c>
      <c r="J67" s="133" t="n">
        <v>15468.4095860566</v>
      </c>
      <c r="K67" s="133" t="n">
        <v>14270.1525054466</v>
      </c>
      <c r="L67" s="133" t="n">
        <v>16666.6666666667</v>
      </c>
      <c r="M67" s="133" t="n">
        <v>9560.55015095605</v>
      </c>
      <c r="N67" s="133" t="n">
        <v>9303.05897193314</v>
      </c>
      <c r="O67" s="133" t="n">
        <v>13992.0743431394</v>
      </c>
      <c r="P67" s="133" t="n">
        <v>12928.4425736621</v>
      </c>
      <c r="Q67" s="133" t="n">
        <v>15055.7061126167</v>
      </c>
      <c r="R67" s="133" t="n">
        <v>13186.1392210978</v>
      </c>
      <c r="S67" s="133" t="n">
        <v>11999.7926522415</v>
      </c>
      <c r="T67" s="133" t="n">
        <v>12396.694214876</v>
      </c>
      <c r="U67" s="133" t="n">
        <v>11649.8740554156</v>
      </c>
      <c r="V67" s="133" t="n">
        <v>11952.8096864328</v>
      </c>
      <c r="W67" s="133" t="n">
        <v>12384.2956812961</v>
      </c>
      <c r="X67" s="133" t="n">
        <v>11399.5222807958</v>
      </c>
      <c r="Y67" s="133" t="n">
        <v>10966.9861146946</v>
      </c>
      <c r="Z67" s="133" t="n">
        <v>10740.738545051</v>
      </c>
      <c r="AA67" s="133" t="n">
        <v>10350.0414804183</v>
      </c>
      <c r="AB67" s="133" t="n">
        <v>10007.9094802583</v>
      </c>
      <c r="AC67" s="134" t="n">
        <v>10565.2722657879</v>
      </c>
    </row>
    <row r="68" customFormat="false" ht="13.7" hidden="false" customHeight="true" outlineLevel="0" collapsed="false">
      <c r="A68" s="92" t="s">
        <v>12</v>
      </c>
      <c r="B68" s="63" t="s">
        <v>67</v>
      </c>
      <c r="C68" s="133" t="n">
        <v>5301.20108964834</v>
      </c>
      <c r="D68" s="133" t="n">
        <v>6287.05786137804</v>
      </c>
      <c r="E68" s="133" t="n">
        <v>10366.506153023</v>
      </c>
      <c r="F68" s="135" t="n">
        <v>7318.25503468313</v>
      </c>
      <c r="G68" s="133" t="n">
        <v>11717.4787450009</v>
      </c>
      <c r="H68" s="133" t="n">
        <v>12099.3086109365</v>
      </c>
      <c r="I68" s="133" t="n">
        <v>11335.6488790654</v>
      </c>
      <c r="J68" s="133" t="n">
        <v>16014.8576734883</v>
      </c>
      <c r="K68" s="133" t="n">
        <v>14270.1525054466</v>
      </c>
      <c r="L68" s="133" t="n">
        <v>17759.5628415301</v>
      </c>
      <c r="M68" s="133" t="n">
        <v>10399.1949010399</v>
      </c>
      <c r="N68" s="133" t="n">
        <v>10091.4538000631</v>
      </c>
      <c r="O68" s="133" t="n">
        <v>14819.459178757</v>
      </c>
      <c r="P68" s="133" t="n">
        <v>13830.4269392664</v>
      </c>
      <c r="Q68" s="133" t="n">
        <v>15808.4914182475</v>
      </c>
      <c r="R68" s="133" t="n">
        <v>14259.4296228151</v>
      </c>
      <c r="S68" s="133" t="n">
        <v>11999.7926522415</v>
      </c>
      <c r="T68" s="133" t="n">
        <v>12396.694214876</v>
      </c>
      <c r="U68" s="133" t="n">
        <v>11649.8740554156</v>
      </c>
      <c r="V68" s="133" t="n">
        <v>11952.8096864328</v>
      </c>
      <c r="W68" s="135" t="n">
        <v>12825.1827382282</v>
      </c>
      <c r="X68" s="133" t="n">
        <v>11923.202807819</v>
      </c>
      <c r="Y68" s="133" t="n">
        <v>11418.5642768206</v>
      </c>
      <c r="Z68" s="133" t="n">
        <v>11222.430860476</v>
      </c>
      <c r="AA68" s="133" t="n">
        <v>11000.5149501963</v>
      </c>
      <c r="AB68" s="133" t="n">
        <v>10769.4854789435</v>
      </c>
      <c r="AC68" s="134" t="n">
        <v>11148.3841547819</v>
      </c>
    </row>
    <row r="69" customFormat="false" ht="13.7" hidden="false" customHeight="true" outlineLevel="0" collapsed="false">
      <c r="A69" s="92" t="s">
        <v>14</v>
      </c>
      <c r="B69" s="63" t="s">
        <v>67</v>
      </c>
      <c r="C69" s="133" t="n">
        <v>5234.64586428925</v>
      </c>
      <c r="D69" s="133" t="n">
        <v>6379.0635861787</v>
      </c>
      <c r="E69" s="133" t="n">
        <v>10299.6254681648</v>
      </c>
      <c r="F69" s="135" t="n">
        <v>7304.44497287758</v>
      </c>
      <c r="G69" s="133" t="n">
        <v>11930.8002644334</v>
      </c>
      <c r="H69" s="133" t="n">
        <v>12020.7416719045</v>
      </c>
      <c r="I69" s="133" t="n">
        <v>11840.8588569624</v>
      </c>
      <c r="J69" s="133" t="n">
        <v>16927.8367084539</v>
      </c>
      <c r="K69" s="133" t="n">
        <v>15686.2745098039</v>
      </c>
      <c r="L69" s="133" t="n">
        <v>18169.3989071038</v>
      </c>
      <c r="M69" s="133" t="n">
        <v>11070.110701107</v>
      </c>
      <c r="N69" s="133" t="n">
        <v>12456.6382844529</v>
      </c>
      <c r="O69" s="133" t="n">
        <v>15684.4832796561</v>
      </c>
      <c r="P69" s="133" t="n">
        <v>14732.4113048707</v>
      </c>
      <c r="Q69" s="133" t="n">
        <v>16636.5552544414</v>
      </c>
      <c r="R69" s="133" t="n">
        <v>14719.4112235511</v>
      </c>
      <c r="S69" s="133" t="n">
        <v>12810.1707697811</v>
      </c>
      <c r="T69" s="133" t="n">
        <v>12952.9561347743</v>
      </c>
      <c r="U69" s="133" t="n">
        <v>12515.7430730479</v>
      </c>
      <c r="V69" s="133" t="n">
        <v>12961.8131015213</v>
      </c>
      <c r="W69" s="135" t="n">
        <v>13640.7585735738</v>
      </c>
      <c r="X69" s="133" t="n">
        <v>12575.0179318797</v>
      </c>
      <c r="Y69" s="133" t="n">
        <v>11950.6938279673</v>
      </c>
      <c r="Z69" s="133" t="n">
        <v>11844.5067924854</v>
      </c>
      <c r="AA69" s="133" t="n">
        <v>11297.1625699585</v>
      </c>
      <c r="AB69" s="133" t="n">
        <v>10817.5405564794</v>
      </c>
      <c r="AC69" s="134" t="n">
        <v>11555.9767150507</v>
      </c>
    </row>
    <row r="70" customFormat="false" ht="13.7" hidden="false" customHeight="true" outlineLevel="0" collapsed="false">
      <c r="A70" s="92" t="s">
        <v>17</v>
      </c>
      <c r="B70" s="63" t="s">
        <v>67</v>
      </c>
      <c r="C70" s="133" t="n">
        <v>5002.49195146112</v>
      </c>
      <c r="D70" s="133" t="n">
        <v>4621.95860917912</v>
      </c>
      <c r="E70" s="133" t="n">
        <v>9563.93793472445</v>
      </c>
      <c r="F70" s="135" t="n">
        <v>6396.1294984549</v>
      </c>
      <c r="G70" s="133" t="n">
        <v>11300.9623321267</v>
      </c>
      <c r="H70" s="133" t="n">
        <v>11313.639220616</v>
      </c>
      <c r="I70" s="133" t="n">
        <v>11288.2854436375</v>
      </c>
      <c r="J70" s="133" t="n">
        <v>16587.1995428408</v>
      </c>
      <c r="K70" s="133" t="n">
        <v>15141.6122004357</v>
      </c>
      <c r="L70" s="133" t="n">
        <v>18032.7868852459</v>
      </c>
      <c r="M70" s="133" t="n">
        <v>11070.110701107</v>
      </c>
      <c r="N70" s="133" t="n">
        <v>12456.6382844529</v>
      </c>
      <c r="O70" s="133" t="n">
        <v>15571.7352339555</v>
      </c>
      <c r="P70" s="133" t="n">
        <v>14506.9152134696</v>
      </c>
      <c r="Q70" s="133" t="n">
        <v>16636.5552544414</v>
      </c>
      <c r="R70" s="133" t="n">
        <v>14642.7476234284</v>
      </c>
      <c r="S70" s="133" t="n">
        <v>12574.3737686705</v>
      </c>
      <c r="T70" s="133" t="n">
        <v>12714.5581691036</v>
      </c>
      <c r="U70" s="133" t="n">
        <v>12279.59697733</v>
      </c>
      <c r="V70" s="133" t="n">
        <v>12728.9661595778</v>
      </c>
      <c r="W70" s="135" t="n">
        <v>13398.4663521977</v>
      </c>
      <c r="X70" s="133" t="n">
        <v>9515.10804392788</v>
      </c>
      <c r="Y70" s="133" t="n">
        <v>8196.05633259107</v>
      </c>
      <c r="Z70" s="133" t="n">
        <v>7539.07241752166</v>
      </c>
      <c r="AA70" s="133" t="n">
        <v>9549.97225562103</v>
      </c>
      <c r="AB70" s="133" t="n">
        <v>9990.91527611277</v>
      </c>
      <c r="AC70" s="134" t="n">
        <v>9482.07805117452</v>
      </c>
    </row>
    <row r="71" customFormat="false" ht="13.7" hidden="false" customHeight="true" outlineLevel="0" collapsed="false">
      <c r="A71" s="92" t="s">
        <v>15</v>
      </c>
      <c r="B71" s="63" t="s">
        <v>67</v>
      </c>
      <c r="C71" s="133" t="n">
        <v>5259.7201584943</v>
      </c>
      <c r="D71" s="133" t="n">
        <v>6133.71498671028</v>
      </c>
      <c r="E71" s="133" t="n">
        <v>9563.93793472445</v>
      </c>
      <c r="F71" s="135" t="n">
        <v>6985.79102664301</v>
      </c>
      <c r="G71" s="133" t="n">
        <v>11300.9623321267</v>
      </c>
      <c r="H71" s="133" t="n">
        <v>11313.639220616</v>
      </c>
      <c r="I71" s="133" t="n">
        <v>11288.2854436375</v>
      </c>
      <c r="J71" s="133" t="n">
        <v>16587.1995428408</v>
      </c>
      <c r="K71" s="133" t="n">
        <v>15141.6122004357</v>
      </c>
      <c r="L71" s="133" t="n">
        <v>18032.7868852459</v>
      </c>
      <c r="M71" s="133" t="n">
        <v>11573.2975511573</v>
      </c>
      <c r="N71" s="133" t="n">
        <v>12771.9962157048</v>
      </c>
      <c r="O71" s="133" t="n">
        <v>15722.2922950817</v>
      </c>
      <c r="P71" s="133" t="n">
        <v>14506.9152134696</v>
      </c>
      <c r="Q71" s="133" t="n">
        <v>16937.6693766938</v>
      </c>
      <c r="R71" s="133" t="n">
        <v>14642.7476234284</v>
      </c>
      <c r="S71" s="133" t="n">
        <v>12574.3737686705</v>
      </c>
      <c r="T71" s="133" t="n">
        <v>12714.5581691036</v>
      </c>
      <c r="U71" s="133" t="n">
        <v>12279.59697733</v>
      </c>
      <c r="V71" s="133" t="n">
        <v>12728.9661595778</v>
      </c>
      <c r="W71" s="135" t="n">
        <v>13496.2963204518</v>
      </c>
      <c r="X71" s="133" t="n">
        <v>12578.9176804852</v>
      </c>
      <c r="Y71" s="133" t="n">
        <v>11781.0681465837</v>
      </c>
      <c r="Z71" s="133" t="n">
        <v>11762.6747739168</v>
      </c>
      <c r="AA71" s="133" t="n">
        <v>11219.2241618747</v>
      </c>
      <c r="AB71" s="133" t="n">
        <v>10720.4424716733</v>
      </c>
      <c r="AC71" s="134" t="n">
        <v>11471.3859813987</v>
      </c>
    </row>
    <row r="72" customFormat="false" ht="13.7" hidden="false" customHeight="true" outlineLevel="0" collapsed="false">
      <c r="A72" s="92" t="s">
        <v>11</v>
      </c>
      <c r="B72" s="63" t="s">
        <v>67</v>
      </c>
      <c r="C72" s="133" t="n">
        <v>5247.02823179792</v>
      </c>
      <c r="D72" s="133" t="n">
        <v>5878.14352893069</v>
      </c>
      <c r="E72" s="133" t="n">
        <v>8962.01177100053</v>
      </c>
      <c r="F72" s="135" t="n">
        <v>6695.72784390971</v>
      </c>
      <c r="G72" s="133" t="n">
        <v>10473.776752204</v>
      </c>
      <c r="H72" s="133" t="n">
        <v>10606.5367693275</v>
      </c>
      <c r="I72" s="133" t="n">
        <v>10341.0167350805</v>
      </c>
      <c r="J72" s="133" t="n">
        <v>15687.1673988357</v>
      </c>
      <c r="K72" s="133" t="n">
        <v>14161.220043573</v>
      </c>
      <c r="L72" s="133" t="n">
        <v>17213.1147540984</v>
      </c>
      <c r="M72" s="133" t="n">
        <v>12244.2133512244</v>
      </c>
      <c r="N72" s="133" t="n">
        <v>13875.7489750867</v>
      </c>
      <c r="O72" s="133" t="n">
        <v>17302.0663526606</v>
      </c>
      <c r="P72" s="133" t="n">
        <v>15935.0571256765</v>
      </c>
      <c r="Q72" s="133" t="n">
        <v>18669.0755796447</v>
      </c>
      <c r="R72" s="133" t="n">
        <v>15639.374425023</v>
      </c>
      <c r="S72" s="133" t="n">
        <v>11581.9091210079</v>
      </c>
      <c r="T72" s="133" t="n">
        <v>12078.8302606484</v>
      </c>
      <c r="U72" s="133" t="n">
        <v>11335.0125944584</v>
      </c>
      <c r="V72" s="133" t="n">
        <v>11331.8845079168</v>
      </c>
      <c r="W72" s="135" t="n">
        <v>13522.0582120921</v>
      </c>
      <c r="X72" s="133" t="n">
        <v>11959.4147591557</v>
      </c>
      <c r="Y72" s="133" t="n">
        <v>11248.9476431051</v>
      </c>
      <c r="Z72" s="133" t="n">
        <v>11244.2059925432</v>
      </c>
      <c r="AA72" s="133" t="n">
        <v>10730.2695712843</v>
      </c>
      <c r="AB72" s="133" t="n">
        <v>10260.5657121312</v>
      </c>
      <c r="AC72" s="134" t="n">
        <v>11014.516934094</v>
      </c>
    </row>
    <row r="73" customFormat="false" ht="13.7" hidden="false" customHeight="true" outlineLevel="0" collapsed="false">
      <c r="A73" s="98" t="s">
        <v>16</v>
      </c>
      <c r="B73" s="99" t="s">
        <v>67</v>
      </c>
      <c r="C73" s="136" t="n">
        <v>5432.76374442793</v>
      </c>
      <c r="D73" s="136" t="n">
        <v>6082.60069515437</v>
      </c>
      <c r="E73" s="136" t="n">
        <v>9497.05724986624</v>
      </c>
      <c r="F73" s="137" t="n">
        <v>7004.14056314951</v>
      </c>
      <c r="G73" s="136" t="n">
        <v>10906.8252169162</v>
      </c>
      <c r="H73" s="136" t="n">
        <v>11077.9384035198</v>
      </c>
      <c r="I73" s="136" t="n">
        <v>10735.7120303126</v>
      </c>
      <c r="J73" s="136" t="n">
        <v>16505.9466409515</v>
      </c>
      <c r="K73" s="136" t="n">
        <v>14705.8823529412</v>
      </c>
      <c r="L73" s="136" t="n">
        <v>18306.0109289617</v>
      </c>
      <c r="M73" s="136" t="n">
        <v>13250.5870513251</v>
      </c>
      <c r="N73" s="136" t="n">
        <v>15452.5386313466</v>
      </c>
      <c r="O73" s="136" t="n">
        <v>19859.9520571273</v>
      </c>
      <c r="P73" s="136" t="n">
        <v>18039.6873120866</v>
      </c>
      <c r="Q73" s="136" t="n">
        <v>21680.216802168</v>
      </c>
      <c r="R73" s="136" t="n">
        <v>17785.9552284575</v>
      </c>
      <c r="S73" s="136" t="n">
        <v>12263.6784496743</v>
      </c>
      <c r="T73" s="136" t="n">
        <v>12873.4901462174</v>
      </c>
      <c r="U73" s="136" t="n">
        <v>11964.7355163728</v>
      </c>
      <c r="V73" s="136" t="n">
        <v>11952.8096864328</v>
      </c>
      <c r="W73" s="137" t="n">
        <v>14758.3029109307</v>
      </c>
      <c r="X73" s="136" t="n">
        <v>12907.0536702902</v>
      </c>
      <c r="Y73" s="136" t="n">
        <v>12110.5389801438</v>
      </c>
      <c r="Z73" s="136" t="n">
        <v>12111.6027069417</v>
      </c>
      <c r="AA73" s="136" t="n">
        <v>11510.6726605014</v>
      </c>
      <c r="AB73" s="136" t="n">
        <v>10953.430744615</v>
      </c>
      <c r="AC73" s="138" t="n">
        <v>11846.3882316686</v>
      </c>
    </row>
    <row r="74" customFormat="false" ht="13.5" hidden="false" customHeight="true" outlineLevel="0" collapsed="false">
      <c r="A74" s="104"/>
      <c r="B74" s="105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40"/>
      <c r="AC74" s="139"/>
    </row>
    <row r="75" customFormat="false" ht="13.7" hidden="true" customHeight="true" outlineLevel="0" collapsed="false">
      <c r="A75" s="118"/>
      <c r="B75" s="64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41"/>
      <c r="AC75" s="133"/>
    </row>
    <row r="76" customFormat="false" ht="13.7" hidden="true" customHeight="true" outlineLevel="0" collapsed="false">
      <c r="A76" s="118"/>
      <c r="B76" s="64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41"/>
      <c r="AC76" s="133"/>
    </row>
    <row r="77" customFormat="false" ht="13.7" hidden="true" customHeight="true" outlineLevel="0" collapsed="false">
      <c r="A77" s="118"/>
      <c r="B77" s="64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41"/>
      <c r="AC77" s="133"/>
    </row>
    <row r="78" customFormat="false" ht="13.7" hidden="true" customHeight="true" outlineLevel="0" collapsed="false">
      <c r="A78" s="118"/>
      <c r="B78" s="64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41"/>
      <c r="AC78" s="133"/>
    </row>
    <row r="79" customFormat="false" ht="13.7" hidden="true" customHeight="true" outlineLevel="0" collapsed="false">
      <c r="A79" s="118"/>
      <c r="B79" s="64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41"/>
      <c r="AC79" s="133"/>
    </row>
    <row r="80" customFormat="false" ht="13.7" hidden="true" customHeight="true" outlineLevel="0" collapsed="false">
      <c r="A80" s="118"/>
      <c r="B80" s="64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41"/>
      <c r="AC80" s="133"/>
    </row>
    <row r="81" customFormat="false" ht="13.7" hidden="true" customHeight="true" outlineLevel="0" collapsed="false">
      <c r="A81" s="118"/>
      <c r="B81" s="64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41"/>
      <c r="AC81" s="133"/>
    </row>
    <row r="82" customFormat="false" ht="13.7" hidden="true" customHeight="true" outlineLevel="0" collapsed="false">
      <c r="A82" s="118"/>
      <c r="B82" s="64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41"/>
      <c r="AC82" s="133"/>
    </row>
    <row r="83" customFormat="false" ht="13.7" hidden="true" customHeight="true" outlineLevel="0" collapsed="false">
      <c r="A83" s="118"/>
      <c r="B83" s="118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41"/>
      <c r="AC83" s="133"/>
    </row>
    <row r="84" customFormat="false" ht="13.5" hidden="true" customHeight="true" outlineLevel="0" collapsed="false">
      <c r="A84" s="118"/>
      <c r="B84" s="118"/>
      <c r="C84" s="133"/>
      <c r="D84" s="133"/>
      <c r="E84" s="133"/>
      <c r="F84" s="133"/>
      <c r="G84" s="142"/>
      <c r="H84" s="133"/>
      <c r="I84" s="133"/>
      <c r="J84" s="142"/>
      <c r="K84" s="133"/>
      <c r="L84" s="133"/>
      <c r="M84" s="133"/>
      <c r="N84" s="133"/>
      <c r="O84" s="142"/>
      <c r="P84" s="133"/>
      <c r="Q84" s="133"/>
      <c r="R84" s="133"/>
      <c r="S84" s="142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</row>
    <row r="85" customFormat="false" ht="12" hidden="false" customHeight="true" outlineLevel="0" collapsed="false"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</row>
    <row r="86" customFormat="false" ht="17.25" hidden="false" customHeight="true" outlineLevel="0" collapsed="false">
      <c r="A86" s="106" t="s">
        <v>27</v>
      </c>
      <c r="B86" s="115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</row>
    <row r="87" customFormat="false" ht="11.25" hidden="false" customHeight="false" outlineLevel="0" collapsed="false">
      <c r="A87" s="84" t="s">
        <v>13</v>
      </c>
      <c r="B87" s="64"/>
      <c r="C87" s="133" t="n">
        <v>46.4338781575043</v>
      </c>
      <c r="D87" s="133" t="n">
        <v>204.457166223676</v>
      </c>
      <c r="E87" s="133" t="n">
        <v>200.642054574641</v>
      </c>
      <c r="F87" s="135" t="n">
        <v>150.511032985273</v>
      </c>
      <c r="G87" s="133" t="n">
        <v>157.31993807129</v>
      </c>
      <c r="H87" s="133" t="n">
        <v>235.700817096165</v>
      </c>
      <c r="I87" s="133" t="n">
        <v>78.9390590464154</v>
      </c>
      <c r="J87" s="133" t="n">
        <v>0</v>
      </c>
      <c r="K87" s="133" t="n">
        <v>0</v>
      </c>
      <c r="L87" s="133" t="n">
        <v>0</v>
      </c>
      <c r="M87" s="133" t="n">
        <v>-1069.81165434048</v>
      </c>
      <c r="N87" s="133" t="n">
        <v>-748.04835345016</v>
      </c>
      <c r="O87" s="133" t="n">
        <v>-781.050322241948</v>
      </c>
      <c r="P87" s="133" t="n">
        <v>-737.152281643408</v>
      </c>
      <c r="Q87" s="133" t="n">
        <v>-824.948362840489</v>
      </c>
      <c r="R87" s="133" t="n">
        <v>-476.840609741475</v>
      </c>
      <c r="S87" s="133" t="n">
        <v>-285.731260304028</v>
      </c>
      <c r="T87" s="133" t="n">
        <v>-597.940258631681</v>
      </c>
      <c r="U87" s="133" t="n">
        <v>-132.402745115416</v>
      </c>
      <c r="V87" s="133" t="n">
        <v>-126.850777164995</v>
      </c>
      <c r="W87" s="135" t="n">
        <v>-406.650184117949</v>
      </c>
      <c r="X87" s="133" t="n">
        <v>-245.867275396789</v>
      </c>
      <c r="Y87" s="133" t="n">
        <v>-194.058792426618</v>
      </c>
      <c r="Z87" s="139" t="n">
        <v>-159.438455070338</v>
      </c>
      <c r="AA87" s="139" t="n">
        <v>-104.131958260463</v>
      </c>
      <c r="AB87" s="133" t="n">
        <v>-56.3227786369898</v>
      </c>
      <c r="AC87" s="144" t="n">
        <v>-129.97719471098</v>
      </c>
    </row>
    <row r="88" customFormat="false" ht="11.25" hidden="false" customHeight="false" outlineLevel="0" collapsed="false">
      <c r="A88" s="92" t="s">
        <v>12</v>
      </c>
      <c r="B88" s="93"/>
      <c r="C88" s="133" t="n">
        <v>92.8677563150077</v>
      </c>
      <c r="D88" s="133" t="n">
        <v>247.393171130649</v>
      </c>
      <c r="E88" s="133" t="n">
        <v>200.642054574639</v>
      </c>
      <c r="F88" s="135" t="n">
        <v>180.300994006764</v>
      </c>
      <c r="G88" s="133" t="n">
        <v>157.31993807129</v>
      </c>
      <c r="H88" s="133" t="n">
        <v>235.700817096165</v>
      </c>
      <c r="I88" s="133" t="n">
        <v>78.9390590464154</v>
      </c>
      <c r="J88" s="133" t="n">
        <v>0</v>
      </c>
      <c r="K88" s="133" t="n">
        <v>0</v>
      </c>
      <c r="L88" s="133" t="n">
        <v>0</v>
      </c>
      <c r="M88" s="133" t="n">
        <v>-1163.6547819142</v>
      </c>
      <c r="N88" s="133" t="n">
        <v>-811.442281708649</v>
      </c>
      <c r="O88" s="133" t="n">
        <v>-837.007227332671</v>
      </c>
      <c r="P88" s="133" t="n">
        <v>-799.798141119465</v>
      </c>
      <c r="Q88" s="133" t="n">
        <v>-874.21631354588</v>
      </c>
      <c r="R88" s="133" t="n">
        <v>-542.131860594151</v>
      </c>
      <c r="S88" s="133" t="n">
        <v>-285.731260304028</v>
      </c>
      <c r="T88" s="133" t="n">
        <v>-597.940258631681</v>
      </c>
      <c r="U88" s="133" t="n">
        <v>-132.402745115416</v>
      </c>
      <c r="V88" s="133" t="n">
        <v>-126.850777164995</v>
      </c>
      <c r="W88" s="135" t="n">
        <v>-427.485741860861</v>
      </c>
      <c r="X88" s="133" t="n">
        <v>-267.964590664149</v>
      </c>
      <c r="Y88" s="133" t="n">
        <v>-215.600994078162</v>
      </c>
      <c r="Z88" s="133" t="n">
        <v>-216.914919331583</v>
      </c>
      <c r="AA88" s="133" t="n">
        <v>-161.399731484385</v>
      </c>
      <c r="AB88" s="133" t="n">
        <v>-170.713823695376</v>
      </c>
      <c r="AC88" s="134" t="n">
        <v>-181.031557041251</v>
      </c>
    </row>
    <row r="89" customFormat="false" ht="11.25" hidden="false" customHeight="false" outlineLevel="0" collapsed="false">
      <c r="A89" s="92" t="s">
        <v>14</v>
      </c>
      <c r="B89" s="64"/>
      <c r="C89" s="133" t="n">
        <v>54.1728578504208</v>
      </c>
      <c r="D89" s="133" t="n">
        <v>245.348599468411</v>
      </c>
      <c r="E89" s="133" t="n">
        <v>133.761369716427</v>
      </c>
      <c r="F89" s="135" t="n">
        <v>144.427609011753</v>
      </c>
      <c r="G89" s="133" t="n">
        <v>315.198056164123</v>
      </c>
      <c r="H89" s="133" t="n">
        <v>235.700817096164</v>
      </c>
      <c r="I89" s="133" t="n">
        <v>394.695295232083</v>
      </c>
      <c r="J89" s="133" t="n">
        <v>354.476945605205</v>
      </c>
      <c r="K89" s="133" t="n">
        <v>435.729847494555</v>
      </c>
      <c r="L89" s="133" t="n">
        <v>273.224043715851</v>
      </c>
      <c r="M89" s="133" t="n">
        <v>-1052.23170844166</v>
      </c>
      <c r="N89" s="133" t="n">
        <v>-831.266315206432</v>
      </c>
      <c r="O89" s="133" t="n">
        <v>-734.836352235008</v>
      </c>
      <c r="P89" s="133" t="n">
        <v>-701.672296415458</v>
      </c>
      <c r="Q89" s="133" t="n">
        <v>-768.000408054559</v>
      </c>
      <c r="R89" s="133" t="n">
        <v>-570.113825245297</v>
      </c>
      <c r="S89" s="133" t="n">
        <v>-271.974810146194</v>
      </c>
      <c r="T89" s="133" t="n">
        <v>-293.187393059354</v>
      </c>
      <c r="U89" s="133" t="n">
        <v>-262.219090908331</v>
      </c>
      <c r="V89" s="133" t="n">
        <v>-260.517946470896</v>
      </c>
      <c r="W89" s="135" t="n">
        <v>-318.83728253399</v>
      </c>
      <c r="X89" s="133" t="n">
        <v>-380.528753173052</v>
      </c>
      <c r="Y89" s="133" t="n">
        <v>-366.27665105394</v>
      </c>
      <c r="Z89" s="133" t="n">
        <v>-276.760298963762</v>
      </c>
      <c r="AA89" s="133" t="n">
        <v>-205.992995591987</v>
      </c>
      <c r="AB89" s="133" t="n">
        <v>-146.841030809635</v>
      </c>
      <c r="AC89" s="134" t="n">
        <v>-216.971102510568</v>
      </c>
    </row>
    <row r="90" customFormat="false" ht="11.25" hidden="false" customHeight="false" outlineLevel="0" collapsed="false">
      <c r="A90" s="92" t="s">
        <v>17</v>
      </c>
      <c r="B90" s="64"/>
      <c r="C90" s="133" t="n">
        <v>0</v>
      </c>
      <c r="D90" s="133" t="n">
        <v>0</v>
      </c>
      <c r="E90" s="133" t="n">
        <v>267.522739432852</v>
      </c>
      <c r="F90" s="135" t="n">
        <v>89.1742464776171</v>
      </c>
      <c r="G90" s="133" t="n">
        <v>393.951055203361</v>
      </c>
      <c r="H90" s="133" t="n">
        <v>314.267756128222</v>
      </c>
      <c r="I90" s="133" t="n">
        <v>473.634354278496</v>
      </c>
      <c r="J90" s="133" t="n">
        <v>477.249187470981</v>
      </c>
      <c r="K90" s="133" t="n">
        <v>544.662309368192</v>
      </c>
      <c r="L90" s="133" t="n">
        <v>409.836065573771</v>
      </c>
      <c r="M90" s="133" t="n">
        <v>-1052.23170844166</v>
      </c>
      <c r="N90" s="133" t="n">
        <v>-831.266315206432</v>
      </c>
      <c r="O90" s="133" t="n">
        <v>-847.584397935549</v>
      </c>
      <c r="P90" s="133" t="n">
        <v>-927.168387816542</v>
      </c>
      <c r="Q90" s="133" t="n">
        <v>-768.000408054559</v>
      </c>
      <c r="R90" s="133" t="n">
        <v>-402.795642674402</v>
      </c>
      <c r="S90" s="133" t="n">
        <v>-176.532532344676</v>
      </c>
      <c r="T90" s="133" t="n">
        <v>-196.239952962103</v>
      </c>
      <c r="U90" s="133" t="n">
        <v>-166.470065484495</v>
      </c>
      <c r="V90" s="133" t="n">
        <v>-166.887578587426</v>
      </c>
      <c r="W90" s="135" t="n">
        <v>-265.381142735163</v>
      </c>
      <c r="X90" s="133" t="n">
        <v>-134.999006912194</v>
      </c>
      <c r="Y90" s="133" t="n">
        <v>-75.6951756588733</v>
      </c>
      <c r="Z90" s="133" t="n">
        <v>-19.7797893777433</v>
      </c>
      <c r="AA90" s="133" t="n">
        <v>-53.5621273040924</v>
      </c>
      <c r="AB90" s="133" t="n">
        <v>-33.4032118815248</v>
      </c>
      <c r="AC90" s="134" t="n">
        <v>-58.2788854347728</v>
      </c>
    </row>
    <row r="91" customFormat="false" ht="11.25" hidden="false" customHeight="false" outlineLevel="0" collapsed="false">
      <c r="A91" s="92" t="s">
        <v>15</v>
      </c>
      <c r="B91" s="93"/>
      <c r="C91" s="133" t="n">
        <v>77.389796929172</v>
      </c>
      <c r="D91" s="133" t="n">
        <v>204.457166223676</v>
      </c>
      <c r="E91" s="133" t="n">
        <v>267.522739432852</v>
      </c>
      <c r="F91" s="135" t="n">
        <v>183.123234195235</v>
      </c>
      <c r="G91" s="133" t="n">
        <v>393.951055203361</v>
      </c>
      <c r="H91" s="133" t="n">
        <v>314.267756128222</v>
      </c>
      <c r="I91" s="133" t="n">
        <v>473.634354278496</v>
      </c>
      <c r="J91" s="133" t="n">
        <v>477.249187470981</v>
      </c>
      <c r="K91" s="133" t="n">
        <v>544.662309368192</v>
      </c>
      <c r="L91" s="133" t="n">
        <v>409.836065573771</v>
      </c>
      <c r="M91" s="133" t="n">
        <v>-1015.28879722014</v>
      </c>
      <c r="N91" s="133" t="n">
        <v>-771.445010870984</v>
      </c>
      <c r="O91" s="133" t="n">
        <v>-938.004366623067</v>
      </c>
      <c r="P91" s="133" t="n">
        <v>-1248.71179617667</v>
      </c>
      <c r="Q91" s="133" t="n">
        <v>-627.296937069466</v>
      </c>
      <c r="R91" s="133" t="n">
        <v>-402.795642674402</v>
      </c>
      <c r="S91" s="133" t="n">
        <v>-176.532532344676</v>
      </c>
      <c r="T91" s="133" t="n">
        <v>-196.239952962103</v>
      </c>
      <c r="U91" s="133" t="n">
        <v>-166.470065484495</v>
      </c>
      <c r="V91" s="133" t="n">
        <v>-166.887578587426</v>
      </c>
      <c r="W91" s="135" t="n">
        <v>-270.687439001598</v>
      </c>
      <c r="X91" s="133" t="n">
        <v>-382.43515182597</v>
      </c>
      <c r="Y91" s="133" t="n">
        <v>-412.381761698152</v>
      </c>
      <c r="Z91" s="133" t="n">
        <v>-323.240311375432</v>
      </c>
      <c r="AA91" s="133" t="n">
        <v>-251.754664595066</v>
      </c>
      <c r="AB91" s="133" t="n">
        <v>-187.355912707393</v>
      </c>
      <c r="AC91" s="134" t="n">
        <v>-248.020795815937</v>
      </c>
    </row>
    <row r="92" customFormat="false" ht="11.25" hidden="false" customHeight="false" outlineLevel="0" collapsed="false">
      <c r="A92" s="92" t="s">
        <v>11</v>
      </c>
      <c r="B92" s="64"/>
      <c r="C92" s="133" t="n">
        <v>38.6948984645869</v>
      </c>
      <c r="D92" s="133" t="n">
        <v>153.342874667757</v>
      </c>
      <c r="E92" s="133" t="n">
        <v>133.761369716425</v>
      </c>
      <c r="F92" s="135" t="n">
        <v>108.599714282922</v>
      </c>
      <c r="G92" s="133" t="n">
        <v>78.5669390320563</v>
      </c>
      <c r="H92" s="133" t="n">
        <v>157.133878064111</v>
      </c>
      <c r="I92" s="133" t="n">
        <v>0</v>
      </c>
      <c r="J92" s="133" t="n">
        <v>382.156505589484</v>
      </c>
      <c r="K92" s="133" t="n">
        <v>217.864923747276</v>
      </c>
      <c r="L92" s="133" t="n">
        <v>546.448087431694</v>
      </c>
      <c r="M92" s="133" t="n">
        <v>-997.114511513364</v>
      </c>
      <c r="N92" s="133" t="n">
        <v>-945.37538607171</v>
      </c>
      <c r="O92" s="133" t="n">
        <v>-843.111992004648</v>
      </c>
      <c r="P92" s="133" t="n">
        <v>-785.200109050198</v>
      </c>
      <c r="Q92" s="133" t="n">
        <v>-901.023874959101</v>
      </c>
      <c r="R92" s="133" t="n">
        <v>-626.077754547594</v>
      </c>
      <c r="S92" s="133" t="n">
        <v>-343.855014707042</v>
      </c>
      <c r="T92" s="133" t="n">
        <v>-328.949752765373</v>
      </c>
      <c r="U92" s="133" t="n">
        <v>-281.316645501733</v>
      </c>
      <c r="V92" s="133" t="n">
        <v>-421.298645854018</v>
      </c>
      <c r="W92" s="135" t="n">
        <v>-375.382676655618</v>
      </c>
      <c r="X92" s="133" t="n">
        <v>-319.425462929428</v>
      </c>
      <c r="Y92" s="133" t="n">
        <v>-241.8981257839</v>
      </c>
      <c r="Z92" s="133" t="n">
        <v>-222.968954803648</v>
      </c>
      <c r="AA92" s="133" t="n">
        <v>-157.421449292448</v>
      </c>
      <c r="AB92" s="133" t="n">
        <v>-103.493444695834</v>
      </c>
      <c r="AC92" s="134" t="n">
        <v>-177.326186919652</v>
      </c>
    </row>
    <row r="93" customFormat="false" ht="13.7" hidden="false" customHeight="true" outlineLevel="0" collapsed="false">
      <c r="A93" s="98" t="s">
        <v>16</v>
      </c>
      <c r="B93" s="99"/>
      <c r="C93" s="136" t="n">
        <v>38.694898464586</v>
      </c>
      <c r="D93" s="136" t="n">
        <v>153.342874667756</v>
      </c>
      <c r="E93" s="136" t="n">
        <v>133.761369716425</v>
      </c>
      <c r="F93" s="137" t="n">
        <v>108.599714282922</v>
      </c>
      <c r="G93" s="136" t="n">
        <v>78.5669390320545</v>
      </c>
      <c r="H93" s="136" t="n">
        <v>157.133878064109</v>
      </c>
      <c r="I93" s="136" t="n">
        <v>0</v>
      </c>
      <c r="J93" s="136" t="n">
        <v>382.156505589486</v>
      </c>
      <c r="K93" s="136" t="n">
        <v>217.864923747278</v>
      </c>
      <c r="L93" s="136" t="n">
        <v>546.448087431691</v>
      </c>
      <c r="M93" s="136" t="n">
        <v>-1109.72626460184</v>
      </c>
      <c r="N93" s="136" t="n">
        <v>-1072.16324258869</v>
      </c>
      <c r="O93" s="136" t="n">
        <v>-1014.73472947082</v>
      </c>
      <c r="P93" s="136" t="n">
        <v>-931.373781160997</v>
      </c>
      <c r="Q93" s="136" t="n">
        <v>-1098.09567778065</v>
      </c>
      <c r="R93" s="136" t="n">
        <v>-756.660256252944</v>
      </c>
      <c r="S93" s="136" t="n">
        <v>-380.455144826339</v>
      </c>
      <c r="T93" s="136" t="n">
        <v>-372.653381616252</v>
      </c>
      <c r="U93" s="136" t="n">
        <v>-315.383965870813</v>
      </c>
      <c r="V93" s="136" t="n">
        <v>-453.32808699196</v>
      </c>
      <c r="W93" s="137" t="n">
        <v>-433.805457279415</v>
      </c>
      <c r="X93" s="136" t="n">
        <v>-359.412200450463</v>
      </c>
      <c r="Y93" s="136" t="n">
        <v>-273.443987710645</v>
      </c>
      <c r="Z93" s="136" t="n">
        <v>-253.297648792508</v>
      </c>
      <c r="AA93" s="136" t="n">
        <v>-180.430145961631</v>
      </c>
      <c r="AB93" s="136" t="n">
        <v>-120.541910706312</v>
      </c>
      <c r="AC93" s="138" t="n">
        <v>-203.571579813768</v>
      </c>
    </row>
    <row r="94" customFormat="false" ht="13.7" hidden="false" customHeight="true" outlineLevel="0" collapsed="false">
      <c r="A94" s="104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9"/>
      <c r="S94" s="139"/>
      <c r="T94" s="139"/>
      <c r="U94" s="139"/>
      <c r="V94" s="139"/>
      <c r="W94" s="139"/>
      <c r="X94" s="139"/>
      <c r="Y94" s="139"/>
      <c r="Z94" s="139"/>
      <c r="AA94" s="139"/>
      <c r="AB94" s="139"/>
      <c r="AC94" s="139"/>
    </row>
    <row r="95" customFormat="false" ht="13.7" hidden="false" customHeight="true" outlineLevel="0" collapsed="false">
      <c r="A95" s="145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</row>
    <row r="96" customFormat="false" ht="13.7" hidden="false" customHeight="true" outlineLevel="0" collapsed="false">
      <c r="A96" s="145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</row>
    <row r="97" customFormat="false" ht="13.7" hidden="false" customHeight="true" outlineLevel="0" collapsed="false">
      <c r="A97" s="145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</row>
    <row r="98" customFormat="false" ht="13.7" hidden="false" customHeight="true" outlineLevel="0" collapsed="false">
      <c r="A98" s="145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</row>
    <row r="99" customFormat="false" ht="13.7" hidden="false" customHeight="true" outlineLevel="0" collapsed="false">
      <c r="A99" s="145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</row>
    <row r="100" customFormat="false" ht="13.7" hidden="false" customHeight="true" outlineLevel="0" collapsed="false">
      <c r="A100" s="145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</row>
    <row r="101" customFormat="false" ht="13.7" hidden="false" customHeight="true" outlineLevel="0" collapsed="false">
      <c r="A101" s="145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</row>
    <row r="102" customFormat="false" ht="13.7" hidden="false" customHeight="true" outlineLevel="0" collapsed="false">
      <c r="A102" s="145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</row>
    <row r="103" customFormat="false" ht="13.7" hidden="false" customHeight="true" outlineLevel="0" collapsed="false">
      <c r="A103" s="146"/>
      <c r="B103" s="64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8"/>
    </row>
    <row r="104" customFormat="false" ht="11.25" hidden="false" customHeight="false" outlineLevel="0" collapsed="false">
      <c r="A104" s="64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  <c r="AA104" s="142"/>
      <c r="AB104" s="142"/>
      <c r="AC104" s="142"/>
    </row>
    <row r="105" customFormat="false" ht="13.5" hidden="false" customHeight="true" outlineLevel="0" collapsed="false"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  <c r="AA105" s="142"/>
      <c r="AB105" s="142"/>
      <c r="AC105" s="142"/>
    </row>
    <row r="106" customFormat="false" ht="12" hidden="false" customHeight="false" outlineLevel="0" collapsed="false">
      <c r="A106" s="147" t="n">
        <v>37187</v>
      </c>
      <c r="B106" s="118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</row>
    <row r="107" customFormat="false" ht="11.25" hidden="false" customHeight="false" outlineLevel="0" collapsed="false">
      <c r="A107" s="122" t="s">
        <v>13</v>
      </c>
      <c r="B107" s="64"/>
      <c r="C107" s="133" t="n">
        <v>5209.88112927192</v>
      </c>
      <c r="D107" s="133" t="n">
        <v>5929.25782048661</v>
      </c>
      <c r="E107" s="133" t="n">
        <v>10098.9834135902</v>
      </c>
      <c r="F107" s="133" t="n">
        <v>7079.37412111623</v>
      </c>
      <c r="G107" s="139" t="n">
        <v>11575.9466187389</v>
      </c>
      <c r="H107" s="139" t="n">
        <v>11863.6077938404</v>
      </c>
      <c r="I107" s="139" t="n">
        <v>11288.2854436375</v>
      </c>
      <c r="J107" s="139" t="n">
        <v>15468.4095860566</v>
      </c>
      <c r="K107" s="139" t="n">
        <v>14270.1525054466</v>
      </c>
      <c r="L107" s="139" t="n">
        <v>16666.6666666667</v>
      </c>
      <c r="M107" s="139" t="n">
        <v>10630.3618052965</v>
      </c>
      <c r="N107" s="139" t="n">
        <v>10051.1073253833</v>
      </c>
      <c r="O107" s="139" t="n">
        <v>14773.1246653813</v>
      </c>
      <c r="P107" s="139" t="n">
        <v>13665.5948553055</v>
      </c>
      <c r="Q107" s="139" t="n">
        <v>15880.6544754572</v>
      </c>
      <c r="R107" s="139" t="n">
        <v>13662.9798308393</v>
      </c>
      <c r="S107" s="139" t="n">
        <v>12285.5239125455</v>
      </c>
      <c r="T107" s="139" t="n">
        <v>12994.6344735077</v>
      </c>
      <c r="U107" s="139" t="n">
        <v>11782.276800531</v>
      </c>
      <c r="V107" s="139" t="n">
        <v>12079.6604635978</v>
      </c>
      <c r="W107" s="139" t="n">
        <v>12790.945865414</v>
      </c>
      <c r="X107" s="139" t="n">
        <v>11645.3895561926</v>
      </c>
      <c r="Y107" s="139" t="n">
        <v>11161.0449071212</v>
      </c>
      <c r="Z107" s="139" t="n">
        <v>10900.1770001214</v>
      </c>
      <c r="AA107" s="139" t="n">
        <v>10454.1734386787</v>
      </c>
      <c r="AB107" s="139" t="n">
        <v>10064.2322588953</v>
      </c>
      <c r="AC107" s="144" t="n">
        <v>10695.2494604988</v>
      </c>
    </row>
    <row r="108" customFormat="false" ht="11.25" hidden="false" customHeight="false" outlineLevel="0" collapsed="false">
      <c r="A108" s="113" t="s">
        <v>12</v>
      </c>
      <c r="B108" s="93"/>
      <c r="C108" s="133" t="n">
        <v>5208.33333333333</v>
      </c>
      <c r="D108" s="133" t="n">
        <v>6039.66469024739</v>
      </c>
      <c r="E108" s="133" t="n">
        <v>10165.8640984484</v>
      </c>
      <c r="F108" s="135" t="n">
        <v>7137.95404067637</v>
      </c>
      <c r="G108" s="133" t="n">
        <v>11560.1588069296</v>
      </c>
      <c r="H108" s="133" t="n">
        <v>11863.6077938404</v>
      </c>
      <c r="I108" s="133" t="n">
        <v>11256.7098200189</v>
      </c>
      <c r="J108" s="133" t="n">
        <v>16014.8576734883</v>
      </c>
      <c r="K108" s="133" t="n">
        <v>14270.1525054466</v>
      </c>
      <c r="L108" s="133" t="n">
        <v>17759.5628415301</v>
      </c>
      <c r="M108" s="133" t="n">
        <v>11562.8496829541</v>
      </c>
      <c r="N108" s="133" t="n">
        <v>10902.8960817717</v>
      </c>
      <c r="O108" s="133" t="n">
        <v>15656.4664060896</v>
      </c>
      <c r="P108" s="133" t="n">
        <v>14630.2250803859</v>
      </c>
      <c r="Q108" s="133" t="n">
        <v>16682.7077317934</v>
      </c>
      <c r="R108" s="133" t="n">
        <v>14801.5614834092</v>
      </c>
      <c r="S108" s="133" t="n">
        <v>12285.5239125455</v>
      </c>
      <c r="T108" s="133" t="n">
        <v>12994.6344735077</v>
      </c>
      <c r="U108" s="133" t="n">
        <v>11782.276800531</v>
      </c>
      <c r="V108" s="133" t="n">
        <v>12079.6604635978</v>
      </c>
      <c r="W108" s="133" t="n">
        <v>13252.6684800891</v>
      </c>
      <c r="X108" s="133" t="n">
        <v>12191.1673984831</v>
      </c>
      <c r="Y108" s="133" t="n">
        <v>11634.1652708988</v>
      </c>
      <c r="Z108" s="133" t="n">
        <v>11439.3457798076</v>
      </c>
      <c r="AA108" s="133" t="n">
        <v>11161.9146816807</v>
      </c>
      <c r="AB108" s="133" t="n">
        <v>10940.1993026389</v>
      </c>
      <c r="AC108" s="134" t="n">
        <v>11329.4157118232</v>
      </c>
    </row>
    <row r="109" customFormat="false" ht="11.25" hidden="false" customHeight="false" outlineLevel="0" collapsed="false">
      <c r="A109" s="113" t="s">
        <v>14</v>
      </c>
      <c r="B109" s="64"/>
      <c r="C109" s="133" t="n">
        <v>5180.47300643883</v>
      </c>
      <c r="D109" s="133" t="n">
        <v>6133.71498671028</v>
      </c>
      <c r="E109" s="133" t="n">
        <v>10165.8640984484</v>
      </c>
      <c r="F109" s="135" t="n">
        <v>7160.01736386583</v>
      </c>
      <c r="G109" s="133" t="n">
        <v>11615.6022082693</v>
      </c>
      <c r="H109" s="133" t="n">
        <v>11785.0408548083</v>
      </c>
      <c r="I109" s="133" t="n">
        <v>11446.1635617303</v>
      </c>
      <c r="J109" s="133" t="n">
        <v>16573.3597628487</v>
      </c>
      <c r="K109" s="133" t="n">
        <v>15250.5446623094</v>
      </c>
      <c r="L109" s="133" t="n">
        <v>17896.174863388</v>
      </c>
      <c r="M109" s="133" t="n">
        <v>12122.3424095487</v>
      </c>
      <c r="N109" s="133" t="n">
        <v>13287.9045996593</v>
      </c>
      <c r="O109" s="133" t="n">
        <v>16419.3196318911</v>
      </c>
      <c r="P109" s="133" t="n">
        <v>15434.0836012862</v>
      </c>
      <c r="Q109" s="133" t="n">
        <v>17404.555662496</v>
      </c>
      <c r="R109" s="133" t="n">
        <v>15289.5250487964</v>
      </c>
      <c r="S109" s="133" t="n">
        <v>13082.1455799273</v>
      </c>
      <c r="T109" s="133" t="n">
        <v>13246.1435278337</v>
      </c>
      <c r="U109" s="133" t="n">
        <v>12777.9621639562</v>
      </c>
      <c r="V109" s="133" t="n">
        <v>13222.3310479922</v>
      </c>
      <c r="W109" s="133" t="n">
        <v>13959.5958561078</v>
      </c>
      <c r="X109" s="133" t="n">
        <v>12955.5466850528</v>
      </c>
      <c r="Y109" s="133" t="n">
        <v>12316.9704790213</v>
      </c>
      <c r="Z109" s="133" t="n">
        <v>12121.2670914492</v>
      </c>
      <c r="AA109" s="133" t="n">
        <v>11503.1555655505</v>
      </c>
      <c r="AB109" s="133" t="n">
        <v>10964.381587289</v>
      </c>
      <c r="AC109" s="134" t="n">
        <v>11772.9478175613</v>
      </c>
    </row>
    <row r="110" customFormat="false" ht="11.25" hidden="false" customHeight="false" outlineLevel="0" collapsed="false">
      <c r="A110" s="113" t="s">
        <v>17</v>
      </c>
      <c r="B110" s="64"/>
      <c r="C110" s="133" t="n">
        <v>5002.49195146112</v>
      </c>
      <c r="D110" s="133" t="n">
        <v>4621.95860917912</v>
      </c>
      <c r="E110" s="133" t="n">
        <v>9296.4151952916</v>
      </c>
      <c r="F110" s="135" t="n">
        <v>6306.95525197728</v>
      </c>
      <c r="G110" s="133" t="n">
        <v>10907.0112769234</v>
      </c>
      <c r="H110" s="133" t="n">
        <v>10999.3714644877</v>
      </c>
      <c r="I110" s="133" t="n">
        <v>10814.651089359</v>
      </c>
      <c r="J110" s="133" t="n">
        <v>16109.9503553698</v>
      </c>
      <c r="K110" s="133" t="n">
        <v>14596.9498910675</v>
      </c>
      <c r="L110" s="133" t="n">
        <v>17622.9508196721</v>
      </c>
      <c r="M110" s="133" t="n">
        <v>12122.3424095487</v>
      </c>
      <c r="N110" s="133" t="n">
        <v>13287.9045996593</v>
      </c>
      <c r="O110" s="133" t="n">
        <v>16419.3196318911</v>
      </c>
      <c r="P110" s="133" t="n">
        <v>15434.0836012862</v>
      </c>
      <c r="Q110" s="133" t="n">
        <v>17404.555662496</v>
      </c>
      <c r="R110" s="133" t="n">
        <v>15045.5432661028</v>
      </c>
      <c r="S110" s="133" t="n">
        <v>12750.9063010151</v>
      </c>
      <c r="T110" s="133" t="n">
        <v>12910.7981220657</v>
      </c>
      <c r="U110" s="133" t="n">
        <v>12446.0670428145</v>
      </c>
      <c r="V110" s="133" t="n">
        <v>12895.8537381652</v>
      </c>
      <c r="W110" s="133" t="n">
        <v>13663.8474949328</v>
      </c>
      <c r="X110" s="133" t="n">
        <v>9650.10705084008</v>
      </c>
      <c r="Y110" s="133" t="n">
        <v>8271.75150824995</v>
      </c>
      <c r="Z110" s="133" t="n">
        <v>7558.8522068994</v>
      </c>
      <c r="AA110" s="133" t="n">
        <v>9603.53438292513</v>
      </c>
      <c r="AB110" s="133" t="n">
        <v>10024.3184879943</v>
      </c>
      <c r="AC110" s="134" t="n">
        <v>9540.35693660929</v>
      </c>
    </row>
    <row r="111" customFormat="false" ht="11.25" hidden="false" customHeight="false" outlineLevel="0" collapsed="false">
      <c r="A111" s="113" t="s">
        <v>15</v>
      </c>
      <c r="B111" s="93"/>
      <c r="C111" s="133" t="n">
        <v>5182.33036156513</v>
      </c>
      <c r="D111" s="133" t="n">
        <v>5929.25782048661</v>
      </c>
      <c r="E111" s="133" t="n">
        <v>9296.4151952916</v>
      </c>
      <c r="F111" s="135" t="n">
        <v>6802.66779244778</v>
      </c>
      <c r="G111" s="133" t="n">
        <v>10907.0112769234</v>
      </c>
      <c r="H111" s="133" t="n">
        <v>10999.3714644877</v>
      </c>
      <c r="I111" s="133" t="n">
        <v>10814.651089359</v>
      </c>
      <c r="J111" s="133" t="n">
        <v>16109.9503553698</v>
      </c>
      <c r="K111" s="133" t="n">
        <v>14596.9498910675</v>
      </c>
      <c r="L111" s="133" t="n">
        <v>17622.9508196721</v>
      </c>
      <c r="M111" s="133" t="n">
        <v>12588.5863483775</v>
      </c>
      <c r="N111" s="133" t="n">
        <v>13543.4412265758</v>
      </c>
      <c r="O111" s="133" t="n">
        <v>16660.2966617048</v>
      </c>
      <c r="P111" s="133" t="n">
        <v>15755.6270096463</v>
      </c>
      <c r="Q111" s="133" t="n">
        <v>17564.9663137632</v>
      </c>
      <c r="R111" s="133" t="n">
        <v>15045.5432661028</v>
      </c>
      <c r="S111" s="133" t="n">
        <v>12750.9063010151</v>
      </c>
      <c r="T111" s="133" t="n">
        <v>12910.7981220657</v>
      </c>
      <c r="U111" s="133" t="n">
        <v>12446.0670428145</v>
      </c>
      <c r="V111" s="133" t="n">
        <v>12895.8537381652</v>
      </c>
      <c r="W111" s="133" t="n">
        <v>13766.9837594534</v>
      </c>
      <c r="X111" s="133" t="n">
        <v>12961.3528323112</v>
      </c>
      <c r="Y111" s="133" t="n">
        <v>12193.4499082818</v>
      </c>
      <c r="Z111" s="133" t="n">
        <v>12085.9150852922</v>
      </c>
      <c r="AA111" s="133" t="n">
        <v>11470.9788264697</v>
      </c>
      <c r="AB111" s="133" t="n">
        <v>10907.7983843807</v>
      </c>
      <c r="AC111" s="134" t="n">
        <v>11719.4067772147</v>
      </c>
    </row>
    <row r="112" customFormat="false" ht="11.25" hidden="false" customHeight="false" outlineLevel="0" collapsed="false">
      <c r="A112" s="113" t="s">
        <v>11</v>
      </c>
      <c r="B112" s="64"/>
      <c r="C112" s="133" t="n">
        <v>5208.33333333333</v>
      </c>
      <c r="D112" s="133" t="n">
        <v>5724.80065426293</v>
      </c>
      <c r="E112" s="133" t="n">
        <v>8828.25040128411</v>
      </c>
      <c r="F112" s="135" t="n">
        <v>6587.12812962679</v>
      </c>
      <c r="G112" s="133" t="n">
        <v>10395.2098131719</v>
      </c>
      <c r="H112" s="133" t="n">
        <v>10449.4028912634</v>
      </c>
      <c r="I112" s="133" t="n">
        <v>10341.0167350805</v>
      </c>
      <c r="J112" s="133" t="n">
        <v>15305.0108932462</v>
      </c>
      <c r="K112" s="133" t="n">
        <v>13943.3551198257</v>
      </c>
      <c r="L112" s="133" t="n">
        <v>16666.6666666667</v>
      </c>
      <c r="M112" s="133" t="n">
        <v>13241.3278627378</v>
      </c>
      <c r="N112" s="133" t="n">
        <v>14821.1243611584</v>
      </c>
      <c r="O112" s="133" t="n">
        <v>18145.1783446652</v>
      </c>
      <c r="P112" s="133" t="n">
        <v>16720.2572347267</v>
      </c>
      <c r="Q112" s="133" t="n">
        <v>19570.0994546038</v>
      </c>
      <c r="R112" s="133" t="n">
        <v>16265.4521795706</v>
      </c>
      <c r="S112" s="133" t="n">
        <v>11925.7641357149</v>
      </c>
      <c r="T112" s="133" t="n">
        <v>12407.7800134138</v>
      </c>
      <c r="U112" s="133" t="n">
        <v>11616.3292399602</v>
      </c>
      <c r="V112" s="133" t="n">
        <v>11753.1831537708</v>
      </c>
      <c r="W112" s="133" t="n">
        <v>13897.4408887477</v>
      </c>
      <c r="X112" s="133" t="n">
        <v>12278.8402220851</v>
      </c>
      <c r="Y112" s="133" t="n">
        <v>11490.845768889</v>
      </c>
      <c r="Z112" s="133" t="n">
        <v>11467.1749473468</v>
      </c>
      <c r="AA112" s="133" t="n">
        <v>10887.6910205767</v>
      </c>
      <c r="AB112" s="133" t="n">
        <v>10364.059156827</v>
      </c>
      <c r="AC112" s="134" t="n">
        <v>11191.8431210136</v>
      </c>
    </row>
    <row r="113" customFormat="false" ht="12" hidden="false" customHeight="false" outlineLevel="0" collapsed="false">
      <c r="A113" s="113" t="s">
        <v>16</v>
      </c>
      <c r="C113" s="136" t="n">
        <v>5394.06884596335</v>
      </c>
      <c r="D113" s="136" t="n">
        <v>5929.25782048661</v>
      </c>
      <c r="E113" s="136" t="n">
        <v>9363.29588014981</v>
      </c>
      <c r="F113" s="137" t="n">
        <v>6895.54084886659</v>
      </c>
      <c r="G113" s="133" t="n">
        <v>10828.2582778841</v>
      </c>
      <c r="H113" s="133" t="n">
        <v>10920.8045254557</v>
      </c>
      <c r="I113" s="133" t="n">
        <v>10735.7120303126</v>
      </c>
      <c r="J113" s="133" t="n">
        <v>16123.790135362</v>
      </c>
      <c r="K113" s="133" t="n">
        <v>14488.0174291939</v>
      </c>
      <c r="L113" s="133" t="n">
        <v>17759.5628415301</v>
      </c>
      <c r="M113" s="133" t="n">
        <v>14360.3133159269</v>
      </c>
      <c r="N113" s="133" t="n">
        <v>16524.7018739353</v>
      </c>
      <c r="O113" s="133" t="n">
        <v>20874.6867865981</v>
      </c>
      <c r="P113" s="133" t="n">
        <v>18971.0610932476</v>
      </c>
      <c r="Q113" s="133" t="n">
        <v>22778.3124799487</v>
      </c>
      <c r="R113" s="133" t="n">
        <v>18542.6154847105</v>
      </c>
      <c r="S113" s="133" t="n">
        <v>12644.1335945007</v>
      </c>
      <c r="T113" s="133" t="n">
        <v>13246.1435278337</v>
      </c>
      <c r="U113" s="133" t="n">
        <v>12280.1194822436</v>
      </c>
      <c r="V113" s="133" t="n">
        <v>12406.1377734247</v>
      </c>
      <c r="W113" s="133" t="n">
        <v>15192.1083682101</v>
      </c>
      <c r="X113" s="133" t="n">
        <v>13266.4658707406</v>
      </c>
      <c r="Y113" s="133" t="n">
        <v>12383.9829678545</v>
      </c>
      <c r="Z113" s="133" t="n">
        <v>12364.9003557342</v>
      </c>
      <c r="AA113" s="133" t="n">
        <v>11691.102806463</v>
      </c>
      <c r="AB113" s="133" t="n">
        <v>11073.9726553213</v>
      </c>
      <c r="AC113" s="134" t="n">
        <v>12049.9598114824</v>
      </c>
    </row>
    <row r="114" customFormat="false" ht="11.25" hidden="false" customHeight="false" outlineLevel="0" collapsed="false">
      <c r="A114" s="11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4"/>
    </row>
    <row r="115" customFormat="false" ht="11.25" hidden="false" customHeight="false" outlineLevel="0" collapsed="false">
      <c r="A115" s="11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4"/>
    </row>
    <row r="116" customFormat="false" ht="11.25" hidden="false" customHeight="false" outlineLevel="0" collapsed="false">
      <c r="A116" s="11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4"/>
    </row>
    <row r="117" customFormat="false" ht="11.25" hidden="false" customHeight="false" outlineLevel="0" collapsed="false">
      <c r="A117" s="11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4"/>
    </row>
    <row r="118" customFormat="false" ht="11.25" hidden="false" customHeight="false" outlineLevel="0" collapsed="false">
      <c r="A118" s="11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4"/>
    </row>
    <row r="119" customFormat="false" ht="11.25" hidden="false" customHeight="false" outlineLevel="0" collapsed="false">
      <c r="A119" s="11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4"/>
    </row>
    <row r="120" customFormat="false" ht="11.25" hidden="false" customHeight="false" outlineLevel="0" collapsed="false">
      <c r="A120" s="11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4"/>
    </row>
    <row r="121" customFormat="false" ht="11.25" hidden="false" customHeight="false" outlineLevel="0" collapsed="false">
      <c r="A121" s="11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4"/>
    </row>
    <row r="122" customFormat="false" ht="11.25" hidden="false" customHeight="false" outlineLevel="0" collapsed="false">
      <c r="A122" s="11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4"/>
    </row>
    <row r="123" customFormat="false" ht="12" hidden="false" customHeight="false" outlineLevel="0" collapsed="false">
      <c r="A123" s="114"/>
      <c r="B123" s="64"/>
      <c r="C123" s="136"/>
      <c r="D123" s="136"/>
      <c r="E123" s="136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6"/>
      <c r="X123" s="136"/>
      <c r="Y123" s="136"/>
      <c r="Z123" s="136"/>
      <c r="AA123" s="136"/>
      <c r="AB123" s="136"/>
      <c r="AC123" s="138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1" activeCellId="0" sqref="A1:IV16384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63" width="30.7"/>
    <col collapsed="false" customWidth="true" hidden="true" outlineLevel="0" max="2" min="2" style="63" width="10.41"/>
    <col collapsed="false" customWidth="true" hidden="false" outlineLevel="0" max="5" min="3" style="63" width="9.13"/>
    <col collapsed="false" customWidth="true" hidden="false" outlineLevel="0" max="6" min="6" style="63" width="9.84"/>
    <col collapsed="false" customWidth="true" hidden="false" outlineLevel="0" max="7" min="7" style="63" width="11.7"/>
    <col collapsed="false" customWidth="true" hidden="true" outlineLevel="0" max="9" min="8" style="63" width="9.84"/>
    <col collapsed="false" customWidth="true" hidden="false" outlineLevel="0" max="10" min="10" style="63" width="12.42"/>
    <col collapsed="false" customWidth="true" hidden="true" outlineLevel="0" max="12" min="11" style="63" width="9.84"/>
    <col collapsed="false" customWidth="true" hidden="false" outlineLevel="0" max="14" min="13" style="63" width="9.84"/>
    <col collapsed="false" customWidth="true" hidden="false" outlineLevel="0" max="15" min="15" style="63" width="11.13"/>
    <col collapsed="false" customWidth="true" hidden="true" outlineLevel="0" max="16" min="16" style="63" width="9.84"/>
    <col collapsed="false" customWidth="true" hidden="true" outlineLevel="0" max="17" min="17" style="63" width="2.56"/>
    <col collapsed="false" customWidth="true" hidden="false" outlineLevel="0" max="18" min="18" style="63" width="9.84"/>
    <col collapsed="false" customWidth="true" hidden="false" outlineLevel="0" max="19" min="19" style="63" width="11.99"/>
    <col collapsed="false" customWidth="true" hidden="true" outlineLevel="0" max="22" min="20" style="63" width="9.84"/>
    <col collapsed="false" customWidth="true" hidden="false" outlineLevel="0" max="27" min="23" style="63" width="10.41"/>
    <col collapsed="false" customWidth="true" hidden="false" outlineLevel="0" max="28" min="28" style="87" width="13.27"/>
    <col collapsed="false" customWidth="true" hidden="false" outlineLevel="0" max="29" min="29" style="63" width="14.99"/>
    <col collapsed="false" customWidth="true" hidden="false" outlineLevel="0" max="30" min="30" style="64" width="9.84"/>
    <col collapsed="false" customWidth="true" hidden="false" outlineLevel="0" max="31" min="31" style="63" width="14.84"/>
    <col collapsed="false" customWidth="true" hidden="false" outlineLevel="0" max="32" min="32" style="63" width="12.99"/>
    <col collapsed="false" customWidth="true" hidden="false" outlineLevel="0" max="140" min="33" style="63" width="9.13"/>
    <col collapsed="false" customWidth="false" hidden="true" outlineLevel="0" max="257" min="141" style="63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65" t="s">
        <v>23</v>
      </c>
    </row>
    <row r="2" customFormat="false" ht="24" hidden="false" customHeight="true" outlineLevel="0" collapsed="false">
      <c r="A2" s="68" t="n">
        <v>37188</v>
      </c>
      <c r="B2" s="66"/>
    </row>
    <row r="3" customFormat="false" ht="10.5" hidden="true" customHeight="true" outlineLevel="0" collapsed="false">
      <c r="A3" s="68"/>
      <c r="B3" s="66"/>
      <c r="C3" s="63" t="n">
        <v>72</v>
      </c>
      <c r="D3" s="63" t="n">
        <v>304</v>
      </c>
      <c r="E3" s="63" t="n">
        <v>328</v>
      </c>
      <c r="AG3" s="63" t="n">
        <v>312</v>
      </c>
      <c r="AH3" s="63" t="n">
        <v>288</v>
      </c>
      <c r="AI3" s="63" t="n">
        <v>328</v>
      </c>
      <c r="AJ3" s="63" t="n">
        <v>304</v>
      </c>
      <c r="AK3" s="63" t="n">
        <v>312</v>
      </c>
      <c r="AL3" s="63" t="n">
        <v>320</v>
      </c>
      <c r="AM3" s="63" t="n">
        <v>312</v>
      </c>
      <c r="AN3" s="63" t="n">
        <v>312</v>
      </c>
      <c r="AO3" s="63" t="n">
        <v>320</v>
      </c>
      <c r="AP3" s="63" t="n">
        <v>312</v>
      </c>
      <c r="AQ3" s="63" t="n">
        <v>304</v>
      </c>
      <c r="AR3" s="63" t="n">
        <v>328</v>
      </c>
      <c r="AS3" s="63" t="n">
        <v>312</v>
      </c>
      <c r="AT3" s="63" t="n">
        <v>288</v>
      </c>
      <c r="AU3" s="63" t="n">
        <v>328</v>
      </c>
      <c r="AV3" s="63" t="n">
        <v>304</v>
      </c>
      <c r="AW3" s="63" t="n">
        <v>312</v>
      </c>
      <c r="AX3" s="63" t="n">
        <v>320</v>
      </c>
      <c r="AY3" s="63" t="n">
        <v>312</v>
      </c>
      <c r="AZ3" s="63" t="n">
        <v>328</v>
      </c>
      <c r="BA3" s="63" t="n">
        <v>304</v>
      </c>
      <c r="BB3" s="63" t="n">
        <v>312</v>
      </c>
      <c r="BC3" s="63" t="n">
        <v>320</v>
      </c>
      <c r="BD3" s="63" t="n">
        <v>312</v>
      </c>
      <c r="BE3" s="63" t="n">
        <v>312</v>
      </c>
      <c r="BF3" s="63" t="n">
        <v>312</v>
      </c>
      <c r="BG3" s="63" t="n">
        <v>312</v>
      </c>
      <c r="BH3" s="63" t="n">
        <v>304</v>
      </c>
      <c r="BI3" s="63" t="n">
        <v>328</v>
      </c>
      <c r="BJ3" s="63" t="n">
        <v>304</v>
      </c>
      <c r="BK3" s="63" t="n">
        <v>312</v>
      </c>
      <c r="BL3" s="63" t="n">
        <v>328</v>
      </c>
      <c r="BM3" s="63" t="n">
        <v>304</v>
      </c>
      <c r="BN3" s="63" t="n">
        <v>328</v>
      </c>
      <c r="BO3" s="63" t="n">
        <v>304</v>
      </c>
      <c r="BP3" s="63" t="n">
        <v>312</v>
      </c>
      <c r="BQ3" s="63" t="n">
        <v>328</v>
      </c>
      <c r="BR3" s="63" t="n">
        <v>288</v>
      </c>
      <c r="BS3" s="63" t="n">
        <v>312</v>
      </c>
      <c r="BT3" s="63" t="n">
        <v>304</v>
      </c>
      <c r="BU3" s="63" t="n">
        <v>328</v>
      </c>
      <c r="BV3" s="63" t="n">
        <v>304</v>
      </c>
      <c r="BW3" s="63" t="n">
        <v>328</v>
      </c>
      <c r="BX3" s="63" t="n">
        <v>312</v>
      </c>
      <c r="BY3" s="63" t="n">
        <v>304</v>
      </c>
      <c r="BZ3" s="63" t="n">
        <v>328</v>
      </c>
      <c r="CA3" s="63" t="n">
        <v>304</v>
      </c>
      <c r="CB3" s="63" t="n">
        <v>312</v>
      </c>
      <c r="CC3" s="63" t="n">
        <v>328</v>
      </c>
      <c r="CD3" s="63" t="n">
        <v>288</v>
      </c>
      <c r="CE3" s="63" t="n">
        <v>312</v>
      </c>
      <c r="CF3" s="63" t="n">
        <v>320</v>
      </c>
      <c r="CG3" s="63" t="n">
        <v>312</v>
      </c>
      <c r="CH3" s="63" t="n">
        <v>304</v>
      </c>
      <c r="CI3" s="63" t="n">
        <v>328</v>
      </c>
      <c r="CJ3" s="63" t="n">
        <v>312</v>
      </c>
      <c r="CK3" s="63" t="n">
        <v>304</v>
      </c>
      <c r="CL3" s="63" t="n">
        <v>328</v>
      </c>
      <c r="CM3" s="63" t="n">
        <v>304</v>
      </c>
      <c r="CN3" s="63" t="n">
        <v>328</v>
      </c>
      <c r="CO3" s="63" t="n">
        <v>312</v>
      </c>
      <c r="CP3" s="63" t="n">
        <v>288</v>
      </c>
      <c r="CQ3" s="63" t="n">
        <v>312</v>
      </c>
      <c r="CR3" s="63" t="n">
        <v>320</v>
      </c>
      <c r="CS3" s="63" t="n">
        <v>312</v>
      </c>
      <c r="CT3" s="63" t="n">
        <v>304</v>
      </c>
      <c r="CU3" s="63" t="n">
        <v>328</v>
      </c>
      <c r="CV3" s="63" t="n">
        <v>312</v>
      </c>
      <c r="CW3" s="63" t="n">
        <v>320</v>
      </c>
      <c r="CX3" s="63" t="n">
        <v>312</v>
      </c>
      <c r="CY3" s="63" t="n">
        <v>304</v>
      </c>
      <c r="CZ3" s="63" t="n">
        <v>328</v>
      </c>
      <c r="DA3" s="63" t="n">
        <v>312</v>
      </c>
      <c r="DB3" s="63" t="n">
        <v>296</v>
      </c>
      <c r="DC3" s="63" t="n">
        <v>328</v>
      </c>
      <c r="DD3" s="63" t="n">
        <v>304</v>
      </c>
      <c r="DE3" s="63" t="n">
        <v>312</v>
      </c>
      <c r="DF3" s="63" t="n">
        <v>320</v>
      </c>
      <c r="DG3" s="63" t="n">
        <v>312</v>
      </c>
      <c r="DH3" s="63" t="n">
        <v>328</v>
      </c>
      <c r="DI3" s="63" t="n">
        <v>304</v>
      </c>
      <c r="DJ3" s="63" t="n">
        <v>312</v>
      </c>
      <c r="DK3" s="63" t="n">
        <v>320</v>
      </c>
      <c r="DL3" s="63" t="n">
        <v>312</v>
      </c>
      <c r="DM3" s="63" t="n">
        <v>312</v>
      </c>
      <c r="DN3" s="63" t="n">
        <v>288</v>
      </c>
      <c r="DO3" s="63" t="n">
        <v>328</v>
      </c>
      <c r="DP3" s="63" t="n">
        <v>304</v>
      </c>
      <c r="DQ3" s="63" t="n">
        <v>328</v>
      </c>
      <c r="DR3" s="63" t="n">
        <v>304</v>
      </c>
      <c r="DS3" s="63" t="n">
        <v>312</v>
      </c>
      <c r="DT3" s="63" t="n">
        <v>328</v>
      </c>
      <c r="DU3" s="63" t="n">
        <v>304</v>
      </c>
      <c r="DV3" s="63" t="n">
        <v>312</v>
      </c>
      <c r="DW3" s="63" t="n">
        <v>320</v>
      </c>
      <c r="DX3" s="63" t="n">
        <v>312</v>
      </c>
      <c r="DY3" s="63" t="n">
        <v>328</v>
      </c>
      <c r="DZ3" s="63" t="n">
        <v>288</v>
      </c>
      <c r="EA3" s="63" t="n">
        <v>312</v>
      </c>
      <c r="EB3" s="63" t="n">
        <v>304</v>
      </c>
      <c r="EC3" s="63" t="n">
        <v>328</v>
      </c>
      <c r="ED3" s="63" t="n">
        <v>304</v>
      </c>
      <c r="EE3" s="63" t="n">
        <v>312</v>
      </c>
      <c r="EF3" s="63" t="n">
        <v>328</v>
      </c>
      <c r="EG3" s="63" t="n">
        <v>304</v>
      </c>
      <c r="EH3" s="63" t="n">
        <v>328</v>
      </c>
      <c r="EI3" s="63" t="n">
        <v>304</v>
      </c>
      <c r="EJ3" s="63" t="n">
        <v>312</v>
      </c>
    </row>
    <row r="4" customFormat="false" ht="11.25" hidden="true" customHeight="false" outlineLevel="0" collapsed="false">
      <c r="A4" s="69"/>
      <c r="B4" s="66"/>
      <c r="F4" s="70" t="n">
        <v>36892</v>
      </c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 t="n">
        <v>37257</v>
      </c>
      <c r="X4" s="70" t="n">
        <v>37622</v>
      </c>
      <c r="Y4" s="70" t="n">
        <v>37987</v>
      </c>
      <c r="Z4" s="70" t="n">
        <v>38353</v>
      </c>
      <c r="AA4" s="70" t="n">
        <v>38718</v>
      </c>
      <c r="AB4" s="71" t="n">
        <v>40179</v>
      </c>
      <c r="AC4" s="71" t="n">
        <v>40544</v>
      </c>
    </row>
    <row r="5" customFormat="false" ht="11.25" hidden="true" customHeight="false" outlineLevel="0" collapsed="false">
      <c r="A5" s="69"/>
      <c r="B5" s="66"/>
      <c r="C5" s="63" t="n">
        <v>88</v>
      </c>
      <c r="D5" s="63" t="n">
        <v>368</v>
      </c>
      <c r="E5" s="63" t="n">
        <v>408</v>
      </c>
      <c r="AG5" s="63" t="n">
        <v>376</v>
      </c>
      <c r="AH5" s="63" t="n">
        <v>352</v>
      </c>
      <c r="AI5" s="63" t="n">
        <v>408</v>
      </c>
      <c r="AJ5" s="63" t="n">
        <v>368</v>
      </c>
      <c r="AK5" s="63" t="n">
        <v>376</v>
      </c>
      <c r="AL5" s="63" t="n">
        <v>400</v>
      </c>
      <c r="AM5" s="63" t="n">
        <v>376</v>
      </c>
      <c r="AN5" s="63" t="n">
        <v>392</v>
      </c>
      <c r="AO5" s="63" t="n">
        <v>384</v>
      </c>
      <c r="AP5" s="63" t="n">
        <v>376</v>
      </c>
      <c r="AQ5" s="63" t="n">
        <v>384</v>
      </c>
      <c r="AR5" s="63" t="n">
        <v>392</v>
      </c>
      <c r="AS5" s="63" t="n">
        <v>376</v>
      </c>
      <c r="AT5" s="63" t="n">
        <v>352</v>
      </c>
      <c r="AU5" s="63" t="n">
        <v>408</v>
      </c>
      <c r="AV5" s="63" t="n">
        <v>368</v>
      </c>
      <c r="AW5" s="63" t="n">
        <v>392</v>
      </c>
      <c r="AX5" s="63" t="n">
        <v>384</v>
      </c>
      <c r="AY5" s="63" t="n">
        <v>376</v>
      </c>
      <c r="AZ5" s="63" t="n">
        <v>408</v>
      </c>
      <c r="BA5" s="63" t="n">
        <v>368</v>
      </c>
      <c r="BB5" s="63" t="n">
        <v>376</v>
      </c>
      <c r="BC5" s="63" t="n">
        <v>400</v>
      </c>
      <c r="BD5" s="63" t="n">
        <v>376</v>
      </c>
      <c r="BE5" s="63" t="n">
        <v>392</v>
      </c>
      <c r="BF5" s="63" t="n">
        <v>376</v>
      </c>
      <c r="BG5" s="63" t="n">
        <v>376</v>
      </c>
      <c r="BH5" s="63" t="n">
        <v>368</v>
      </c>
      <c r="BI5" s="63" t="n">
        <v>408</v>
      </c>
      <c r="BJ5" s="63" t="n">
        <v>368</v>
      </c>
      <c r="BK5" s="63" t="n">
        <v>392</v>
      </c>
      <c r="BL5" s="63" t="n">
        <v>392</v>
      </c>
      <c r="BM5" s="63" t="n">
        <v>368</v>
      </c>
      <c r="BN5" s="63" t="n">
        <v>408</v>
      </c>
      <c r="BO5" s="63" t="n">
        <v>368</v>
      </c>
      <c r="BP5" s="63" t="n">
        <v>376</v>
      </c>
      <c r="BQ5" s="63" t="n">
        <v>408</v>
      </c>
      <c r="BR5" s="63" t="n">
        <v>352</v>
      </c>
      <c r="BS5" s="63" t="n">
        <v>376</v>
      </c>
      <c r="BT5" s="63" t="n">
        <v>384</v>
      </c>
      <c r="BU5" s="63" t="n">
        <v>392</v>
      </c>
      <c r="BV5" s="63" t="n">
        <v>368</v>
      </c>
      <c r="BW5" s="63" t="n">
        <v>408</v>
      </c>
      <c r="BX5" s="63" t="n">
        <v>376</v>
      </c>
      <c r="BY5" s="63" t="n">
        <v>368</v>
      </c>
      <c r="BZ5" s="63" t="n">
        <v>408</v>
      </c>
      <c r="CA5" s="63" t="n">
        <v>368</v>
      </c>
      <c r="CB5" s="63" t="n">
        <v>392</v>
      </c>
      <c r="CC5" s="63" t="n">
        <v>392</v>
      </c>
      <c r="CD5" s="63" t="n">
        <v>352</v>
      </c>
      <c r="CE5" s="63" t="n">
        <v>376</v>
      </c>
      <c r="CF5" s="63" t="n">
        <v>400</v>
      </c>
      <c r="CG5" s="63" t="n">
        <v>376</v>
      </c>
      <c r="CH5" s="63" t="n">
        <v>368</v>
      </c>
      <c r="CI5" s="63" t="n">
        <v>408</v>
      </c>
      <c r="CJ5" s="63" t="n">
        <v>376</v>
      </c>
      <c r="CK5" s="63" t="n">
        <v>384</v>
      </c>
      <c r="CL5" s="63" t="n">
        <v>392</v>
      </c>
      <c r="CM5" s="63" t="n">
        <v>368</v>
      </c>
      <c r="CN5" s="63" t="n">
        <v>408</v>
      </c>
      <c r="CO5" s="63" t="n">
        <v>376</v>
      </c>
      <c r="CP5" s="63" t="n">
        <v>352</v>
      </c>
      <c r="CQ5" s="63" t="n">
        <v>392</v>
      </c>
      <c r="CR5" s="63" t="n">
        <v>384</v>
      </c>
      <c r="CS5" s="63" t="n">
        <v>376</v>
      </c>
      <c r="CT5" s="63" t="n">
        <v>384</v>
      </c>
      <c r="CU5" s="63" t="n">
        <v>392</v>
      </c>
      <c r="CV5" s="63" t="n">
        <v>376</v>
      </c>
      <c r="CW5" s="63" t="n">
        <v>400</v>
      </c>
      <c r="CX5" s="63" t="n">
        <v>376</v>
      </c>
      <c r="CY5" s="63" t="n">
        <v>368</v>
      </c>
      <c r="CZ5" s="63" t="n">
        <v>408</v>
      </c>
      <c r="DA5" s="63" t="n">
        <v>376</v>
      </c>
      <c r="DB5" s="63" t="n">
        <v>360</v>
      </c>
      <c r="DC5" s="63" t="n">
        <v>408</v>
      </c>
      <c r="DD5" s="63" t="n">
        <v>368</v>
      </c>
      <c r="DE5" s="63" t="n">
        <v>392</v>
      </c>
      <c r="DF5" s="63" t="n">
        <v>384</v>
      </c>
      <c r="DG5" s="63" t="n">
        <v>376</v>
      </c>
      <c r="DH5" s="63" t="n">
        <v>408</v>
      </c>
      <c r="DI5" s="63" t="n">
        <v>368</v>
      </c>
      <c r="DJ5" s="63" t="n">
        <v>376</v>
      </c>
      <c r="DK5" s="63" t="n">
        <v>400</v>
      </c>
      <c r="DL5" s="63" t="n">
        <v>376</v>
      </c>
      <c r="DM5" s="63" t="n">
        <v>392</v>
      </c>
      <c r="DN5" s="63" t="n">
        <v>352</v>
      </c>
      <c r="DO5" s="63" t="n">
        <v>392</v>
      </c>
      <c r="DP5" s="63" t="n">
        <v>368</v>
      </c>
      <c r="DQ5" s="63" t="n">
        <v>408</v>
      </c>
      <c r="DR5" s="63" t="n">
        <v>368</v>
      </c>
      <c r="DS5" s="63" t="n">
        <v>376</v>
      </c>
      <c r="DT5" s="63" t="n">
        <v>408</v>
      </c>
      <c r="DU5" s="63" t="n">
        <v>368</v>
      </c>
      <c r="DV5" s="63" t="n">
        <v>392</v>
      </c>
      <c r="DW5" s="63" t="n">
        <v>384</v>
      </c>
      <c r="DX5" s="63" t="n">
        <v>376</v>
      </c>
      <c r="DY5" s="63" t="n">
        <v>408</v>
      </c>
      <c r="DZ5" s="63" t="n">
        <v>352</v>
      </c>
      <c r="EA5" s="63" t="n">
        <v>376</v>
      </c>
      <c r="EB5" s="63" t="n">
        <v>368</v>
      </c>
      <c r="EC5" s="63" t="n">
        <v>408</v>
      </c>
      <c r="ED5" s="63" t="n">
        <v>368</v>
      </c>
      <c r="EE5" s="63" t="n">
        <v>392</v>
      </c>
      <c r="EF5" s="63" t="n">
        <v>392</v>
      </c>
      <c r="EG5" s="63" t="n">
        <v>368</v>
      </c>
      <c r="EH5" s="63" t="n">
        <v>408</v>
      </c>
      <c r="EI5" s="63" t="n">
        <v>368</v>
      </c>
      <c r="EJ5" s="63" t="n">
        <v>376</v>
      </c>
    </row>
    <row r="6" customFormat="false" ht="12.75" hidden="false" customHeight="false" outlineLevel="0" collapsed="false">
      <c r="A6" s="72" t="n">
        <v>37188</v>
      </c>
    </row>
    <row r="7" customFormat="false" ht="10.5" hidden="true" customHeight="true" outlineLevel="0" collapsed="false">
      <c r="C7" s="73" t="n">
        <v>37165</v>
      </c>
      <c r="D7" s="73" t="n">
        <v>37196</v>
      </c>
      <c r="E7" s="73" t="n">
        <v>37226</v>
      </c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3"/>
      <c r="X7" s="73"/>
      <c r="Y7" s="73"/>
      <c r="Z7" s="73"/>
      <c r="AA7" s="73"/>
      <c r="AG7" s="71" t="n">
        <v>37257</v>
      </c>
      <c r="AH7" s="71" t="n">
        <v>37288</v>
      </c>
      <c r="AI7" s="71" t="n">
        <v>37316</v>
      </c>
      <c r="AJ7" s="71" t="n">
        <v>37347</v>
      </c>
      <c r="AK7" s="71" t="n">
        <v>37377</v>
      </c>
      <c r="AL7" s="71" t="n">
        <v>37408</v>
      </c>
      <c r="AM7" s="71" t="n">
        <v>37438</v>
      </c>
      <c r="AN7" s="71" t="n">
        <v>37469</v>
      </c>
      <c r="AO7" s="71" t="n">
        <v>37500</v>
      </c>
      <c r="AP7" s="71" t="n">
        <v>37530</v>
      </c>
      <c r="AQ7" s="71" t="n">
        <v>37561</v>
      </c>
      <c r="AR7" s="71" t="n">
        <v>37591</v>
      </c>
      <c r="AS7" s="71" t="n">
        <v>37622</v>
      </c>
      <c r="AT7" s="71" t="n">
        <v>37653</v>
      </c>
      <c r="AU7" s="71" t="n">
        <v>37681</v>
      </c>
      <c r="AV7" s="71" t="n">
        <v>37712</v>
      </c>
      <c r="AW7" s="71" t="n">
        <v>37742</v>
      </c>
      <c r="AX7" s="71" t="n">
        <v>37773</v>
      </c>
      <c r="AY7" s="71" t="n">
        <v>37803</v>
      </c>
      <c r="AZ7" s="71" t="n">
        <v>37834</v>
      </c>
      <c r="BA7" s="71" t="n">
        <v>37865</v>
      </c>
      <c r="BB7" s="71" t="n">
        <v>37895</v>
      </c>
      <c r="BC7" s="71" t="n">
        <v>37926</v>
      </c>
      <c r="BD7" s="71" t="n">
        <v>37956</v>
      </c>
      <c r="BE7" s="71" t="n">
        <v>37987</v>
      </c>
      <c r="BF7" s="71" t="n">
        <v>38018</v>
      </c>
      <c r="BG7" s="71" t="n">
        <v>38047</v>
      </c>
      <c r="BH7" s="71" t="n">
        <v>38078</v>
      </c>
      <c r="BI7" s="71" t="n">
        <v>38108</v>
      </c>
      <c r="BJ7" s="71" t="n">
        <v>38139</v>
      </c>
      <c r="BK7" s="71" t="n">
        <v>38169</v>
      </c>
      <c r="BL7" s="71" t="n">
        <v>38200</v>
      </c>
      <c r="BM7" s="71" t="n">
        <v>38231</v>
      </c>
      <c r="BN7" s="71" t="n">
        <v>38261</v>
      </c>
      <c r="BO7" s="71" t="n">
        <v>38292</v>
      </c>
      <c r="BP7" s="71" t="n">
        <v>38322</v>
      </c>
      <c r="BQ7" s="71" t="n">
        <v>38353</v>
      </c>
      <c r="BR7" s="71" t="n">
        <v>38384</v>
      </c>
      <c r="BS7" s="71" t="n">
        <v>38412</v>
      </c>
      <c r="BT7" s="71" t="n">
        <v>38443</v>
      </c>
      <c r="BU7" s="71" t="n">
        <v>38473</v>
      </c>
      <c r="BV7" s="71" t="n">
        <v>38504</v>
      </c>
      <c r="BW7" s="71" t="n">
        <v>38534</v>
      </c>
      <c r="BX7" s="71" t="n">
        <v>38565</v>
      </c>
      <c r="BY7" s="71" t="n">
        <v>38596</v>
      </c>
      <c r="BZ7" s="71" t="n">
        <v>38626</v>
      </c>
      <c r="CA7" s="71" t="n">
        <v>38657</v>
      </c>
      <c r="CB7" s="71" t="n">
        <v>38687</v>
      </c>
      <c r="CC7" s="71" t="n">
        <v>38718</v>
      </c>
      <c r="CD7" s="71" t="n">
        <v>38749</v>
      </c>
      <c r="CE7" s="71" t="n">
        <v>38777</v>
      </c>
      <c r="CF7" s="71" t="n">
        <v>38808</v>
      </c>
      <c r="CG7" s="71" t="n">
        <v>38838</v>
      </c>
      <c r="CH7" s="71" t="n">
        <v>38869</v>
      </c>
      <c r="CI7" s="71" t="n">
        <v>38899</v>
      </c>
      <c r="CJ7" s="71" t="n">
        <v>38930</v>
      </c>
      <c r="CK7" s="71" t="n">
        <v>38961</v>
      </c>
      <c r="CL7" s="71" t="n">
        <v>38991</v>
      </c>
      <c r="CM7" s="71" t="n">
        <v>39022</v>
      </c>
      <c r="CN7" s="71" t="n">
        <v>39052</v>
      </c>
      <c r="CO7" s="71" t="n">
        <v>39083</v>
      </c>
      <c r="CP7" s="71" t="n">
        <v>39114</v>
      </c>
      <c r="CQ7" s="71" t="n">
        <v>39142</v>
      </c>
      <c r="CR7" s="71" t="n">
        <v>39173</v>
      </c>
      <c r="CS7" s="71" t="n">
        <v>39203</v>
      </c>
      <c r="CT7" s="71" t="n">
        <v>39234</v>
      </c>
      <c r="CU7" s="71" t="n">
        <v>39264</v>
      </c>
      <c r="CV7" s="71" t="n">
        <v>39295</v>
      </c>
      <c r="CW7" s="71" t="n">
        <v>39326</v>
      </c>
      <c r="CX7" s="71" t="n">
        <v>39356</v>
      </c>
      <c r="CY7" s="71" t="n">
        <v>39387</v>
      </c>
      <c r="CZ7" s="71" t="n">
        <v>39417</v>
      </c>
      <c r="DA7" s="71" t="n">
        <v>39448</v>
      </c>
      <c r="DB7" s="71" t="n">
        <v>39479</v>
      </c>
      <c r="DC7" s="71" t="n">
        <v>39508</v>
      </c>
      <c r="DD7" s="71" t="n">
        <v>39539</v>
      </c>
      <c r="DE7" s="71" t="n">
        <v>39569</v>
      </c>
      <c r="DF7" s="71" t="n">
        <v>39600</v>
      </c>
      <c r="DG7" s="71" t="n">
        <v>39630</v>
      </c>
      <c r="DH7" s="71" t="n">
        <v>39661</v>
      </c>
      <c r="DI7" s="71" t="n">
        <v>39692</v>
      </c>
      <c r="DJ7" s="71" t="n">
        <v>39722</v>
      </c>
      <c r="DK7" s="71" t="n">
        <v>39753</v>
      </c>
      <c r="DL7" s="71" t="n">
        <v>39783</v>
      </c>
      <c r="DM7" s="71" t="n">
        <v>39814</v>
      </c>
      <c r="DN7" s="71" t="n">
        <v>39845</v>
      </c>
      <c r="DO7" s="71" t="n">
        <v>39873</v>
      </c>
      <c r="DP7" s="71" t="n">
        <v>39904</v>
      </c>
      <c r="DQ7" s="71" t="n">
        <v>39934</v>
      </c>
      <c r="DR7" s="71" t="n">
        <v>39965</v>
      </c>
      <c r="DS7" s="71" t="n">
        <v>39995</v>
      </c>
      <c r="DT7" s="71" t="n">
        <v>40026</v>
      </c>
      <c r="DU7" s="71" t="n">
        <v>40057</v>
      </c>
      <c r="DV7" s="71" t="n">
        <v>40087</v>
      </c>
      <c r="DW7" s="71" t="n">
        <v>40118</v>
      </c>
      <c r="DX7" s="71" t="n">
        <v>40148</v>
      </c>
      <c r="DY7" s="71" t="n">
        <v>40179</v>
      </c>
      <c r="DZ7" s="71" t="n">
        <v>40210</v>
      </c>
      <c r="EA7" s="71" t="n">
        <v>40238</v>
      </c>
      <c r="EB7" s="71" t="n">
        <v>40269</v>
      </c>
      <c r="EC7" s="71" t="n">
        <v>40299</v>
      </c>
      <c r="ED7" s="71" t="n">
        <v>40330</v>
      </c>
      <c r="EE7" s="71" t="n">
        <v>40360</v>
      </c>
      <c r="EF7" s="71" t="n">
        <v>40391</v>
      </c>
      <c r="EG7" s="71" t="n">
        <v>40422</v>
      </c>
      <c r="EH7" s="71" t="n">
        <v>40452</v>
      </c>
      <c r="EI7" s="71" t="n">
        <v>40483</v>
      </c>
      <c r="EJ7" s="71" t="n">
        <v>40513</v>
      </c>
    </row>
    <row r="8" customFormat="false" ht="21" hidden="false" customHeight="true" outlineLevel="0" collapsed="false">
      <c r="A8" s="128" t="s">
        <v>70</v>
      </c>
      <c r="B8" s="118"/>
      <c r="C8" s="148" t="s">
        <v>48</v>
      </c>
      <c r="D8" s="148" t="s">
        <v>49</v>
      </c>
      <c r="E8" s="148" t="s">
        <v>50</v>
      </c>
      <c r="F8" s="149" t="s">
        <v>51</v>
      </c>
      <c r="G8" s="149" t="s">
        <v>52</v>
      </c>
      <c r="H8" s="148" t="n">
        <v>37257</v>
      </c>
      <c r="I8" s="148" t="n">
        <v>37288</v>
      </c>
      <c r="J8" s="149" t="s">
        <v>53</v>
      </c>
      <c r="K8" s="148" t="n">
        <v>37316</v>
      </c>
      <c r="L8" s="148" t="n">
        <v>37347</v>
      </c>
      <c r="M8" s="148" t="n">
        <v>37377</v>
      </c>
      <c r="N8" s="148" t="n">
        <v>37408</v>
      </c>
      <c r="O8" s="148" t="s">
        <v>54</v>
      </c>
      <c r="P8" s="150" t="n">
        <v>37438</v>
      </c>
      <c r="Q8" s="148" t="n">
        <v>37469</v>
      </c>
      <c r="R8" s="148" t="n">
        <v>37500</v>
      </c>
      <c r="S8" s="148" t="s">
        <v>55</v>
      </c>
      <c r="T8" s="148" t="n">
        <v>37530</v>
      </c>
      <c r="U8" s="148" t="n">
        <v>37561</v>
      </c>
      <c r="V8" s="148" t="n">
        <v>37591</v>
      </c>
      <c r="W8" s="148" t="s">
        <v>56</v>
      </c>
      <c r="X8" s="148" t="s">
        <v>57</v>
      </c>
      <c r="Y8" s="148" t="s">
        <v>58</v>
      </c>
      <c r="Z8" s="148" t="s">
        <v>59</v>
      </c>
      <c r="AA8" s="148" t="s">
        <v>60</v>
      </c>
      <c r="AB8" s="151" t="s">
        <v>61</v>
      </c>
      <c r="AC8" s="149" t="s">
        <v>71</v>
      </c>
      <c r="AD8" s="149"/>
      <c r="AG8" s="75" t="n">
        <v>37257</v>
      </c>
      <c r="AH8" s="75" t="n">
        <v>37288</v>
      </c>
      <c r="AI8" s="75" t="n">
        <v>37316</v>
      </c>
      <c r="AJ8" s="75" t="n">
        <v>37347</v>
      </c>
      <c r="AK8" s="75" t="n">
        <v>37377</v>
      </c>
      <c r="AL8" s="75" t="n">
        <v>37408</v>
      </c>
      <c r="AM8" s="75" t="n">
        <v>37438</v>
      </c>
      <c r="AN8" s="75" t="n">
        <v>37469</v>
      </c>
      <c r="AO8" s="75" t="n">
        <v>37500</v>
      </c>
      <c r="AP8" s="75" t="n">
        <v>37530</v>
      </c>
      <c r="AQ8" s="75" t="n">
        <v>37561</v>
      </c>
      <c r="AR8" s="75" t="n">
        <v>37591</v>
      </c>
      <c r="AS8" s="75" t="n">
        <v>37622</v>
      </c>
      <c r="AT8" s="75" t="n">
        <v>37653</v>
      </c>
      <c r="AU8" s="75" t="n">
        <v>37681</v>
      </c>
      <c r="AV8" s="75" t="n">
        <v>37712</v>
      </c>
      <c r="AW8" s="75" t="n">
        <v>37742</v>
      </c>
      <c r="AX8" s="75" t="n">
        <v>37773</v>
      </c>
      <c r="AY8" s="75" t="n">
        <v>37803</v>
      </c>
      <c r="AZ8" s="75" t="n">
        <v>37834</v>
      </c>
      <c r="BA8" s="75" t="n">
        <v>37865</v>
      </c>
      <c r="BB8" s="75" t="n">
        <v>37895</v>
      </c>
      <c r="BC8" s="75" t="n">
        <v>37926</v>
      </c>
      <c r="BD8" s="75" t="n">
        <v>37956</v>
      </c>
      <c r="BE8" s="75" t="n">
        <v>37987</v>
      </c>
      <c r="BF8" s="75" t="n">
        <v>38018</v>
      </c>
      <c r="BG8" s="75" t="n">
        <v>38047</v>
      </c>
      <c r="BH8" s="75" t="n">
        <v>38078</v>
      </c>
      <c r="BI8" s="75" t="n">
        <v>38108</v>
      </c>
      <c r="BJ8" s="75" t="n">
        <v>38139</v>
      </c>
      <c r="BK8" s="75" t="n">
        <v>38169</v>
      </c>
      <c r="BL8" s="75" t="n">
        <v>38200</v>
      </c>
      <c r="BM8" s="75" t="n">
        <v>38231</v>
      </c>
      <c r="BN8" s="75" t="n">
        <v>38261</v>
      </c>
      <c r="BO8" s="75" t="n">
        <v>38292</v>
      </c>
      <c r="BP8" s="75" t="n">
        <v>38322</v>
      </c>
      <c r="BQ8" s="75" t="n">
        <v>38353</v>
      </c>
      <c r="BR8" s="75" t="n">
        <v>38384</v>
      </c>
      <c r="BS8" s="75" t="n">
        <v>38412</v>
      </c>
      <c r="BT8" s="75" t="n">
        <v>38443</v>
      </c>
      <c r="BU8" s="75" t="n">
        <v>38473</v>
      </c>
      <c r="BV8" s="75" t="n">
        <v>38504</v>
      </c>
      <c r="BW8" s="75" t="n">
        <v>38534</v>
      </c>
      <c r="BX8" s="75" t="n">
        <v>38565</v>
      </c>
      <c r="BY8" s="75" t="n">
        <v>38596</v>
      </c>
      <c r="BZ8" s="75" t="n">
        <v>38626</v>
      </c>
      <c r="CA8" s="75" t="n">
        <v>38657</v>
      </c>
      <c r="CB8" s="75" t="n">
        <v>38687</v>
      </c>
      <c r="CC8" s="75" t="n">
        <v>38718</v>
      </c>
      <c r="CD8" s="75" t="n">
        <v>38749</v>
      </c>
      <c r="CE8" s="75" t="n">
        <v>38777</v>
      </c>
      <c r="CF8" s="75" t="n">
        <v>38808</v>
      </c>
      <c r="CG8" s="75" t="n">
        <v>38838</v>
      </c>
      <c r="CH8" s="75" t="n">
        <v>38869</v>
      </c>
      <c r="CI8" s="75" t="n">
        <v>38899</v>
      </c>
      <c r="CJ8" s="75" t="n">
        <v>38930</v>
      </c>
      <c r="CK8" s="75" t="n">
        <v>38961</v>
      </c>
      <c r="CL8" s="75" t="n">
        <v>38991</v>
      </c>
      <c r="CM8" s="75" t="n">
        <v>39022</v>
      </c>
      <c r="CN8" s="75" t="n">
        <v>39052</v>
      </c>
      <c r="CO8" s="75" t="n">
        <v>39083</v>
      </c>
      <c r="CP8" s="75" t="n">
        <v>39114</v>
      </c>
      <c r="CQ8" s="75" t="n">
        <v>39142</v>
      </c>
      <c r="CR8" s="75" t="n">
        <v>39173</v>
      </c>
      <c r="CS8" s="75" t="n">
        <v>39203</v>
      </c>
      <c r="CT8" s="75" t="n">
        <v>39234</v>
      </c>
      <c r="CU8" s="75" t="n">
        <v>39264</v>
      </c>
      <c r="CV8" s="75" t="n">
        <v>39295</v>
      </c>
      <c r="CW8" s="75" t="n">
        <v>39326</v>
      </c>
      <c r="CX8" s="75" t="n">
        <v>39356</v>
      </c>
      <c r="CY8" s="75" t="n">
        <v>39387</v>
      </c>
      <c r="CZ8" s="75" t="n">
        <v>39417</v>
      </c>
      <c r="DA8" s="75" t="n">
        <v>39448</v>
      </c>
      <c r="DB8" s="75" t="n">
        <v>39479</v>
      </c>
      <c r="DC8" s="75" t="n">
        <v>39508</v>
      </c>
      <c r="DD8" s="75" t="n">
        <v>39539</v>
      </c>
      <c r="DE8" s="75" t="n">
        <v>39569</v>
      </c>
      <c r="DF8" s="75" t="n">
        <v>39600</v>
      </c>
      <c r="DG8" s="75" t="n">
        <v>39630</v>
      </c>
      <c r="DH8" s="75" t="n">
        <v>39661</v>
      </c>
      <c r="DI8" s="75" t="n">
        <v>39692</v>
      </c>
      <c r="DJ8" s="75" t="n">
        <v>39722</v>
      </c>
      <c r="DK8" s="75" t="n">
        <v>39753</v>
      </c>
      <c r="DL8" s="75" t="n">
        <v>39783</v>
      </c>
      <c r="DM8" s="75" t="n">
        <v>39814</v>
      </c>
      <c r="DN8" s="75" t="n">
        <v>39845</v>
      </c>
      <c r="DO8" s="75" t="n">
        <v>39873</v>
      </c>
      <c r="DP8" s="75" t="n">
        <v>39904</v>
      </c>
      <c r="DQ8" s="75" t="n">
        <v>39934</v>
      </c>
      <c r="DR8" s="75" t="n">
        <v>39965</v>
      </c>
      <c r="DS8" s="75" t="n">
        <v>39995</v>
      </c>
      <c r="DT8" s="75" t="n">
        <v>40026</v>
      </c>
      <c r="DU8" s="75" t="n">
        <v>40057</v>
      </c>
      <c r="DV8" s="75" t="n">
        <v>40087</v>
      </c>
      <c r="DW8" s="75" t="n">
        <v>40118</v>
      </c>
      <c r="DX8" s="75" t="n">
        <v>40148</v>
      </c>
      <c r="DY8" s="75" t="n">
        <v>40179</v>
      </c>
      <c r="DZ8" s="75" t="n">
        <v>40210</v>
      </c>
      <c r="EA8" s="75" t="n">
        <v>40238</v>
      </c>
      <c r="EB8" s="75" t="n">
        <v>40269</v>
      </c>
      <c r="EC8" s="75" t="n">
        <v>40299</v>
      </c>
      <c r="ED8" s="75" t="n">
        <v>40330</v>
      </c>
      <c r="EE8" s="75" t="n">
        <v>40360</v>
      </c>
      <c r="EF8" s="75" t="n">
        <v>40391</v>
      </c>
      <c r="EG8" s="75" t="n">
        <v>40422</v>
      </c>
      <c r="EH8" s="75" t="n">
        <v>40452</v>
      </c>
      <c r="EI8" s="75" t="n">
        <v>40483</v>
      </c>
      <c r="EJ8" s="75" t="n">
        <v>40513</v>
      </c>
    </row>
    <row r="9" customFormat="false" ht="13.7" hidden="false" customHeight="true" outlineLevel="0" collapsed="false">
      <c r="A9" s="84" t="s">
        <v>13</v>
      </c>
      <c r="B9" s="105" t="s">
        <v>63</v>
      </c>
      <c r="C9" s="124" t="n">
        <v>23.9722222222222</v>
      </c>
      <c r="D9" s="124" t="n">
        <v>25.0543684210526</v>
      </c>
      <c r="E9" s="124" t="n">
        <v>29.0058048780488</v>
      </c>
      <c r="F9" s="86" t="n">
        <v>26.7840703010603</v>
      </c>
      <c r="G9" s="85" t="n">
        <v>27.1027777777778</v>
      </c>
      <c r="H9" s="85" t="n">
        <v>27.9553333333333</v>
      </c>
      <c r="I9" s="85" t="n">
        <v>26.2502222222222</v>
      </c>
      <c r="J9" s="85" t="n">
        <v>21.5003388960205</v>
      </c>
      <c r="K9" s="85" t="n">
        <v>23.2504146341463</v>
      </c>
      <c r="L9" s="85" t="n">
        <v>19.7502631578947</v>
      </c>
      <c r="M9" s="85" t="n">
        <v>20.4553333333333</v>
      </c>
      <c r="N9" s="85" t="n">
        <v>21.50025</v>
      </c>
      <c r="O9" s="85" t="n">
        <v>31.9423205128205</v>
      </c>
      <c r="P9" s="87" t="n">
        <v>29.8844615384615</v>
      </c>
      <c r="Q9" s="85" t="n">
        <v>34.0001794871795</v>
      </c>
      <c r="R9" s="85" t="n">
        <v>29.3625</v>
      </c>
      <c r="S9" s="85" t="n">
        <v>26.6033053004619</v>
      </c>
      <c r="T9" s="85" t="n">
        <v>27.0005128205128</v>
      </c>
      <c r="U9" s="85" t="n">
        <v>23.8028421052632</v>
      </c>
      <c r="V9" s="85" t="n">
        <v>29.0065609756098</v>
      </c>
      <c r="W9" s="86" t="n">
        <v>26.0252484490695</v>
      </c>
      <c r="X9" s="85" t="n">
        <v>27.4653961558576</v>
      </c>
      <c r="Y9" s="85" t="n">
        <v>27.6937314883245</v>
      </c>
      <c r="Z9" s="85" t="n">
        <v>27.8777802536769</v>
      </c>
      <c r="AA9" s="85" t="n">
        <v>28.5303289177665</v>
      </c>
      <c r="AB9" s="87" t="n">
        <v>29.1337117998357</v>
      </c>
      <c r="AC9" s="152" t="n">
        <v>27.9891187675808</v>
      </c>
      <c r="AD9" s="90"/>
      <c r="AE9" s="91"/>
      <c r="AG9" s="125" t="n">
        <v>27.9553333333333</v>
      </c>
      <c r="AH9" s="125" t="n">
        <v>26.2502222222222</v>
      </c>
      <c r="AI9" s="125" t="n">
        <v>23.2504146341463</v>
      </c>
      <c r="AJ9" s="125" t="n">
        <v>19.7502631578947</v>
      </c>
      <c r="AK9" s="125" t="n">
        <v>20.4553333333333</v>
      </c>
      <c r="AL9" s="125" t="n">
        <v>21.50025</v>
      </c>
      <c r="AM9" s="125" t="n">
        <v>29.8844615384615</v>
      </c>
      <c r="AN9" s="125" t="n">
        <v>34.0001794871795</v>
      </c>
      <c r="AO9" s="125" t="n">
        <v>29.3625</v>
      </c>
      <c r="AP9" s="125" t="n">
        <v>27.0005128205128</v>
      </c>
      <c r="AQ9" s="125" t="n">
        <v>23.8028421052632</v>
      </c>
      <c r="AR9" s="125" t="n">
        <v>29.0065609756098</v>
      </c>
      <c r="AS9" s="125" t="n">
        <v>29.3975641025641</v>
      </c>
      <c r="AT9" s="125" t="n">
        <v>28.4998888888889</v>
      </c>
      <c r="AU9" s="125" t="n">
        <v>25.9996829268293</v>
      </c>
      <c r="AV9" s="125" t="n">
        <v>22.9997368421053</v>
      </c>
      <c r="AW9" s="125" t="n">
        <v>14.1279743589744</v>
      </c>
      <c r="AX9" s="125" t="n">
        <v>17.00025</v>
      </c>
      <c r="AY9" s="125" t="n">
        <v>35.9614871794872</v>
      </c>
      <c r="AZ9" s="125" t="n">
        <v>38.999756097561</v>
      </c>
      <c r="BA9" s="125" t="n">
        <v>32.8823684210526</v>
      </c>
      <c r="BB9" s="125" t="n">
        <v>29.0004871794872</v>
      </c>
      <c r="BC9" s="125" t="n">
        <v>24.86275</v>
      </c>
      <c r="BD9" s="125" t="n">
        <v>30.0385128205128</v>
      </c>
      <c r="BE9" s="125" t="n">
        <v>28.8564871794872</v>
      </c>
      <c r="BF9" s="125" t="n">
        <v>28.2098974358974</v>
      </c>
      <c r="BG9" s="125" t="n">
        <v>26.1897692307692</v>
      </c>
      <c r="BH9" s="125" t="n">
        <v>23.7702631578947</v>
      </c>
      <c r="BI9" s="125" t="n">
        <v>16.5173902439024</v>
      </c>
      <c r="BJ9" s="125" t="n">
        <v>18.8998947368421</v>
      </c>
      <c r="BK9" s="125" t="n">
        <v>34.4278205128205</v>
      </c>
      <c r="BL9" s="125" t="n">
        <v>37.0200731707317</v>
      </c>
      <c r="BM9" s="125" t="n">
        <v>31.9776315789474</v>
      </c>
      <c r="BN9" s="125" t="n">
        <v>28.8601219512195</v>
      </c>
      <c r="BO9" s="125" t="n">
        <v>25.4431578947368</v>
      </c>
      <c r="BP9" s="125" t="n">
        <v>29.7542564102564</v>
      </c>
      <c r="BQ9" s="125" t="n">
        <v>29.1001951219512</v>
      </c>
      <c r="BR9" s="125" t="n">
        <v>28.5093333333333</v>
      </c>
      <c r="BS9" s="125" t="n">
        <v>26.6701794871795</v>
      </c>
      <c r="BT9" s="125" t="n">
        <v>24.45</v>
      </c>
      <c r="BU9" s="125" t="n">
        <v>17.8192926829268</v>
      </c>
      <c r="BV9" s="125" t="n">
        <v>20.0101052631579</v>
      </c>
      <c r="BW9" s="125" t="n">
        <v>34.1761707317073</v>
      </c>
      <c r="BX9" s="125" t="n">
        <v>36.5198461538462</v>
      </c>
      <c r="BY9" s="125" t="n">
        <v>31.9341052631579</v>
      </c>
      <c r="BZ9" s="125" t="n">
        <v>29.0902195121951</v>
      </c>
      <c r="CA9" s="125" t="n">
        <v>25.9617368421053</v>
      </c>
      <c r="CB9" s="125" t="n">
        <v>29.883</v>
      </c>
      <c r="CC9" s="125" t="n">
        <v>29.2895853658537</v>
      </c>
      <c r="CD9" s="125" t="n">
        <v>28.7604444444444</v>
      </c>
      <c r="CE9" s="125" t="n">
        <v>27.0801794871795</v>
      </c>
      <c r="CF9" s="125" t="n">
        <v>25.0705</v>
      </c>
      <c r="CG9" s="125" t="n">
        <v>18.9996666666667</v>
      </c>
      <c r="CH9" s="125" t="n">
        <v>21.0196315789474</v>
      </c>
      <c r="CI9" s="125" t="n">
        <v>33.8999024390244</v>
      </c>
      <c r="CJ9" s="125" t="n">
        <v>36.0402051282051</v>
      </c>
      <c r="CK9" s="125" t="n">
        <v>31.8419473684211</v>
      </c>
      <c r="CL9" s="125" t="n">
        <v>29.2703658536585</v>
      </c>
      <c r="CM9" s="125" t="n">
        <v>26.4110526315789</v>
      </c>
      <c r="CN9" s="125" t="n">
        <v>29.9809512195122</v>
      </c>
      <c r="CO9" s="125" t="n">
        <v>29.4094615384615</v>
      </c>
      <c r="CP9" s="125" t="n">
        <v>28.9493333333333</v>
      </c>
      <c r="CQ9" s="125" t="n">
        <v>27.4298205128205</v>
      </c>
      <c r="CR9" s="125" t="n">
        <v>25.59975</v>
      </c>
      <c r="CS9" s="125" t="n">
        <v>20.0832564102564</v>
      </c>
      <c r="CT9" s="125" t="n">
        <v>21.9301052631579</v>
      </c>
      <c r="CU9" s="125" t="n">
        <v>33.6119268292683</v>
      </c>
      <c r="CV9" s="125" t="n">
        <v>35.5703846153846</v>
      </c>
      <c r="CW9" s="125" t="n">
        <v>31.75475</v>
      </c>
      <c r="CX9" s="125" t="n">
        <v>29.4297692307692</v>
      </c>
      <c r="CY9" s="125" t="n">
        <v>26.8197894736842</v>
      </c>
      <c r="CZ9" s="125" t="n">
        <v>30.0581707317073</v>
      </c>
      <c r="DA9" s="125" t="n">
        <v>29.5718461538462</v>
      </c>
      <c r="DB9" s="125" t="n">
        <v>29.159945945946</v>
      </c>
      <c r="DC9" s="125" t="n">
        <v>27.75</v>
      </c>
      <c r="DD9" s="125" t="n">
        <v>26.0502631578947</v>
      </c>
      <c r="DE9" s="125" t="n">
        <v>20.9080256410256</v>
      </c>
      <c r="DF9" s="125" t="n">
        <v>22.6505</v>
      </c>
      <c r="DG9" s="125" t="n">
        <v>33.4660256410256</v>
      </c>
      <c r="DH9" s="125" t="n">
        <v>35.3096829268293</v>
      </c>
      <c r="DI9" s="125" t="n">
        <v>31.7502631578947</v>
      </c>
      <c r="DJ9" s="125" t="n">
        <v>29.6102307692308</v>
      </c>
      <c r="DK9" s="125" t="n">
        <v>27.18125</v>
      </c>
      <c r="DL9" s="125" t="n">
        <v>30.1828717948718</v>
      </c>
      <c r="DM9" s="125" t="n">
        <v>29.7238974358974</v>
      </c>
      <c r="DN9" s="125" t="n">
        <v>29.3702222222222</v>
      </c>
      <c r="DO9" s="125" t="n">
        <v>28.059512195122</v>
      </c>
      <c r="DP9" s="125" t="n">
        <v>26.49</v>
      </c>
      <c r="DQ9" s="125" t="n">
        <v>21.7166097560976</v>
      </c>
      <c r="DR9" s="125" t="n">
        <v>23.34</v>
      </c>
      <c r="DS9" s="125" t="n">
        <v>33.3548717948718</v>
      </c>
      <c r="DT9" s="125" t="n">
        <v>35.0800487804878</v>
      </c>
      <c r="DU9" s="125" t="n">
        <v>31.7622105263158</v>
      </c>
      <c r="DV9" s="125" t="n">
        <v>29.8002307692308</v>
      </c>
      <c r="DW9" s="125" t="n">
        <v>27.536</v>
      </c>
      <c r="DX9" s="125" t="n">
        <v>30.3190512820513</v>
      </c>
      <c r="DY9" s="125" t="n">
        <v>29.9047317073171</v>
      </c>
      <c r="DZ9" s="125" t="n">
        <v>29.5801111111111</v>
      </c>
      <c r="EA9" s="125" t="n">
        <v>28.3703333333333</v>
      </c>
      <c r="EB9" s="125" t="n">
        <v>26.9101052631579</v>
      </c>
      <c r="EC9" s="125" t="n">
        <v>22.4696829268293</v>
      </c>
      <c r="ED9" s="125" t="n">
        <v>23.9896315789474</v>
      </c>
      <c r="EE9" s="125" t="n">
        <v>33.2754102564103</v>
      </c>
      <c r="EF9" s="125" t="n">
        <v>34.890243902439</v>
      </c>
      <c r="EG9" s="125" t="n">
        <v>31.7944736842105</v>
      </c>
      <c r="EH9" s="125" t="n">
        <v>29.9999756097561</v>
      </c>
      <c r="EI9" s="125" t="n">
        <v>27.8723684210526</v>
      </c>
      <c r="EJ9" s="125" t="n">
        <v>30.4555897435897</v>
      </c>
    </row>
    <row r="10" customFormat="false" ht="13.7" hidden="false" customHeight="true" outlineLevel="0" collapsed="false">
      <c r="A10" s="92" t="s">
        <v>12</v>
      </c>
      <c r="B10" s="93" t="s">
        <v>64</v>
      </c>
      <c r="C10" s="125" t="n">
        <v>24</v>
      </c>
      <c r="D10" s="125" t="n">
        <v>24.8223684210526</v>
      </c>
      <c r="E10" s="125" t="n">
        <v>28.4724878048781</v>
      </c>
      <c r="F10" s="94" t="n">
        <v>26.4396864717174</v>
      </c>
      <c r="G10" s="87" t="n">
        <v>26.7150726495727</v>
      </c>
      <c r="H10" s="87" t="n">
        <v>27.4299230769231</v>
      </c>
      <c r="I10" s="87" t="n">
        <v>26.0002222222222</v>
      </c>
      <c r="J10" s="87" t="n">
        <v>22.5001707317073</v>
      </c>
      <c r="K10" s="87" t="n">
        <v>24.0003414634146</v>
      </c>
      <c r="L10" s="87" t="n">
        <v>21</v>
      </c>
      <c r="M10" s="87" t="n">
        <v>21.9360769230769</v>
      </c>
      <c r="N10" s="87" t="n">
        <v>23.00025</v>
      </c>
      <c r="O10" s="87" t="n">
        <v>34.1860512820513</v>
      </c>
      <c r="P10" s="87" t="n">
        <v>31.8721538461539</v>
      </c>
      <c r="Q10" s="87" t="n">
        <v>36.4999487179487</v>
      </c>
      <c r="R10" s="87" t="n">
        <v>31.33125</v>
      </c>
      <c r="S10" s="87" t="n">
        <v>26.8279687633718</v>
      </c>
      <c r="T10" s="87" t="n">
        <v>29.25</v>
      </c>
      <c r="U10" s="87" t="n">
        <v>23.276052631579</v>
      </c>
      <c r="V10" s="87" t="n">
        <v>27.9578536585366</v>
      </c>
      <c r="W10" s="94" t="n">
        <v>26.9748093646505</v>
      </c>
      <c r="X10" s="87" t="n">
        <v>29.0476617662588</v>
      </c>
      <c r="Y10" s="87" t="n">
        <v>29.023945735087</v>
      </c>
      <c r="Z10" s="87" t="n">
        <v>29.4528318275963</v>
      </c>
      <c r="AA10" s="87" t="n">
        <v>30.8994060572114</v>
      </c>
      <c r="AB10" s="87" t="n">
        <v>33.3413450510301</v>
      </c>
      <c r="AC10" s="153" t="n">
        <v>30.0886768649166</v>
      </c>
      <c r="AD10" s="90"/>
      <c r="AE10" s="91"/>
      <c r="AG10" s="125" t="n">
        <v>27.4299230769231</v>
      </c>
      <c r="AH10" s="125" t="n">
        <v>26.0002222222222</v>
      </c>
      <c r="AI10" s="125" t="n">
        <v>24.0003414634146</v>
      </c>
      <c r="AJ10" s="125" t="n">
        <v>21</v>
      </c>
      <c r="AK10" s="125" t="n">
        <v>21.9360769230769</v>
      </c>
      <c r="AL10" s="125" t="n">
        <v>23.00025</v>
      </c>
      <c r="AM10" s="125" t="n">
        <v>31.8721538461539</v>
      </c>
      <c r="AN10" s="125" t="n">
        <v>36.4999487179487</v>
      </c>
      <c r="AO10" s="125" t="n">
        <v>31.33125</v>
      </c>
      <c r="AP10" s="125" t="n">
        <v>29.25</v>
      </c>
      <c r="AQ10" s="125" t="n">
        <v>23.276052631579</v>
      </c>
      <c r="AR10" s="125" t="n">
        <v>27.9578536585366</v>
      </c>
      <c r="AS10" s="125" t="n">
        <v>28.3368205128205</v>
      </c>
      <c r="AT10" s="125" t="n">
        <v>28.2495555555556</v>
      </c>
      <c r="AU10" s="125" t="n">
        <v>26.4999268292683</v>
      </c>
      <c r="AV10" s="125" t="n">
        <v>25.2497368421053</v>
      </c>
      <c r="AW10" s="125" t="n">
        <v>17.1472307692308</v>
      </c>
      <c r="AX10" s="125" t="n">
        <v>20.50025</v>
      </c>
      <c r="AY10" s="125" t="n">
        <v>37.8906153846154</v>
      </c>
      <c r="AZ10" s="125" t="n">
        <v>40.849756097561</v>
      </c>
      <c r="BA10" s="125" t="n">
        <v>34.586052631579</v>
      </c>
      <c r="BB10" s="125" t="n">
        <v>30.7498205128205</v>
      </c>
      <c r="BC10" s="125" t="n">
        <v>26.68125</v>
      </c>
      <c r="BD10" s="125" t="n">
        <v>31.868717948718</v>
      </c>
      <c r="BE10" s="125" t="n">
        <v>28.2910512820513</v>
      </c>
      <c r="BF10" s="125" t="n">
        <v>28.2904102564103</v>
      </c>
      <c r="BG10" s="125" t="n">
        <v>26.8894615384615</v>
      </c>
      <c r="BH10" s="125" t="n">
        <v>25.8901052631579</v>
      </c>
      <c r="BI10" s="125" t="n">
        <v>19.2720731707317</v>
      </c>
      <c r="BJ10" s="125" t="n">
        <v>22.05</v>
      </c>
      <c r="BK10" s="125" t="n">
        <v>36.2984871794872</v>
      </c>
      <c r="BL10" s="125" t="n">
        <v>38.8102926829268</v>
      </c>
      <c r="BM10" s="125" t="n">
        <v>33.6591052631579</v>
      </c>
      <c r="BN10" s="125" t="n">
        <v>30.5800731707317</v>
      </c>
      <c r="BO10" s="125" t="n">
        <v>27.2266842105263</v>
      </c>
      <c r="BP10" s="125" t="n">
        <v>31.5340512820513</v>
      </c>
      <c r="BQ10" s="125" t="n">
        <v>28.6985853658537</v>
      </c>
      <c r="BR10" s="125" t="n">
        <v>28.6998888888889</v>
      </c>
      <c r="BS10" s="125" t="n">
        <v>27.4296153846154</v>
      </c>
      <c r="BT10" s="125" t="n">
        <v>26.5303684210526</v>
      </c>
      <c r="BU10" s="125" t="n">
        <v>20.4749512195122</v>
      </c>
      <c r="BV10" s="125" t="n">
        <v>23.0297368421053</v>
      </c>
      <c r="BW10" s="125" t="n">
        <v>36.0296341463415</v>
      </c>
      <c r="BX10" s="125" t="n">
        <v>38.3005641025641</v>
      </c>
      <c r="BY10" s="125" t="n">
        <v>33.6134210526316</v>
      </c>
      <c r="BZ10" s="125" t="n">
        <v>30.8100731707317</v>
      </c>
      <c r="CA10" s="125" t="n">
        <v>27.7483157894737</v>
      </c>
      <c r="CB10" s="125" t="n">
        <v>31.6749743589744</v>
      </c>
      <c r="CC10" s="125" t="n">
        <v>29.0401707317073</v>
      </c>
      <c r="CD10" s="125" t="n">
        <v>29.0803333333333</v>
      </c>
      <c r="CE10" s="125" t="n">
        <v>27.9297692307692</v>
      </c>
      <c r="CF10" s="125" t="n">
        <v>27.12</v>
      </c>
      <c r="CG10" s="125" t="n">
        <v>21.5861025641026</v>
      </c>
      <c r="CH10" s="125" t="n">
        <v>23.9502631578947</v>
      </c>
      <c r="CI10" s="125" t="n">
        <v>35.7764146341463</v>
      </c>
      <c r="CJ10" s="125" t="n">
        <v>37.8898717948718</v>
      </c>
      <c r="CK10" s="125" t="n">
        <v>33.6039473684211</v>
      </c>
      <c r="CL10" s="125" t="n">
        <v>31.0793414634146</v>
      </c>
      <c r="CM10" s="125" t="n">
        <v>28.2757894736842</v>
      </c>
      <c r="CN10" s="125" t="n">
        <v>31.8687804878049</v>
      </c>
      <c r="CO10" s="125" t="n">
        <v>29.2965384615385</v>
      </c>
      <c r="CP10" s="125" t="n">
        <v>29.4201111111111</v>
      </c>
      <c r="CQ10" s="125" t="n">
        <v>28.4101025641026</v>
      </c>
      <c r="CR10" s="125" t="n">
        <v>27.72</v>
      </c>
      <c r="CS10" s="125" t="n">
        <v>22.6932051282051</v>
      </c>
      <c r="CT10" s="125" t="n">
        <v>24.9102631578947</v>
      </c>
      <c r="CU10" s="125" t="n">
        <v>35.7529268292683</v>
      </c>
      <c r="CV10" s="125" t="n">
        <v>37.7499230769231</v>
      </c>
      <c r="CW10" s="125" t="n">
        <v>33.876</v>
      </c>
      <c r="CX10" s="125" t="n">
        <v>31.6100769230769</v>
      </c>
      <c r="CY10" s="125" t="n">
        <v>29.0676315789474</v>
      </c>
      <c r="CZ10" s="125" t="n">
        <v>32.423</v>
      </c>
      <c r="DA10" s="125" t="n">
        <v>30.2467435897436</v>
      </c>
      <c r="DB10" s="125" t="n">
        <v>30.3604864864865</v>
      </c>
      <c r="DC10" s="125" t="n">
        <v>29.4197073170732</v>
      </c>
      <c r="DD10" s="125" t="n">
        <v>28.77</v>
      </c>
      <c r="DE10" s="125" t="n">
        <v>24.0276153846154</v>
      </c>
      <c r="DF10" s="125" t="n">
        <v>26.13075</v>
      </c>
      <c r="DG10" s="125" t="n">
        <v>36.4497692307692</v>
      </c>
      <c r="DH10" s="125" t="n">
        <v>38.3501219512195</v>
      </c>
      <c r="DI10" s="125" t="n">
        <v>34.6941052631579</v>
      </c>
      <c r="DJ10" s="125" t="n">
        <v>32.54</v>
      </c>
      <c r="DK10" s="125" t="n">
        <v>30.16175</v>
      </c>
      <c r="DL10" s="125" t="n">
        <v>33.3590769230769</v>
      </c>
      <c r="DM10" s="125" t="n">
        <v>31.3430512820513</v>
      </c>
      <c r="DN10" s="125" t="n">
        <v>31.4296666666667</v>
      </c>
      <c r="DO10" s="125" t="n">
        <v>30.5496341463415</v>
      </c>
      <c r="DP10" s="125" t="n">
        <v>29.9296315789474</v>
      </c>
      <c r="DQ10" s="125" t="n">
        <v>25.4477804878049</v>
      </c>
      <c r="DR10" s="125" t="n">
        <v>27.4302631578947</v>
      </c>
      <c r="DS10" s="125" t="n">
        <v>37.2682307692308</v>
      </c>
      <c r="DT10" s="125" t="n">
        <v>39.0494634146342</v>
      </c>
      <c r="DU10" s="125" t="n">
        <v>35.6028947368421</v>
      </c>
      <c r="DV10" s="125" t="n">
        <v>33.5400256410256</v>
      </c>
      <c r="DW10" s="125" t="n">
        <v>31.3035</v>
      </c>
      <c r="DX10" s="125" t="n">
        <v>34.3460256410256</v>
      </c>
      <c r="DY10" s="125" t="n">
        <v>32.434512195122</v>
      </c>
      <c r="DZ10" s="125" t="n">
        <v>32.5101111111111</v>
      </c>
      <c r="EA10" s="125" t="n">
        <v>31.6697692307692</v>
      </c>
      <c r="EB10" s="125" t="n">
        <v>31.0901578947368</v>
      </c>
      <c r="EC10" s="125" t="n">
        <v>26.8558536585366</v>
      </c>
      <c r="ED10" s="125" t="n">
        <v>28.7297368421053</v>
      </c>
      <c r="EE10" s="125" t="n">
        <v>38.0965384615385</v>
      </c>
      <c r="EF10" s="125" t="n">
        <v>39.7704146341463</v>
      </c>
      <c r="EG10" s="125" t="n">
        <v>36.5227368421053</v>
      </c>
      <c r="EH10" s="125" t="n">
        <v>34.5401219512195</v>
      </c>
      <c r="EI10" s="125" t="n">
        <v>32.4433157894737</v>
      </c>
      <c r="EJ10" s="125" t="n">
        <v>35.3335641025641</v>
      </c>
    </row>
    <row r="11" customFormat="false" ht="13.7" hidden="false" customHeight="true" outlineLevel="0" collapsed="false">
      <c r="A11" s="92" t="s">
        <v>14</v>
      </c>
      <c r="B11" s="64"/>
      <c r="C11" s="125" t="n">
        <v>23.8822222222222</v>
      </c>
      <c r="D11" s="125" t="n">
        <v>25.1970263157895</v>
      </c>
      <c r="E11" s="125" t="n">
        <v>30.579243902439</v>
      </c>
      <c r="F11" s="94" t="n">
        <v>27.5705625341043</v>
      </c>
      <c r="G11" s="87" t="n">
        <v>29.6583846153846</v>
      </c>
      <c r="H11" s="87" t="n">
        <v>30.0671025641026</v>
      </c>
      <c r="I11" s="87" t="n">
        <v>29.2496666666667</v>
      </c>
      <c r="J11" s="87" t="n">
        <v>25.7499454428755</v>
      </c>
      <c r="K11" s="87" t="n">
        <v>27.7500487804878</v>
      </c>
      <c r="L11" s="87" t="n">
        <v>23.7498421052632</v>
      </c>
      <c r="M11" s="87" t="n">
        <v>25.5385128205128</v>
      </c>
      <c r="N11" s="87" t="n">
        <v>27.99975</v>
      </c>
      <c r="O11" s="87" t="n">
        <v>32.8844615384615</v>
      </c>
      <c r="P11" s="87" t="n">
        <v>32.0189230769231</v>
      </c>
      <c r="Q11" s="87" t="n">
        <v>33.75</v>
      </c>
      <c r="R11" s="87" t="n">
        <v>32.0625</v>
      </c>
      <c r="S11" s="87" t="n">
        <v>28.4512858475143</v>
      </c>
      <c r="T11" s="87" t="n">
        <v>27.2499743589744</v>
      </c>
      <c r="U11" s="87" t="n">
        <v>28.1677368421053</v>
      </c>
      <c r="V11" s="87" t="n">
        <v>29.9361463414634</v>
      </c>
      <c r="W11" s="94" t="n">
        <v>28.9799174514785</v>
      </c>
      <c r="X11" s="87" t="n">
        <v>29.1556123027066</v>
      </c>
      <c r="Y11" s="87" t="n">
        <v>29.1497027903572</v>
      </c>
      <c r="Z11" s="87" t="n">
        <v>29.3557148252555</v>
      </c>
      <c r="AA11" s="87" t="n">
        <v>29.8543720881355</v>
      </c>
      <c r="AB11" s="87" t="n">
        <v>30.4437959677081</v>
      </c>
      <c r="AC11" s="153" t="n">
        <v>29.5699083251195</v>
      </c>
      <c r="AD11" s="90"/>
      <c r="AE11" s="91"/>
      <c r="AG11" s="125" t="n">
        <v>30.0671025641026</v>
      </c>
      <c r="AH11" s="125" t="n">
        <v>29.2496666666667</v>
      </c>
      <c r="AI11" s="125" t="n">
        <v>27.7500487804878</v>
      </c>
      <c r="AJ11" s="125" t="n">
        <v>23.7498421052632</v>
      </c>
      <c r="AK11" s="125" t="n">
        <v>25.5385128205128</v>
      </c>
      <c r="AL11" s="125" t="n">
        <v>27.99975</v>
      </c>
      <c r="AM11" s="125" t="n">
        <v>32.0189230769231</v>
      </c>
      <c r="AN11" s="125" t="n">
        <v>33.75</v>
      </c>
      <c r="AO11" s="125" t="n">
        <v>32.0625</v>
      </c>
      <c r="AP11" s="125" t="n">
        <v>27.2499743589744</v>
      </c>
      <c r="AQ11" s="125" t="n">
        <v>28.1677368421053</v>
      </c>
      <c r="AR11" s="125" t="n">
        <v>29.9361463414634</v>
      </c>
      <c r="AS11" s="125" t="n">
        <v>29.6598717948718</v>
      </c>
      <c r="AT11" s="125" t="n">
        <v>27.9995555555556</v>
      </c>
      <c r="AU11" s="125" t="n">
        <v>26.9999024390244</v>
      </c>
      <c r="AV11" s="125" t="n">
        <v>25.5</v>
      </c>
      <c r="AW11" s="125" t="n">
        <v>26.1344615384615</v>
      </c>
      <c r="AX11" s="125" t="n">
        <v>28.5</v>
      </c>
      <c r="AY11" s="125" t="n">
        <v>32.1188461538462</v>
      </c>
      <c r="AZ11" s="125" t="n">
        <v>33.9999512195122</v>
      </c>
      <c r="BA11" s="125" t="n">
        <v>31.9714210526316</v>
      </c>
      <c r="BB11" s="125" t="n">
        <v>28.5000512820513</v>
      </c>
      <c r="BC11" s="125" t="n">
        <v>28.19075</v>
      </c>
      <c r="BD11" s="125" t="n">
        <v>30.1761538461539</v>
      </c>
      <c r="BE11" s="125" t="n">
        <v>29.442</v>
      </c>
      <c r="BF11" s="125" t="n">
        <v>28.2</v>
      </c>
      <c r="BG11" s="125" t="n">
        <v>27.4001794871795</v>
      </c>
      <c r="BH11" s="125" t="n">
        <v>26.1103684210526</v>
      </c>
      <c r="BI11" s="125" t="n">
        <v>26.5987804878049</v>
      </c>
      <c r="BJ11" s="125" t="n">
        <v>28.6602631578947</v>
      </c>
      <c r="BK11" s="125" t="n">
        <v>31.1555128205128</v>
      </c>
      <c r="BL11" s="125" t="n">
        <v>33.4001219512195</v>
      </c>
      <c r="BM11" s="125" t="n">
        <v>31.5118421052632</v>
      </c>
      <c r="BN11" s="125" t="n">
        <v>28.7096341463415</v>
      </c>
      <c r="BO11" s="125" t="n">
        <v>28.541052631579</v>
      </c>
      <c r="BP11" s="125" t="n">
        <v>30.093358974359</v>
      </c>
      <c r="BQ11" s="125" t="n">
        <v>29.6110731707317</v>
      </c>
      <c r="BR11" s="125" t="n">
        <v>28.5203333333333</v>
      </c>
      <c r="BS11" s="125" t="n">
        <v>27.8</v>
      </c>
      <c r="BT11" s="125" t="n">
        <v>26.5808947368421</v>
      </c>
      <c r="BU11" s="125" t="n">
        <v>26.9910243902439</v>
      </c>
      <c r="BV11" s="125" t="n">
        <v>28.9207894736842</v>
      </c>
      <c r="BW11" s="125" t="n">
        <v>30.9864390243902</v>
      </c>
      <c r="BX11" s="125" t="n">
        <v>33.3297692307692</v>
      </c>
      <c r="BY11" s="125" t="n">
        <v>31.5197368421053</v>
      </c>
      <c r="BZ11" s="125" t="n">
        <v>28.9597073170732</v>
      </c>
      <c r="CA11" s="125" t="n">
        <v>28.8259473684211</v>
      </c>
      <c r="CB11" s="125" t="n">
        <v>30.1923076923077</v>
      </c>
      <c r="CC11" s="125" t="n">
        <v>29.7980243902439</v>
      </c>
      <c r="CD11" s="125" t="n">
        <v>28.8398888888889</v>
      </c>
      <c r="CE11" s="125" t="n">
        <v>28.1902307692308</v>
      </c>
      <c r="CF11" s="125" t="n">
        <v>27.03</v>
      </c>
      <c r="CG11" s="125" t="n">
        <v>27.3604615384615</v>
      </c>
      <c r="CH11" s="125" t="n">
        <v>29.1804210526316</v>
      </c>
      <c r="CI11" s="125" t="n">
        <v>30.8261707317073</v>
      </c>
      <c r="CJ11" s="125" t="n">
        <v>33.2798205128205</v>
      </c>
      <c r="CK11" s="125" t="n">
        <v>31.508</v>
      </c>
      <c r="CL11" s="125" t="n">
        <v>29.1798780487805</v>
      </c>
      <c r="CM11" s="125" t="n">
        <v>29.0881578947368</v>
      </c>
      <c r="CN11" s="125" t="n">
        <v>30.2860975609756</v>
      </c>
      <c r="CO11" s="125" t="n">
        <v>29.8625641025641</v>
      </c>
      <c r="CP11" s="125" t="n">
        <v>29.0392222222222</v>
      </c>
      <c r="CQ11" s="125" t="n">
        <v>28.4496153846154</v>
      </c>
      <c r="CR11" s="125" t="n">
        <v>27.4505</v>
      </c>
      <c r="CS11" s="125" t="n">
        <v>27.7298974358974</v>
      </c>
      <c r="CT11" s="125" t="n">
        <v>29.3904210526316</v>
      </c>
      <c r="CU11" s="125" t="n">
        <v>30.6331463414634</v>
      </c>
      <c r="CV11" s="125" t="n">
        <v>33.1999487179487</v>
      </c>
      <c r="CW11" s="125" t="n">
        <v>31.5025</v>
      </c>
      <c r="CX11" s="125" t="n">
        <v>29.4201282051282</v>
      </c>
      <c r="CY11" s="125" t="n">
        <v>29.2681578947368</v>
      </c>
      <c r="CZ11" s="125" t="n">
        <v>30.4037073170732</v>
      </c>
      <c r="DA11" s="125" t="n">
        <v>30.0920256410256</v>
      </c>
      <c r="DB11" s="125" t="n">
        <v>29.369972972973</v>
      </c>
      <c r="DC11" s="125" t="n">
        <v>28.8096097560976</v>
      </c>
      <c r="DD11" s="125" t="n">
        <v>27.8604210526316</v>
      </c>
      <c r="DE11" s="125" t="n">
        <v>28.1042307692308</v>
      </c>
      <c r="DF11" s="125" t="n">
        <v>29.67025</v>
      </c>
      <c r="DG11" s="125" t="n">
        <v>30.6255897435897</v>
      </c>
      <c r="DH11" s="125" t="n">
        <v>33.2910243902439</v>
      </c>
      <c r="DI11" s="125" t="n">
        <v>31.6041052631579</v>
      </c>
      <c r="DJ11" s="125" t="n">
        <v>29.7002051282051</v>
      </c>
      <c r="DK11" s="125" t="n">
        <v>29.5815</v>
      </c>
      <c r="DL11" s="125" t="n">
        <v>30.5903076923077</v>
      </c>
      <c r="DM11" s="125" t="n">
        <v>30.3294871794872</v>
      </c>
      <c r="DN11" s="125" t="n">
        <v>29.6795555555556</v>
      </c>
      <c r="DO11" s="125" t="n">
        <v>29.1695609756098</v>
      </c>
      <c r="DP11" s="125" t="n">
        <v>28.2607894736842</v>
      </c>
      <c r="DQ11" s="125" t="n">
        <v>28.4777317073171</v>
      </c>
      <c r="DR11" s="125" t="n">
        <v>29.9605263157895</v>
      </c>
      <c r="DS11" s="125" t="n">
        <v>30.6554358974359</v>
      </c>
      <c r="DT11" s="125" t="n">
        <v>33.3905853658537</v>
      </c>
      <c r="DU11" s="125" t="n">
        <v>31.7345789473684</v>
      </c>
      <c r="DV11" s="125" t="n">
        <v>29.9804358974359</v>
      </c>
      <c r="DW11" s="125" t="n">
        <v>29.88825</v>
      </c>
      <c r="DX11" s="125" t="n">
        <v>30.7819487179487</v>
      </c>
      <c r="DY11" s="125" t="n">
        <v>30.5655609756098</v>
      </c>
      <c r="DZ11" s="125" t="n">
        <v>29.9893333333333</v>
      </c>
      <c r="EA11" s="125" t="n">
        <v>29.5194615384615</v>
      </c>
      <c r="EB11" s="125" t="n">
        <v>28.6507894736842</v>
      </c>
      <c r="EC11" s="125" t="n">
        <v>28.8309024390244</v>
      </c>
      <c r="ED11" s="125" t="n">
        <v>30.2401052631579</v>
      </c>
      <c r="EE11" s="125" t="n">
        <v>30.6949230769231</v>
      </c>
      <c r="EF11" s="125" t="n">
        <v>33.5010487804878</v>
      </c>
      <c r="EG11" s="125" t="n">
        <v>31.8743157894737</v>
      </c>
      <c r="EH11" s="125" t="n">
        <v>30.2503414634146</v>
      </c>
      <c r="EI11" s="125" t="n">
        <v>30.1792105263158</v>
      </c>
      <c r="EJ11" s="125" t="n">
        <v>30.9854615384615</v>
      </c>
    </row>
    <row r="12" customFormat="false" ht="13.7" hidden="false" customHeight="true" outlineLevel="0" collapsed="false">
      <c r="A12" s="92" t="s">
        <v>17</v>
      </c>
      <c r="B12" s="64"/>
      <c r="C12" s="125" t="n">
        <v>26.3726111111111</v>
      </c>
      <c r="D12" s="125" t="n">
        <v>20.8592626579686</v>
      </c>
      <c r="E12" s="125" t="n">
        <v>26.4848536585366</v>
      </c>
      <c r="F12" s="94" t="n">
        <v>24.0983940567455</v>
      </c>
      <c r="G12" s="87" t="n">
        <v>27.0128717948718</v>
      </c>
      <c r="H12" s="87" t="n">
        <v>27.5254102564103</v>
      </c>
      <c r="I12" s="87" t="n">
        <v>26.5003333333333</v>
      </c>
      <c r="J12" s="87" t="n">
        <v>24.6251001283697</v>
      </c>
      <c r="K12" s="87" t="n">
        <v>25.5004634146342</v>
      </c>
      <c r="L12" s="87" t="n">
        <v>23.7497368421053</v>
      </c>
      <c r="M12" s="87" t="n">
        <v>25.5385128205128</v>
      </c>
      <c r="N12" s="87" t="n">
        <v>27.75</v>
      </c>
      <c r="O12" s="87" t="n">
        <v>32.8991538461539</v>
      </c>
      <c r="P12" s="87" t="n">
        <v>32.0483076923077</v>
      </c>
      <c r="Q12" s="87" t="n">
        <v>33.75</v>
      </c>
      <c r="R12" s="87" t="n">
        <v>29.972</v>
      </c>
      <c r="S12" s="87" t="n">
        <v>26.8976683124321</v>
      </c>
      <c r="T12" s="87" t="n">
        <v>27.0001538461539</v>
      </c>
      <c r="U12" s="87" t="n">
        <v>25.3026315789474</v>
      </c>
      <c r="V12" s="87" t="n">
        <v>28.3902195121951</v>
      </c>
      <c r="W12" s="94" t="n">
        <v>27.7728819273298</v>
      </c>
      <c r="X12" s="87" t="n">
        <v>18.3276697911461</v>
      </c>
      <c r="Y12" s="87" t="n">
        <v>17.6259023342104</v>
      </c>
      <c r="Z12" s="87" t="n">
        <v>17.607868417513</v>
      </c>
      <c r="AA12" s="87" t="n">
        <v>21.5385355758049</v>
      </c>
      <c r="AB12" s="87" t="n">
        <v>23.2435460036631</v>
      </c>
      <c r="AC12" s="153" t="n">
        <v>21.2448858026306</v>
      </c>
      <c r="AD12" s="90"/>
      <c r="AE12" s="91"/>
      <c r="AG12" s="125" t="n">
        <v>27.5254102564103</v>
      </c>
      <c r="AH12" s="125" t="n">
        <v>26.5003333333333</v>
      </c>
      <c r="AI12" s="125" t="n">
        <v>25.5004634146342</v>
      </c>
      <c r="AJ12" s="125" t="n">
        <v>23.7497368421053</v>
      </c>
      <c r="AK12" s="125" t="n">
        <v>25.5385128205128</v>
      </c>
      <c r="AL12" s="125" t="n">
        <v>27.75</v>
      </c>
      <c r="AM12" s="125" t="n">
        <v>32.0483076923077</v>
      </c>
      <c r="AN12" s="125" t="n">
        <v>33.75</v>
      </c>
      <c r="AO12" s="125" t="n">
        <v>29.972</v>
      </c>
      <c r="AP12" s="125" t="n">
        <v>27.0001538461539</v>
      </c>
      <c r="AQ12" s="125" t="n">
        <v>25.3026315789474</v>
      </c>
      <c r="AR12" s="125" t="n">
        <v>28.3902195121951</v>
      </c>
      <c r="AS12" s="125" t="n">
        <v>17.4681025641026</v>
      </c>
      <c r="AT12" s="125" t="n">
        <v>17.2498888888889</v>
      </c>
      <c r="AU12" s="125" t="n">
        <v>16.7499756097561</v>
      </c>
      <c r="AV12" s="125" t="n">
        <v>15.4997368421053</v>
      </c>
      <c r="AW12" s="125" t="n">
        <v>16.0066153846154</v>
      </c>
      <c r="AX12" s="125" t="n">
        <v>17.75025</v>
      </c>
      <c r="AY12" s="125" t="n">
        <v>21.7278974358974</v>
      </c>
      <c r="AZ12" s="125" t="n">
        <v>24.0002926829268</v>
      </c>
      <c r="BA12" s="125" t="n">
        <v>22.0855263157895</v>
      </c>
      <c r="BB12" s="125" t="n">
        <v>16.5002820512821</v>
      </c>
      <c r="BC12" s="125" t="n">
        <v>15.965625</v>
      </c>
      <c r="BD12" s="125" t="n">
        <v>18.7921538461538</v>
      </c>
      <c r="BE12" s="125" t="n">
        <v>16.3352564102564</v>
      </c>
      <c r="BF12" s="125" t="n">
        <v>17.103</v>
      </c>
      <c r="BG12" s="125" t="n">
        <v>15.9890769230769</v>
      </c>
      <c r="BH12" s="125" t="n">
        <v>16.8552631578947</v>
      </c>
      <c r="BI12" s="125" t="n">
        <v>15.3579024390244</v>
      </c>
      <c r="BJ12" s="125" t="n">
        <v>16.526052631579</v>
      </c>
      <c r="BK12" s="125" t="n">
        <v>18.0082051282051</v>
      </c>
      <c r="BL12" s="125" t="n">
        <v>22.6454634146341</v>
      </c>
      <c r="BM12" s="125" t="n">
        <v>21.2519473684211</v>
      </c>
      <c r="BN12" s="125" t="n">
        <v>17.2848536585366</v>
      </c>
      <c r="BO12" s="125" t="n">
        <v>15.3465789473684</v>
      </c>
      <c r="BP12" s="125" t="n">
        <v>18.1924102564103</v>
      </c>
      <c r="BQ12" s="125" t="n">
        <v>17.5265365853659</v>
      </c>
      <c r="BR12" s="125" t="n">
        <v>18.4362222222222</v>
      </c>
      <c r="BS12" s="125" t="n">
        <v>17.3459230769231</v>
      </c>
      <c r="BT12" s="125" t="n">
        <v>17.5286842105263</v>
      </c>
      <c r="BU12" s="125" t="n">
        <v>15.9348536585366</v>
      </c>
      <c r="BV12" s="125" t="n">
        <v>14.8926315789474</v>
      </c>
      <c r="BW12" s="125" t="n">
        <v>17.6850731707317</v>
      </c>
      <c r="BX12" s="125" t="n">
        <v>21.8623333333333</v>
      </c>
      <c r="BY12" s="125" t="n">
        <v>20.4514210526316</v>
      </c>
      <c r="BZ12" s="125" t="n">
        <v>16.3648292682927</v>
      </c>
      <c r="CA12" s="125" t="n">
        <v>15.2952631578947</v>
      </c>
      <c r="CB12" s="125" t="n">
        <v>18.1336923076923</v>
      </c>
      <c r="CC12" s="125" t="n">
        <v>17.678</v>
      </c>
      <c r="CD12" s="125" t="n">
        <v>18.5791111111111</v>
      </c>
      <c r="CE12" s="125" t="n">
        <v>17.4957692307692</v>
      </c>
      <c r="CF12" s="125" t="n">
        <v>17.70425</v>
      </c>
      <c r="CG12" s="125" t="n">
        <v>16.0440256410256</v>
      </c>
      <c r="CH12" s="125" t="n">
        <v>15.0427368421053</v>
      </c>
      <c r="CI12" s="125" t="n">
        <v>17.8367804878049</v>
      </c>
      <c r="CJ12" s="125" t="n">
        <v>22.0119743589744</v>
      </c>
      <c r="CK12" s="125" t="n">
        <v>20.5831578947368</v>
      </c>
      <c r="CL12" s="125" t="n">
        <v>16.4248048780488</v>
      </c>
      <c r="CM12" s="125" t="n">
        <v>15.3457894736842</v>
      </c>
      <c r="CN12" s="125" t="n">
        <v>18.1454634146341</v>
      </c>
      <c r="CO12" s="125" t="n">
        <v>20.5256666666667</v>
      </c>
      <c r="CP12" s="125" t="n">
        <v>21.535</v>
      </c>
      <c r="CQ12" s="125" t="n">
        <v>20.4316666666667</v>
      </c>
      <c r="CR12" s="125" t="n">
        <v>20.68575</v>
      </c>
      <c r="CS12" s="125" t="n">
        <v>18.8106153846154</v>
      </c>
      <c r="CT12" s="125" t="n">
        <v>20.2997368421053</v>
      </c>
      <c r="CU12" s="125" t="n">
        <v>25.9876829268293</v>
      </c>
      <c r="CV12" s="125" t="n">
        <v>31.0241025641026</v>
      </c>
      <c r="CW12" s="125" t="n">
        <v>27.52925</v>
      </c>
      <c r="CX12" s="125" t="n">
        <v>21.7859230769231</v>
      </c>
      <c r="CY12" s="125" t="n">
        <v>19.545</v>
      </c>
      <c r="CZ12" s="125" t="n">
        <v>22.390756097561</v>
      </c>
      <c r="DA12" s="125" t="n">
        <v>20.7218974358974</v>
      </c>
      <c r="DB12" s="125" t="n">
        <v>21.7324054054054</v>
      </c>
      <c r="DC12" s="125" t="n">
        <v>20.6147804878049</v>
      </c>
      <c r="DD12" s="125" t="n">
        <v>20.8846315789474</v>
      </c>
      <c r="DE12" s="125" t="n">
        <v>19.0074358974359</v>
      </c>
      <c r="DF12" s="125" t="n">
        <v>20.25025</v>
      </c>
      <c r="DG12" s="125" t="n">
        <v>26.1530769230769</v>
      </c>
      <c r="DH12" s="125" t="n">
        <v>31.6550975609756</v>
      </c>
      <c r="DI12" s="125" t="n">
        <v>28.1873684210526</v>
      </c>
      <c r="DJ12" s="125" t="n">
        <v>21.9821538461538</v>
      </c>
      <c r="DK12" s="125" t="n">
        <v>19.7565</v>
      </c>
      <c r="DL12" s="125" t="n">
        <v>22.6313333333333</v>
      </c>
      <c r="DM12" s="125" t="n">
        <v>20.9101025641026</v>
      </c>
      <c r="DN12" s="125" t="n">
        <v>21.9332222222222</v>
      </c>
      <c r="DO12" s="125" t="n">
        <v>20.8120975609756</v>
      </c>
      <c r="DP12" s="125" t="n">
        <v>21.09</v>
      </c>
      <c r="DQ12" s="125" t="n">
        <v>19.2218536585366</v>
      </c>
      <c r="DR12" s="125" t="n">
        <v>20.7023684210526</v>
      </c>
      <c r="DS12" s="125" t="n">
        <v>26.3411282051282</v>
      </c>
      <c r="DT12" s="125" t="n">
        <v>31.8526097560976</v>
      </c>
      <c r="DU12" s="125" t="n">
        <v>28.3357894736842</v>
      </c>
      <c r="DV12" s="125" t="n">
        <v>22.1861025641026</v>
      </c>
      <c r="DW12" s="125" t="n">
        <v>19.949625</v>
      </c>
      <c r="DX12" s="125" t="n">
        <v>22.8195384615385</v>
      </c>
      <c r="DY12" s="125" t="n">
        <v>21.0545121951219</v>
      </c>
      <c r="DZ12" s="125" t="n">
        <v>22.1798888888889</v>
      </c>
      <c r="EA12" s="125" t="n">
        <v>21.075641025641</v>
      </c>
      <c r="EB12" s="125" t="n">
        <v>21.3348421052632</v>
      </c>
      <c r="EC12" s="125" t="n">
        <v>19.4574634146341</v>
      </c>
      <c r="ED12" s="125" t="n">
        <v>20.9945789473684</v>
      </c>
      <c r="EE12" s="125" t="n">
        <v>26.5758461538462</v>
      </c>
      <c r="EF12" s="125" t="n">
        <v>32.1038536585366</v>
      </c>
      <c r="EG12" s="125" t="n">
        <v>28.4921052631579</v>
      </c>
      <c r="EH12" s="125" t="n">
        <v>22.4343414634146</v>
      </c>
      <c r="EI12" s="125" t="n">
        <v>20.16</v>
      </c>
      <c r="EJ12" s="125" t="n">
        <v>23.0077435897436</v>
      </c>
    </row>
    <row r="13" customFormat="false" ht="13.7" hidden="false" customHeight="true" outlineLevel="0" collapsed="false">
      <c r="A13" s="92" t="s">
        <v>15</v>
      </c>
      <c r="B13" s="93" t="s">
        <v>65</v>
      </c>
      <c r="C13" s="125" t="n">
        <v>22.6155555555556</v>
      </c>
      <c r="D13" s="125" t="n">
        <v>22.0828947368421</v>
      </c>
      <c r="E13" s="125" t="n">
        <v>26.4848536585366</v>
      </c>
      <c r="F13" s="94" t="n">
        <v>24.2011684508878</v>
      </c>
      <c r="G13" s="87" t="n">
        <v>27.0128717948718</v>
      </c>
      <c r="H13" s="87" t="n">
        <v>27.5254102564103</v>
      </c>
      <c r="I13" s="87" t="n">
        <v>26.5003333333333</v>
      </c>
      <c r="J13" s="87" t="n">
        <v>25.5002317073171</v>
      </c>
      <c r="K13" s="87" t="n">
        <v>25.5004634146342</v>
      </c>
      <c r="L13" s="87" t="n">
        <v>25.5</v>
      </c>
      <c r="M13" s="87" t="n">
        <v>26.2692564102564</v>
      </c>
      <c r="N13" s="87" t="n">
        <v>27.75</v>
      </c>
      <c r="O13" s="87" t="n">
        <v>33.9247564102564</v>
      </c>
      <c r="P13" s="87" t="n">
        <v>33.0991282051282</v>
      </c>
      <c r="Q13" s="87" t="n">
        <v>34.7503846153846</v>
      </c>
      <c r="R13" s="87" t="n">
        <v>29.972</v>
      </c>
      <c r="S13" s="87" t="n">
        <v>26.8976683124321</v>
      </c>
      <c r="T13" s="87" t="n">
        <v>27.0001538461539</v>
      </c>
      <c r="U13" s="87" t="n">
        <v>25.3026315789474</v>
      </c>
      <c r="V13" s="87" t="n">
        <v>28.3902195121951</v>
      </c>
      <c r="W13" s="94" t="n">
        <v>28.1450712191928</v>
      </c>
      <c r="X13" s="87" t="n">
        <v>28.6557662502105</v>
      </c>
      <c r="Y13" s="87" t="n">
        <v>28.6827156134858</v>
      </c>
      <c r="Z13" s="87" t="n">
        <v>29.054400071078</v>
      </c>
      <c r="AA13" s="87" t="n">
        <v>29.5030757940466</v>
      </c>
      <c r="AB13" s="87" t="n">
        <v>30.0607918208578</v>
      </c>
      <c r="AC13" s="153" t="n">
        <v>29.0838525832733</v>
      </c>
      <c r="AD13" s="90"/>
      <c r="AE13" s="91"/>
      <c r="AF13" s="91"/>
      <c r="AG13" s="125" t="n">
        <v>27.5254102564103</v>
      </c>
      <c r="AH13" s="125" t="n">
        <v>26.5003333333333</v>
      </c>
      <c r="AI13" s="125" t="n">
        <v>25.5004634146342</v>
      </c>
      <c r="AJ13" s="125" t="n">
        <v>25.5</v>
      </c>
      <c r="AK13" s="125" t="n">
        <v>26.2692564102564</v>
      </c>
      <c r="AL13" s="125" t="n">
        <v>27.75</v>
      </c>
      <c r="AM13" s="125" t="n">
        <v>33.0991282051282</v>
      </c>
      <c r="AN13" s="125" t="n">
        <v>34.7503846153846</v>
      </c>
      <c r="AO13" s="125" t="n">
        <v>29.972</v>
      </c>
      <c r="AP13" s="125" t="n">
        <v>27.0001538461539</v>
      </c>
      <c r="AQ13" s="125" t="n">
        <v>25.3026315789474</v>
      </c>
      <c r="AR13" s="125" t="n">
        <v>28.3902195121951</v>
      </c>
      <c r="AS13" s="125" t="n">
        <v>27.5959487179487</v>
      </c>
      <c r="AT13" s="125" t="n">
        <v>27.2496666666667</v>
      </c>
      <c r="AU13" s="125" t="n">
        <v>26.7500975609756</v>
      </c>
      <c r="AV13" s="125" t="n">
        <v>26.25</v>
      </c>
      <c r="AW13" s="125" t="n">
        <v>26.1060769230769</v>
      </c>
      <c r="AX13" s="125" t="n">
        <v>27.74975</v>
      </c>
      <c r="AY13" s="125" t="n">
        <v>31.6832307692308</v>
      </c>
      <c r="AZ13" s="125" t="n">
        <v>36.2502682926829</v>
      </c>
      <c r="BA13" s="125" t="n">
        <v>32.4805263157895</v>
      </c>
      <c r="BB13" s="125" t="n">
        <v>26.5007692307692</v>
      </c>
      <c r="BC13" s="125" t="n">
        <v>26.08125</v>
      </c>
      <c r="BD13" s="125" t="n">
        <v>28.92</v>
      </c>
      <c r="BE13" s="125" t="n">
        <v>27.5847435897436</v>
      </c>
      <c r="BF13" s="125" t="n">
        <v>27.456641025641</v>
      </c>
      <c r="BG13" s="125" t="n">
        <v>27.0647435897436</v>
      </c>
      <c r="BH13" s="125" t="n">
        <v>26.8807894736842</v>
      </c>
      <c r="BI13" s="125" t="n">
        <v>26.7853170731707</v>
      </c>
      <c r="BJ13" s="125" t="n">
        <v>28.1193684210526</v>
      </c>
      <c r="BK13" s="125" t="n">
        <v>31.1855128205128</v>
      </c>
      <c r="BL13" s="125" t="n">
        <v>35.1503658536585</v>
      </c>
      <c r="BM13" s="125" t="n">
        <v>31.9278947368421</v>
      </c>
      <c r="BN13" s="125" t="n">
        <v>26.7096829268293</v>
      </c>
      <c r="BO13" s="125" t="n">
        <v>26.738</v>
      </c>
      <c r="BP13" s="125" t="n">
        <v>29.4274871794872</v>
      </c>
      <c r="BQ13" s="125" t="n">
        <v>28.4643414634146</v>
      </c>
      <c r="BR13" s="125" t="n">
        <v>28.0105555555556</v>
      </c>
      <c r="BS13" s="125" t="n">
        <v>27.6402820512821</v>
      </c>
      <c r="BT13" s="125" t="n">
        <v>27.1002631578947</v>
      </c>
      <c r="BU13" s="125" t="n">
        <v>26.972512195122</v>
      </c>
      <c r="BV13" s="125" t="n">
        <v>28.3759473684211</v>
      </c>
      <c r="BW13" s="125" t="n">
        <v>31.6663170731707</v>
      </c>
      <c r="BX13" s="125" t="n">
        <v>35.312641025641</v>
      </c>
      <c r="BY13" s="125" t="n">
        <v>32.0401052631579</v>
      </c>
      <c r="BZ13" s="125" t="n">
        <v>26.6914634146341</v>
      </c>
      <c r="CA13" s="125" t="n">
        <v>26.9021052631579</v>
      </c>
      <c r="CB13" s="125" t="n">
        <v>29.551</v>
      </c>
      <c r="CC13" s="125" t="n">
        <v>28.1206829268293</v>
      </c>
      <c r="CD13" s="125" t="n">
        <v>28.0953333333333</v>
      </c>
      <c r="CE13" s="125" t="n">
        <v>27.7542051282051</v>
      </c>
      <c r="CF13" s="125" t="n">
        <v>27.436</v>
      </c>
      <c r="CG13" s="125" t="n">
        <v>27.3845897435897</v>
      </c>
      <c r="CH13" s="125" t="n">
        <v>28.6460526315789</v>
      </c>
      <c r="CI13" s="125" t="n">
        <v>31.6147317073171</v>
      </c>
      <c r="CJ13" s="125" t="n">
        <v>34.9938205128205</v>
      </c>
      <c r="CK13" s="125" t="n">
        <v>31.9427894736842</v>
      </c>
      <c r="CL13" s="125" t="n">
        <v>27.1195365853659</v>
      </c>
      <c r="CM13" s="125" t="n">
        <v>27.5376315789474</v>
      </c>
      <c r="CN13" s="125" t="n">
        <v>30.093243902439</v>
      </c>
      <c r="CO13" s="125" t="n">
        <v>29.061641025641</v>
      </c>
      <c r="CP13" s="125" t="n">
        <v>28.5998888888889</v>
      </c>
      <c r="CQ13" s="125" t="n">
        <v>28.2997435897436</v>
      </c>
      <c r="CR13" s="125" t="n">
        <v>28</v>
      </c>
      <c r="CS13" s="125" t="n">
        <v>27.9388717948718</v>
      </c>
      <c r="CT13" s="125" t="n">
        <v>28.9287894736842</v>
      </c>
      <c r="CU13" s="125" t="n">
        <v>31.0384146341463</v>
      </c>
      <c r="CV13" s="125" t="n">
        <v>34.1800512820513</v>
      </c>
      <c r="CW13" s="125" t="n">
        <v>31.6635</v>
      </c>
      <c r="CX13" s="125" t="n">
        <v>27.1381538461539</v>
      </c>
      <c r="CY13" s="125" t="n">
        <v>27.6559473684211</v>
      </c>
      <c r="CZ13" s="125" t="n">
        <v>30.1731951219512</v>
      </c>
      <c r="DA13" s="125" t="n">
        <v>28.7501538461539</v>
      </c>
      <c r="DB13" s="125" t="n">
        <v>28.6598918918919</v>
      </c>
      <c r="DC13" s="125" t="n">
        <v>28.3196585365854</v>
      </c>
      <c r="DD13" s="125" t="n">
        <v>28.1368421052632</v>
      </c>
      <c r="DE13" s="125" t="n">
        <v>28.0663076923077</v>
      </c>
      <c r="DF13" s="125" t="n">
        <v>29.15375</v>
      </c>
      <c r="DG13" s="125" t="n">
        <v>31.5095641025641</v>
      </c>
      <c r="DH13" s="125" t="n">
        <v>34.6956829268293</v>
      </c>
      <c r="DI13" s="125" t="n">
        <v>31.8877368421053</v>
      </c>
      <c r="DJ13" s="125" t="n">
        <v>27.3347435897436</v>
      </c>
      <c r="DK13" s="125" t="n">
        <v>27.97825</v>
      </c>
      <c r="DL13" s="125" t="n">
        <v>30.451358974359</v>
      </c>
      <c r="DM13" s="125" t="n">
        <v>29.0079487179487</v>
      </c>
      <c r="DN13" s="125" t="n">
        <v>28.9121111111111</v>
      </c>
      <c r="DO13" s="125" t="n">
        <v>28.5993414634146</v>
      </c>
      <c r="DP13" s="125" t="n">
        <v>28.6104210526316</v>
      </c>
      <c r="DQ13" s="125" t="n">
        <v>28.5630487804878</v>
      </c>
      <c r="DR13" s="125" t="n">
        <v>29.4197368421053</v>
      </c>
      <c r="DS13" s="125" t="n">
        <v>31.0765384615385</v>
      </c>
      <c r="DT13" s="125" t="n">
        <v>33.9305365853659</v>
      </c>
      <c r="DU13" s="125" t="n">
        <v>31.68</v>
      </c>
      <c r="DV13" s="125" t="n">
        <v>27.7301025641026</v>
      </c>
      <c r="DW13" s="125" t="n">
        <v>28.581</v>
      </c>
      <c r="DX13" s="125" t="n">
        <v>30.9308205128205</v>
      </c>
      <c r="DY13" s="125" t="n">
        <v>29.8424146341463</v>
      </c>
      <c r="DZ13" s="125" t="n">
        <v>29.3801111111111</v>
      </c>
      <c r="EA13" s="125" t="n">
        <v>29.1502307692308</v>
      </c>
      <c r="EB13" s="125" t="n">
        <v>28.7353684210526</v>
      </c>
      <c r="EC13" s="125" t="n">
        <v>28.6537073170732</v>
      </c>
      <c r="ED13" s="125" t="n">
        <v>29.6359473684211</v>
      </c>
      <c r="EE13" s="125" t="n">
        <v>31.6144102564103</v>
      </c>
      <c r="EF13" s="125" t="n">
        <v>34.503</v>
      </c>
      <c r="EG13" s="125" t="n">
        <v>31.946052631579</v>
      </c>
      <c r="EH13" s="125" t="n">
        <v>27.6979756097561</v>
      </c>
      <c r="EI13" s="125" t="n">
        <v>28.5978947368421</v>
      </c>
      <c r="EJ13" s="125" t="n">
        <v>30.9849743589744</v>
      </c>
    </row>
    <row r="14" customFormat="false" ht="13.7" hidden="false" customHeight="true" outlineLevel="0" collapsed="false">
      <c r="A14" s="92" t="s">
        <v>11</v>
      </c>
      <c r="B14" s="64"/>
      <c r="C14" s="125" t="n">
        <v>21.9888888888889</v>
      </c>
      <c r="D14" s="125" t="n">
        <v>20.3841842105263</v>
      </c>
      <c r="E14" s="125" t="n">
        <v>24.4694634146342</v>
      </c>
      <c r="F14" s="94" t="n">
        <v>22.4723098577727</v>
      </c>
      <c r="G14" s="87" t="n">
        <v>24.4792008547009</v>
      </c>
      <c r="H14" s="87" t="n">
        <v>24.4585128205128</v>
      </c>
      <c r="I14" s="87" t="n">
        <v>24.4998888888889</v>
      </c>
      <c r="J14" s="87" t="n">
        <v>23.999987804878</v>
      </c>
      <c r="K14" s="87" t="n">
        <v>23.9999756097561</v>
      </c>
      <c r="L14" s="87" t="n">
        <v>24</v>
      </c>
      <c r="M14" s="87" t="n">
        <v>24.3528974358974</v>
      </c>
      <c r="N14" s="87" t="n">
        <v>24.99975</v>
      </c>
      <c r="O14" s="87" t="n">
        <v>33.8269871794872</v>
      </c>
      <c r="P14" s="87" t="n">
        <v>32.6541794871795</v>
      </c>
      <c r="Q14" s="87" t="n">
        <v>34.9997948717949</v>
      </c>
      <c r="R14" s="87" t="n">
        <v>29.5875</v>
      </c>
      <c r="S14" s="87" t="n">
        <v>24.3926554754616</v>
      </c>
      <c r="T14" s="87" t="n">
        <v>25.5001538461539</v>
      </c>
      <c r="U14" s="87" t="n">
        <v>23.8421052631579</v>
      </c>
      <c r="V14" s="87" t="n">
        <v>23.8357073170732</v>
      </c>
      <c r="W14" s="94" t="n">
        <v>26.4065130467936</v>
      </c>
      <c r="X14" s="87" t="n">
        <v>26.2618834915537</v>
      </c>
      <c r="Y14" s="87" t="n">
        <v>26.2913180407857</v>
      </c>
      <c r="Z14" s="87" t="n">
        <v>26.6442533877533</v>
      </c>
      <c r="AA14" s="87" t="n">
        <v>27.1546589742007</v>
      </c>
      <c r="AB14" s="87" t="n">
        <v>27.6526311013594</v>
      </c>
      <c r="AC14" s="153" t="n">
        <v>26.8022239097465</v>
      </c>
      <c r="AD14" s="90"/>
      <c r="AE14" s="91"/>
      <c r="AG14" s="125" t="n">
        <v>24.4585128205128</v>
      </c>
      <c r="AH14" s="125" t="n">
        <v>24.4998888888889</v>
      </c>
      <c r="AI14" s="125" t="n">
        <v>23.9999756097561</v>
      </c>
      <c r="AJ14" s="125" t="n">
        <v>24</v>
      </c>
      <c r="AK14" s="125" t="n">
        <v>24.3528974358974</v>
      </c>
      <c r="AL14" s="125" t="n">
        <v>24.99975</v>
      </c>
      <c r="AM14" s="125" t="n">
        <v>32.6541794871795</v>
      </c>
      <c r="AN14" s="125" t="n">
        <v>34.9997948717949</v>
      </c>
      <c r="AO14" s="125" t="n">
        <v>29.5875</v>
      </c>
      <c r="AP14" s="125" t="n">
        <v>25.5001538461539</v>
      </c>
      <c r="AQ14" s="125" t="n">
        <v>23.8421052631579</v>
      </c>
      <c r="AR14" s="125" t="n">
        <v>23.8357073170732</v>
      </c>
      <c r="AS14" s="125" t="n">
        <v>24.3528974358974</v>
      </c>
      <c r="AT14" s="125" t="n">
        <v>24.5003333333333</v>
      </c>
      <c r="AU14" s="125" t="n">
        <v>23.9998048780488</v>
      </c>
      <c r="AV14" s="125" t="n">
        <v>23.5002631578947</v>
      </c>
      <c r="AW14" s="125" t="n">
        <v>23.3012820512821</v>
      </c>
      <c r="AX14" s="125" t="n">
        <v>24.99975</v>
      </c>
      <c r="AY14" s="125" t="n">
        <v>30.5124358974359</v>
      </c>
      <c r="AZ14" s="125" t="n">
        <v>34.999756097561</v>
      </c>
      <c r="BA14" s="125" t="n">
        <v>31.125</v>
      </c>
      <c r="BB14" s="125" t="n">
        <v>26.4999230769231</v>
      </c>
      <c r="BC14" s="125" t="n">
        <v>23.26875</v>
      </c>
      <c r="BD14" s="125" t="n">
        <v>23.8074358974359</v>
      </c>
      <c r="BE14" s="125" t="n">
        <v>24.8618461538462</v>
      </c>
      <c r="BF14" s="125" t="n">
        <v>25.0099743589744</v>
      </c>
      <c r="BG14" s="125" t="n">
        <v>24.599717948718</v>
      </c>
      <c r="BH14" s="125" t="n">
        <v>24.1903684210526</v>
      </c>
      <c r="BI14" s="125" t="n">
        <v>24.0183902439024</v>
      </c>
      <c r="BJ14" s="125" t="n">
        <v>25.44</v>
      </c>
      <c r="BK14" s="125" t="n">
        <v>29.9032051282051</v>
      </c>
      <c r="BL14" s="125" t="n">
        <v>33.7101219512195</v>
      </c>
      <c r="BM14" s="125" t="n">
        <v>30.4256315789474</v>
      </c>
      <c r="BN14" s="125" t="n">
        <v>26.6896829268293</v>
      </c>
      <c r="BO14" s="125" t="n">
        <v>23.9786842105263</v>
      </c>
      <c r="BP14" s="125" t="n">
        <v>24.4438205128205</v>
      </c>
      <c r="BQ14" s="125" t="n">
        <v>25.2152195121951</v>
      </c>
      <c r="BR14" s="125" t="n">
        <v>25.3502222222222</v>
      </c>
      <c r="BS14" s="125" t="n">
        <v>24.9799230769231</v>
      </c>
      <c r="BT14" s="125" t="n">
        <v>24.6102631578947</v>
      </c>
      <c r="BU14" s="125" t="n">
        <v>24.450487804878</v>
      </c>
      <c r="BV14" s="125" t="n">
        <v>25.7401052631579</v>
      </c>
      <c r="BW14" s="125" t="n">
        <v>29.7461707317073</v>
      </c>
      <c r="BX14" s="125" t="n">
        <v>33.249358974359</v>
      </c>
      <c r="BY14" s="125" t="n">
        <v>30.2106842105263</v>
      </c>
      <c r="BZ14" s="125" t="n">
        <v>26.8904146341463</v>
      </c>
      <c r="CA14" s="125" t="n">
        <v>24.4201052631579</v>
      </c>
      <c r="CB14" s="125" t="n">
        <v>24.8446923076923</v>
      </c>
      <c r="CC14" s="125" t="n">
        <v>25.5414634146341</v>
      </c>
      <c r="CD14" s="125" t="n">
        <v>25.6807777777778</v>
      </c>
      <c r="CE14" s="125" t="n">
        <v>25.3497948717949</v>
      </c>
      <c r="CF14" s="125" t="n">
        <v>25.011</v>
      </c>
      <c r="CG14" s="125" t="n">
        <v>24.8512820512821</v>
      </c>
      <c r="CH14" s="125" t="n">
        <v>26.04</v>
      </c>
      <c r="CI14" s="125" t="n">
        <v>29.6065609756098</v>
      </c>
      <c r="CJ14" s="125" t="n">
        <v>32.8392820512821</v>
      </c>
      <c r="CK14" s="125" t="n">
        <v>30.0276315789474</v>
      </c>
      <c r="CL14" s="125" t="n">
        <v>27.08</v>
      </c>
      <c r="CM14" s="125" t="n">
        <v>24.8415789473684</v>
      </c>
      <c r="CN14" s="125" t="n">
        <v>25.2303658536585</v>
      </c>
      <c r="CO14" s="125" t="n">
        <v>25.8610256410256</v>
      </c>
      <c r="CP14" s="125" t="n">
        <v>25.9901111111111</v>
      </c>
      <c r="CQ14" s="125" t="n">
        <v>25.6894615384615</v>
      </c>
      <c r="CR14" s="125" t="n">
        <v>25.38975</v>
      </c>
      <c r="CS14" s="125" t="n">
        <v>25.2410256410256</v>
      </c>
      <c r="CT14" s="125" t="n">
        <v>26.3296315789474</v>
      </c>
      <c r="CU14" s="125" t="n">
        <v>29.4983902439024</v>
      </c>
      <c r="CV14" s="125" t="n">
        <v>32.4991538461538</v>
      </c>
      <c r="CW14" s="125" t="n">
        <v>29.91</v>
      </c>
      <c r="CX14" s="125" t="n">
        <v>27.2796666666667</v>
      </c>
      <c r="CY14" s="125" t="n">
        <v>25.2417368421053</v>
      </c>
      <c r="CZ14" s="125" t="n">
        <v>25.5981951219512</v>
      </c>
      <c r="DA14" s="125" t="n">
        <v>26.1450512820513</v>
      </c>
      <c r="DB14" s="125" t="n">
        <v>26.2795405405405</v>
      </c>
      <c r="DC14" s="125" t="n">
        <v>25.9998536585366</v>
      </c>
      <c r="DD14" s="125" t="n">
        <v>25.7203684210526</v>
      </c>
      <c r="DE14" s="125" t="n">
        <v>25.5775641025641</v>
      </c>
      <c r="DF14" s="125" t="n">
        <v>26.58975</v>
      </c>
      <c r="DG14" s="125" t="n">
        <v>29.4464615384615</v>
      </c>
      <c r="DH14" s="125" t="n">
        <v>32.3099268292683</v>
      </c>
      <c r="DI14" s="125" t="n">
        <v>29.8413157894737</v>
      </c>
      <c r="DJ14" s="125" t="n">
        <v>27.4699487179487</v>
      </c>
      <c r="DK14" s="125" t="n">
        <v>25.58775</v>
      </c>
      <c r="DL14" s="125" t="n">
        <v>25.9065128205128</v>
      </c>
      <c r="DM14" s="125" t="n">
        <v>26.4195897435897</v>
      </c>
      <c r="DN14" s="125" t="n">
        <v>26.5506666666667</v>
      </c>
      <c r="DO14" s="125" t="n">
        <v>26.3007073170732</v>
      </c>
      <c r="DP14" s="125" t="n">
        <v>26.0398947368421</v>
      </c>
      <c r="DQ14" s="125" t="n">
        <v>25.9114146341463</v>
      </c>
      <c r="DR14" s="125" t="n">
        <v>26.8501052631579</v>
      </c>
      <c r="DS14" s="125" t="n">
        <v>29.4421282051282</v>
      </c>
      <c r="DT14" s="125" t="n">
        <v>32.1495365853659</v>
      </c>
      <c r="DU14" s="125" t="n">
        <v>29.816052631579</v>
      </c>
      <c r="DV14" s="125" t="n">
        <v>27.6694102564103</v>
      </c>
      <c r="DW14" s="125" t="n">
        <v>25.9135</v>
      </c>
      <c r="DX14" s="125" t="n">
        <v>26.2223846153846</v>
      </c>
      <c r="DY14" s="125" t="n">
        <v>26.6984390243902</v>
      </c>
      <c r="DZ14" s="125" t="n">
        <v>26.8203333333333</v>
      </c>
      <c r="EA14" s="125" t="n">
        <v>26.5900256410256</v>
      </c>
      <c r="EB14" s="125" t="n">
        <v>26.3501578947368</v>
      </c>
      <c r="EC14" s="125" t="n">
        <v>26.2273902439024</v>
      </c>
      <c r="ED14" s="125" t="n">
        <v>27.1003684210526</v>
      </c>
      <c r="EE14" s="125" t="n">
        <v>29.4489230769231</v>
      </c>
      <c r="EF14" s="125" t="n">
        <v>32.0198292682927</v>
      </c>
      <c r="EG14" s="125" t="n">
        <v>29.8026315789474</v>
      </c>
      <c r="EH14" s="125" t="n">
        <v>27.8704146341463</v>
      </c>
      <c r="EI14" s="125" t="n">
        <v>26.2302631578947</v>
      </c>
      <c r="EJ14" s="125" t="n">
        <v>26.5173846153846</v>
      </c>
    </row>
    <row r="15" customFormat="false" ht="13.7" hidden="false" customHeight="true" outlineLevel="0" collapsed="false">
      <c r="A15" s="98" t="s">
        <v>16</v>
      </c>
      <c r="B15" s="99" t="s">
        <v>34</v>
      </c>
      <c r="C15" s="127" t="n">
        <v>22.6</v>
      </c>
      <c r="D15" s="127" t="n">
        <v>20.9473421052632</v>
      </c>
      <c r="E15" s="127" t="n">
        <v>25.2255609756098</v>
      </c>
      <c r="F15" s="101" t="n">
        <v>23.1310215284239</v>
      </c>
      <c r="G15" s="100" t="n">
        <v>25.0222777777778</v>
      </c>
      <c r="H15" s="100" t="n">
        <v>25.0546666666667</v>
      </c>
      <c r="I15" s="100" t="n">
        <v>24.9898888888889</v>
      </c>
      <c r="J15" s="100" t="n">
        <v>24.6328953786906</v>
      </c>
      <c r="K15" s="100" t="n">
        <v>24.4763170731707</v>
      </c>
      <c r="L15" s="100" t="n">
        <v>24.7894736842105</v>
      </c>
      <c r="M15" s="100" t="n">
        <v>25.5452051282051</v>
      </c>
      <c r="N15" s="100" t="n">
        <v>26.87475</v>
      </c>
      <c r="O15" s="100" t="n">
        <v>37.2051923076923</v>
      </c>
      <c r="P15" s="100" t="n">
        <v>35.4362307692308</v>
      </c>
      <c r="Q15" s="100" t="n">
        <v>38.9741538461539</v>
      </c>
      <c r="R15" s="100" t="n">
        <v>32.2125</v>
      </c>
      <c r="S15" s="100" t="n">
        <v>25.2390424717203</v>
      </c>
      <c r="T15" s="100" t="n">
        <v>26.4937435897436</v>
      </c>
      <c r="U15" s="100" t="n">
        <v>24.6315789473684</v>
      </c>
      <c r="V15" s="100" t="n">
        <v>24.5918048780488</v>
      </c>
      <c r="W15" s="101" t="n">
        <v>27.8604731370103</v>
      </c>
      <c r="X15" s="100" t="n">
        <v>27.561900499137</v>
      </c>
      <c r="Y15" s="100" t="n">
        <v>27.5305722510629</v>
      </c>
      <c r="Z15" s="100" t="n">
        <v>27.9204504764181</v>
      </c>
      <c r="AA15" s="100" t="n">
        <v>28.3842710075939</v>
      </c>
      <c r="AB15" s="100" t="n">
        <v>28.8126191164723</v>
      </c>
      <c r="AC15" s="154" t="n">
        <v>28.0569483182462</v>
      </c>
      <c r="AD15" s="90"/>
      <c r="AE15" s="91"/>
      <c r="AG15" s="125" t="n">
        <v>25.0546666666667</v>
      </c>
      <c r="AH15" s="125" t="n">
        <v>24.9898888888889</v>
      </c>
      <c r="AI15" s="125" t="n">
        <v>24.4763170731707</v>
      </c>
      <c r="AJ15" s="125" t="n">
        <v>24.7894736842105</v>
      </c>
      <c r="AK15" s="125" t="n">
        <v>25.5452051282051</v>
      </c>
      <c r="AL15" s="125" t="n">
        <v>26.87475</v>
      </c>
      <c r="AM15" s="125" t="n">
        <v>35.4362307692308</v>
      </c>
      <c r="AN15" s="125" t="n">
        <v>38.9741538461539</v>
      </c>
      <c r="AO15" s="125" t="n">
        <v>32.2125</v>
      </c>
      <c r="AP15" s="125" t="n">
        <v>26.4937435897436</v>
      </c>
      <c r="AQ15" s="125" t="n">
        <v>24.6315789473684</v>
      </c>
      <c r="AR15" s="125" t="n">
        <v>24.5918048780488</v>
      </c>
      <c r="AS15" s="125" t="n">
        <v>25.1477692307692</v>
      </c>
      <c r="AT15" s="125" t="n">
        <v>25.2781111111111</v>
      </c>
      <c r="AU15" s="125" t="n">
        <v>24.7559024390244</v>
      </c>
      <c r="AV15" s="125" t="n">
        <v>24.2897368421053</v>
      </c>
      <c r="AW15" s="125" t="n">
        <v>24.0961538461538</v>
      </c>
      <c r="AX15" s="125" t="n">
        <v>26.68725</v>
      </c>
      <c r="AY15" s="125" t="n">
        <v>32.8970512820513</v>
      </c>
      <c r="AZ15" s="125" t="n">
        <v>38.0241463414634</v>
      </c>
      <c r="BA15" s="125" t="n">
        <v>33.4934210526316</v>
      </c>
      <c r="BB15" s="125" t="n">
        <v>27.3981282051282</v>
      </c>
      <c r="BC15" s="125" t="n">
        <v>23.92875</v>
      </c>
      <c r="BD15" s="125" t="n">
        <v>24.4035897435897</v>
      </c>
      <c r="BE15" s="125" t="n">
        <v>25.7362051282051</v>
      </c>
      <c r="BF15" s="125" t="n">
        <v>25.8279230769231</v>
      </c>
      <c r="BG15" s="125" t="n">
        <v>25.4740769230769</v>
      </c>
      <c r="BH15" s="125" t="n">
        <v>25.0587894736842</v>
      </c>
      <c r="BI15" s="125" t="n">
        <v>24.8500975609756</v>
      </c>
      <c r="BJ15" s="125" t="n">
        <v>27.1452631578947</v>
      </c>
      <c r="BK15" s="125" t="n">
        <v>32.1288461538462</v>
      </c>
      <c r="BL15" s="125" t="n">
        <v>36.4698780487805</v>
      </c>
      <c r="BM15" s="125" t="n">
        <v>32.6361578947368</v>
      </c>
      <c r="BN15" s="125" t="n">
        <v>27.597</v>
      </c>
      <c r="BO15" s="125" t="n">
        <v>24.7602631578947</v>
      </c>
      <c r="BP15" s="125" t="n">
        <v>25.1512564102564</v>
      </c>
      <c r="BQ15" s="125" t="n">
        <v>26.0922926829268</v>
      </c>
      <c r="BR15" s="125" t="n">
        <v>26.2524444444444</v>
      </c>
      <c r="BS15" s="125" t="n">
        <v>25.9019743589744</v>
      </c>
      <c r="BT15" s="125" t="n">
        <v>25.5260526315789</v>
      </c>
      <c r="BU15" s="125" t="n">
        <v>25.3275609756098</v>
      </c>
      <c r="BV15" s="125" t="n">
        <v>27.3743157894737</v>
      </c>
      <c r="BW15" s="125" t="n">
        <v>31.7120243902439</v>
      </c>
      <c r="BX15" s="125" t="n">
        <v>35.8883333333333</v>
      </c>
      <c r="BY15" s="125" t="n">
        <v>32.2633157894737</v>
      </c>
      <c r="BZ15" s="125" t="n">
        <v>27.8355365853659</v>
      </c>
      <c r="CA15" s="125" t="n">
        <v>25.2648421052632</v>
      </c>
      <c r="CB15" s="125" t="n">
        <v>25.6236666666667</v>
      </c>
      <c r="CC15" s="125" t="n">
        <v>26.4563414634146</v>
      </c>
      <c r="CD15" s="125" t="n">
        <v>26.6218888888889</v>
      </c>
      <c r="CE15" s="125" t="n">
        <v>26.3115897435898</v>
      </c>
      <c r="CF15" s="125" t="n">
        <v>25.9185</v>
      </c>
      <c r="CG15" s="125" t="n">
        <v>25.8130769230769</v>
      </c>
      <c r="CH15" s="125" t="n">
        <v>27.6031578947368</v>
      </c>
      <c r="CI15" s="125" t="n">
        <v>31.4438780487805</v>
      </c>
      <c r="CJ15" s="125" t="n">
        <v>35.2556923076923</v>
      </c>
      <c r="CK15" s="125" t="n">
        <v>31.946052631579</v>
      </c>
      <c r="CL15" s="125" t="n">
        <v>28.0478048780488</v>
      </c>
      <c r="CM15" s="125" t="n">
        <v>25.7336842105263</v>
      </c>
      <c r="CN15" s="125" t="n">
        <v>26.0242682926829</v>
      </c>
      <c r="CO15" s="125" t="n">
        <v>26.838717948718</v>
      </c>
      <c r="CP15" s="125" t="n">
        <v>26.9467777777778</v>
      </c>
      <c r="CQ15" s="125" t="n">
        <v>26.6671538461538</v>
      </c>
      <c r="CR15" s="125" t="n">
        <v>26.31225</v>
      </c>
      <c r="CS15" s="125" t="n">
        <v>26.218717948718</v>
      </c>
      <c r="CT15" s="125" t="n">
        <v>27.8454210526316</v>
      </c>
      <c r="CU15" s="125" t="n">
        <v>31.2525365853659</v>
      </c>
      <c r="CV15" s="125" t="n">
        <v>34.7804358974359</v>
      </c>
      <c r="CW15" s="125" t="n">
        <v>31.65</v>
      </c>
      <c r="CX15" s="125" t="n">
        <v>28.3050512820513</v>
      </c>
      <c r="CY15" s="125" t="n">
        <v>26.1575263157895</v>
      </c>
      <c r="CZ15" s="125" t="n">
        <v>26.4147804878049</v>
      </c>
      <c r="DA15" s="125" t="n">
        <v>27.1227435897436</v>
      </c>
      <c r="DB15" s="125" t="n">
        <v>27.2435945945946</v>
      </c>
      <c r="DC15" s="125" t="n">
        <v>26.9298536585366</v>
      </c>
      <c r="DD15" s="125" t="n">
        <v>26.6914210526316</v>
      </c>
      <c r="DE15" s="125" t="n">
        <v>26.5552564102564</v>
      </c>
      <c r="DF15" s="125" t="n">
        <v>27.99225</v>
      </c>
      <c r="DG15" s="125" t="n">
        <v>31.2190256410256</v>
      </c>
      <c r="DH15" s="125" t="n">
        <v>34.3816341463415</v>
      </c>
      <c r="DI15" s="125" t="n">
        <v>31.6097368421053</v>
      </c>
      <c r="DJ15" s="125" t="n">
        <v>28.4953333333333</v>
      </c>
      <c r="DK15" s="125" t="n">
        <v>26.46525</v>
      </c>
      <c r="DL15" s="125" t="n">
        <v>26.7808717948718</v>
      </c>
      <c r="DM15" s="125" t="n">
        <v>27.3972820512821</v>
      </c>
      <c r="DN15" s="125" t="n">
        <v>27.5073333333333</v>
      </c>
      <c r="DO15" s="125" t="n">
        <v>27.2382682926829</v>
      </c>
      <c r="DP15" s="125" t="n">
        <v>27.0188421052632</v>
      </c>
      <c r="DQ15" s="125" t="n">
        <v>26.8489756097561</v>
      </c>
      <c r="DR15" s="125" t="n">
        <v>28.2869473684211</v>
      </c>
      <c r="DS15" s="125" t="n">
        <v>31.1511025641026</v>
      </c>
      <c r="DT15" s="125" t="n">
        <v>34.1305121951219</v>
      </c>
      <c r="DU15" s="125" t="n">
        <v>31.5213157894737</v>
      </c>
      <c r="DV15" s="125" t="n">
        <v>28.6947948717949</v>
      </c>
      <c r="DW15" s="125" t="n">
        <v>26.791</v>
      </c>
      <c r="DX15" s="125" t="n">
        <v>27.1046923076923</v>
      </c>
      <c r="DY15" s="125" t="n">
        <v>27.6133170731707</v>
      </c>
      <c r="DZ15" s="125" t="n">
        <v>27.7614444444444</v>
      </c>
      <c r="EA15" s="125" t="n">
        <v>27.5518205128205</v>
      </c>
      <c r="EB15" s="125" t="n">
        <v>27.3054210526316</v>
      </c>
      <c r="EC15" s="125" t="n">
        <v>27.1422682926829</v>
      </c>
      <c r="ED15" s="125" t="n">
        <v>28.4819473684211</v>
      </c>
      <c r="EE15" s="125" t="n">
        <v>31.0784102564103</v>
      </c>
      <c r="EF15" s="125" t="n">
        <v>33.8873902439024</v>
      </c>
      <c r="EG15" s="125" t="n">
        <v>31.421052631579</v>
      </c>
      <c r="EH15" s="125" t="n">
        <v>28.8230975609756</v>
      </c>
      <c r="EI15" s="125" t="n">
        <v>27.1381578947368</v>
      </c>
      <c r="EJ15" s="125" t="n">
        <v>27.3917435897436</v>
      </c>
    </row>
    <row r="16" customFormat="false" ht="13.7" hidden="false" customHeight="true" outlineLevel="0" collapsed="false">
      <c r="A16" s="104"/>
      <c r="B16" s="64"/>
      <c r="C16" s="125"/>
      <c r="D16" s="125"/>
      <c r="E16" s="125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C16" s="85"/>
      <c r="AD16" s="90"/>
      <c r="AE16" s="91"/>
      <c r="AG16" s="125"/>
      <c r="AH16" s="125"/>
      <c r="AI16" s="125"/>
      <c r="AJ16" s="125"/>
      <c r="AK16" s="125"/>
      <c r="AL16" s="125"/>
      <c r="AM16" s="125"/>
      <c r="AN16" s="125"/>
      <c r="AO16" s="125"/>
      <c r="AP16" s="125"/>
      <c r="AQ16" s="125"/>
      <c r="AR16" s="125"/>
      <c r="AS16" s="125"/>
      <c r="AT16" s="125"/>
      <c r="AU16" s="125"/>
      <c r="AV16" s="125"/>
      <c r="AW16" s="125"/>
      <c r="AX16" s="125"/>
      <c r="AY16" s="125"/>
      <c r="AZ16" s="125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25"/>
      <c r="BL16" s="125"/>
      <c r="BM16" s="125"/>
      <c r="BN16" s="125"/>
      <c r="BO16" s="125"/>
      <c r="BP16" s="125"/>
      <c r="BQ16" s="125"/>
      <c r="BR16" s="125"/>
      <c r="BS16" s="125"/>
      <c r="BT16" s="125"/>
      <c r="BU16" s="125"/>
      <c r="BV16" s="125"/>
      <c r="BW16" s="125"/>
      <c r="BX16" s="125"/>
      <c r="BY16" s="125"/>
      <c r="BZ16" s="125"/>
      <c r="CA16" s="125"/>
      <c r="CB16" s="125"/>
      <c r="CC16" s="125"/>
      <c r="CD16" s="125"/>
      <c r="CE16" s="125"/>
      <c r="CF16" s="125"/>
      <c r="CG16" s="125"/>
      <c r="CH16" s="125"/>
      <c r="CI16" s="125"/>
      <c r="CJ16" s="125"/>
      <c r="CK16" s="125"/>
      <c r="CL16" s="125"/>
      <c r="CM16" s="125"/>
      <c r="CN16" s="125"/>
      <c r="CO16" s="125"/>
      <c r="CP16" s="125"/>
      <c r="CQ16" s="125"/>
      <c r="CR16" s="125"/>
      <c r="CS16" s="125"/>
      <c r="CT16" s="125"/>
      <c r="CU16" s="125"/>
      <c r="CV16" s="125"/>
      <c r="CW16" s="125"/>
      <c r="CX16" s="125"/>
      <c r="CY16" s="125"/>
      <c r="CZ16" s="125"/>
      <c r="DA16" s="125"/>
      <c r="DB16" s="125"/>
      <c r="DC16" s="125"/>
      <c r="DD16" s="125"/>
      <c r="DE16" s="125"/>
      <c r="DF16" s="125"/>
      <c r="DG16" s="125"/>
      <c r="DH16" s="125"/>
      <c r="DI16" s="125"/>
      <c r="DJ16" s="125"/>
      <c r="DK16" s="125"/>
      <c r="DL16" s="125"/>
      <c r="DM16" s="125"/>
      <c r="DN16" s="125"/>
      <c r="DO16" s="125"/>
      <c r="DP16" s="125"/>
      <c r="DQ16" s="125"/>
      <c r="DR16" s="125"/>
      <c r="DS16" s="125"/>
      <c r="DT16" s="125"/>
      <c r="DU16" s="125"/>
      <c r="DV16" s="125"/>
      <c r="DW16" s="125"/>
      <c r="DX16" s="125"/>
      <c r="DY16" s="125"/>
      <c r="DZ16" s="125"/>
      <c r="EA16" s="125"/>
      <c r="EB16" s="125"/>
      <c r="EC16" s="125"/>
      <c r="ED16" s="125"/>
      <c r="EE16" s="125"/>
      <c r="EF16" s="125"/>
      <c r="EG16" s="125"/>
      <c r="EH16" s="125"/>
      <c r="EI16" s="125"/>
      <c r="EJ16" s="125"/>
    </row>
    <row r="17" customFormat="false" ht="16.5" hidden="false" customHeight="false" outlineLevel="0" collapsed="false">
      <c r="A17" s="106" t="s">
        <v>72</v>
      </c>
      <c r="B17" s="64"/>
      <c r="C17" s="125"/>
      <c r="D17" s="125"/>
      <c r="E17" s="125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C17" s="100"/>
      <c r="AD17" s="90"/>
      <c r="AE17" s="91"/>
      <c r="AG17" s="125"/>
      <c r="AH17" s="125"/>
      <c r="AI17" s="125"/>
      <c r="AJ17" s="125"/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  <c r="AW17" s="125"/>
      <c r="AX17" s="125"/>
      <c r="AY17" s="125"/>
      <c r="AZ17" s="125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25"/>
      <c r="BL17" s="125"/>
      <c r="BM17" s="125"/>
      <c r="BN17" s="125"/>
      <c r="BO17" s="125"/>
      <c r="BP17" s="125"/>
      <c r="BQ17" s="125"/>
      <c r="BR17" s="125"/>
      <c r="BS17" s="125"/>
      <c r="BT17" s="125"/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5"/>
      <c r="CG17" s="125"/>
      <c r="CH17" s="125"/>
      <c r="CI17" s="125"/>
      <c r="CJ17" s="125"/>
      <c r="CK17" s="125"/>
      <c r="CL17" s="125"/>
      <c r="CM17" s="125"/>
      <c r="CN17" s="125"/>
      <c r="CO17" s="125"/>
      <c r="CP17" s="125"/>
      <c r="CQ17" s="125"/>
      <c r="CR17" s="125"/>
      <c r="CS17" s="125"/>
      <c r="CT17" s="125"/>
      <c r="CU17" s="125"/>
      <c r="CV17" s="125"/>
      <c r="CW17" s="125"/>
      <c r="CX17" s="125"/>
      <c r="CY17" s="125"/>
      <c r="CZ17" s="125"/>
      <c r="DA17" s="125"/>
      <c r="DB17" s="125"/>
      <c r="DC17" s="125"/>
      <c r="DD17" s="125"/>
      <c r="DE17" s="125"/>
      <c r="DF17" s="125"/>
      <c r="DG17" s="125"/>
      <c r="DH17" s="125"/>
      <c r="DI17" s="125"/>
      <c r="DJ17" s="125"/>
      <c r="DK17" s="125"/>
      <c r="DL17" s="125"/>
      <c r="DM17" s="125"/>
      <c r="DN17" s="125"/>
      <c r="DO17" s="125"/>
      <c r="DP17" s="125"/>
      <c r="DQ17" s="125"/>
      <c r="DR17" s="125"/>
      <c r="DS17" s="125"/>
      <c r="DT17" s="125"/>
      <c r="DU17" s="125"/>
      <c r="DV17" s="125"/>
      <c r="DW17" s="125"/>
      <c r="DX17" s="125"/>
      <c r="DY17" s="125"/>
      <c r="DZ17" s="125"/>
      <c r="EA17" s="125"/>
      <c r="EB17" s="125"/>
      <c r="EC17" s="125"/>
      <c r="ED17" s="125"/>
      <c r="EE17" s="125"/>
      <c r="EF17" s="125"/>
      <c r="EG17" s="125"/>
      <c r="EH17" s="125"/>
      <c r="EI17" s="125"/>
      <c r="EJ17" s="125"/>
    </row>
    <row r="18" customFormat="false" ht="13.7" hidden="false" customHeight="true" outlineLevel="0" collapsed="false">
      <c r="A18" s="155" t="s">
        <v>9</v>
      </c>
      <c r="B18" s="108" t="s">
        <v>67</v>
      </c>
      <c r="C18" s="156" t="n">
        <v>31.18216826699</v>
      </c>
      <c r="D18" s="156" t="n">
        <v>34.6779132056841</v>
      </c>
      <c r="E18" s="156" t="n">
        <v>36.1927488468388</v>
      </c>
      <c r="F18" s="110" t="n">
        <v>35.001836861047</v>
      </c>
      <c r="G18" s="109" t="n">
        <v>34.1557001016439</v>
      </c>
      <c r="H18" s="109" t="n">
        <v>34.3860934513516</v>
      </c>
      <c r="I18" s="109" t="n">
        <v>33.9253067519362</v>
      </c>
      <c r="J18" s="109" t="n">
        <v>30.6313625762847</v>
      </c>
      <c r="K18" s="109" t="n">
        <v>32.9100670294042</v>
      </c>
      <c r="L18" s="109" t="n">
        <v>28.3526581231651</v>
      </c>
      <c r="M18" s="109" t="n">
        <v>29.3330634115065</v>
      </c>
      <c r="N18" s="109" t="n">
        <v>31.6250122538539</v>
      </c>
      <c r="O18" s="109" t="n">
        <v>37.6361039752185</v>
      </c>
      <c r="P18" s="109" t="n">
        <v>35.7853229509943</v>
      </c>
      <c r="Q18" s="109" t="n">
        <v>39.4868849994426</v>
      </c>
      <c r="R18" s="109" t="n">
        <v>35.6202939777959</v>
      </c>
      <c r="S18" s="109" t="n">
        <v>34.9860930587623</v>
      </c>
      <c r="T18" s="109" t="n">
        <v>35.066811218506</v>
      </c>
      <c r="U18" s="109" t="n">
        <v>32.9646192243817</v>
      </c>
      <c r="V18" s="109" t="n">
        <v>36.9268487333992</v>
      </c>
      <c r="W18" s="110" t="n">
        <v>33.8879568360868</v>
      </c>
      <c r="X18" s="109" t="n">
        <v>35.2630276347833</v>
      </c>
      <c r="Y18" s="109" t="n">
        <v>34.3610613125087</v>
      </c>
      <c r="Z18" s="109" t="n">
        <v>34.2959479686868</v>
      </c>
      <c r="AA18" s="109" t="n">
        <v>34.8192441367408</v>
      </c>
      <c r="AB18" s="109" t="n">
        <v>37.4074010555208</v>
      </c>
      <c r="AC18" s="157" t="n">
        <v>34.93493702299</v>
      </c>
      <c r="AD18" s="90"/>
      <c r="AE18" s="91"/>
      <c r="AG18" s="125" t="n">
        <v>34.3860934513516</v>
      </c>
      <c r="AH18" s="125" t="n">
        <v>33.9253067519362</v>
      </c>
      <c r="AI18" s="125" t="n">
        <v>32.9100670294042</v>
      </c>
      <c r="AJ18" s="125" t="n">
        <v>28.3526581231651</v>
      </c>
      <c r="AK18" s="125" t="n">
        <v>29.3330634115065</v>
      </c>
      <c r="AL18" s="125" t="n">
        <v>31.6250122538539</v>
      </c>
      <c r="AM18" s="125" t="n">
        <v>35.7853229509943</v>
      </c>
      <c r="AN18" s="125" t="n">
        <v>39.4868849994426</v>
      </c>
      <c r="AO18" s="125" t="n">
        <v>35.6202939777959</v>
      </c>
      <c r="AP18" s="125" t="n">
        <v>35.066811218506</v>
      </c>
      <c r="AQ18" s="125" t="n">
        <v>32.9646192243817</v>
      </c>
      <c r="AR18" s="125" t="n">
        <v>36.9268487333992</v>
      </c>
      <c r="AS18" s="125" t="n">
        <v>35.1092928804844</v>
      </c>
      <c r="AT18" s="125" t="n">
        <v>35.1581475078695</v>
      </c>
      <c r="AU18" s="125" t="n">
        <v>34.4502713004947</v>
      </c>
      <c r="AV18" s="125" t="n">
        <v>31.8432934197135</v>
      </c>
      <c r="AW18" s="125" t="n">
        <v>26.3871933007164</v>
      </c>
      <c r="AX18" s="125" t="n">
        <v>29.261298909009</v>
      </c>
      <c r="AY18" s="125" t="n">
        <v>40.2403052862996</v>
      </c>
      <c r="AZ18" s="125" t="n">
        <v>42.1292252058667</v>
      </c>
      <c r="BA18" s="125" t="n">
        <v>38.1143033357271</v>
      </c>
      <c r="BB18" s="125" t="n">
        <v>36.0791117359575</v>
      </c>
      <c r="BC18" s="125" t="n">
        <v>35.4208200183648</v>
      </c>
      <c r="BD18" s="125" t="n">
        <v>38.924412470111</v>
      </c>
      <c r="BE18" s="125" t="n">
        <v>34.9697577258228</v>
      </c>
      <c r="BF18" s="125" t="n">
        <v>34.6376999245942</v>
      </c>
      <c r="BG18" s="125" t="n">
        <v>32.7601921120917</v>
      </c>
      <c r="BH18" s="125" t="n">
        <v>31.2062803562223</v>
      </c>
      <c r="BI18" s="125" t="n">
        <v>27.092410446174</v>
      </c>
      <c r="BJ18" s="125" t="n">
        <v>28.8742625052368</v>
      </c>
      <c r="BK18" s="125" t="n">
        <v>38.5285855413193</v>
      </c>
      <c r="BL18" s="125" t="n">
        <v>39.6795135351015</v>
      </c>
      <c r="BM18" s="125" t="n">
        <v>36.6106830459928</v>
      </c>
      <c r="BN18" s="125" t="n">
        <v>35.6486750711671</v>
      </c>
      <c r="BO18" s="125" t="n">
        <v>33.62945416057</v>
      </c>
      <c r="BP18" s="125" t="n">
        <v>37.5645730077582</v>
      </c>
      <c r="BQ18" s="125" t="n">
        <v>35.261585747648</v>
      </c>
      <c r="BR18" s="125" t="n">
        <v>34.4479922733201</v>
      </c>
      <c r="BS18" s="125" t="n">
        <v>32.8611748671202</v>
      </c>
      <c r="BT18" s="125" t="n">
        <v>31.7988761451805</v>
      </c>
      <c r="BU18" s="125" t="n">
        <v>26.9446422372176</v>
      </c>
      <c r="BV18" s="125" t="n">
        <v>29.191585124522</v>
      </c>
      <c r="BW18" s="125" t="n">
        <v>38.1910836110118</v>
      </c>
      <c r="BX18" s="125" t="n">
        <v>39.298233077404</v>
      </c>
      <c r="BY18" s="125" t="n">
        <v>36.3794371234866</v>
      </c>
      <c r="BZ18" s="125" t="n">
        <v>35.4502850172526</v>
      </c>
      <c r="CA18" s="125" t="n">
        <v>33.6423981361754</v>
      </c>
      <c r="CB18" s="125" t="n">
        <v>37.7237696559161</v>
      </c>
      <c r="CC18" s="125" t="n">
        <v>33.7995332774207</v>
      </c>
      <c r="CD18" s="125" t="n">
        <v>33.589583338574</v>
      </c>
      <c r="CE18" s="125" t="n">
        <v>32.2043355470814</v>
      </c>
      <c r="CF18" s="125" t="n">
        <v>31.4012126332869</v>
      </c>
      <c r="CG18" s="125" t="n">
        <v>26.5400079075176</v>
      </c>
      <c r="CH18" s="125" t="n">
        <v>28.9137475465348</v>
      </c>
      <c r="CI18" s="125" t="n">
        <v>37.0127046047218</v>
      </c>
      <c r="CJ18" s="125" t="n">
        <v>38.1585538329438</v>
      </c>
      <c r="CK18" s="125" t="n">
        <v>35.7259962127996</v>
      </c>
      <c r="CL18" s="125" t="n">
        <v>34.3165430969572</v>
      </c>
      <c r="CM18" s="125" t="n">
        <v>33.0015745165268</v>
      </c>
      <c r="CN18" s="125" t="n">
        <v>37.019822133267</v>
      </c>
      <c r="CO18" s="125" t="n">
        <v>34.1039881278295</v>
      </c>
      <c r="CP18" s="125" t="n">
        <v>34.2235686278902</v>
      </c>
      <c r="CQ18" s="125" t="n">
        <v>33.3246902469697</v>
      </c>
      <c r="CR18" s="125" t="n">
        <v>31.8230387605012</v>
      </c>
      <c r="CS18" s="125" t="n">
        <v>27.6865637951184</v>
      </c>
      <c r="CT18" s="125" t="n">
        <v>30.4049967371995</v>
      </c>
      <c r="CU18" s="125" t="n">
        <v>37.2328793535444</v>
      </c>
      <c r="CV18" s="125" t="n">
        <v>38.4574617211912</v>
      </c>
      <c r="CW18" s="125" t="n">
        <v>36.3792022654175</v>
      </c>
      <c r="CX18" s="125" t="n">
        <v>34.8332742032492</v>
      </c>
      <c r="CY18" s="125" t="n">
        <v>33.8927370581876</v>
      </c>
      <c r="CZ18" s="125" t="n">
        <v>37.7457127901873</v>
      </c>
      <c r="DA18" s="125" t="n">
        <v>35.1684336840323</v>
      </c>
      <c r="DB18" s="125" t="n">
        <v>35.1729440194445</v>
      </c>
      <c r="DC18" s="125" t="n">
        <v>34.672236170748</v>
      </c>
      <c r="DD18" s="125" t="n">
        <v>32.7050284910992</v>
      </c>
      <c r="DE18" s="125" t="n">
        <v>29.5335155365484</v>
      </c>
      <c r="DF18" s="125" t="n">
        <v>31.4366999922448</v>
      </c>
      <c r="DG18" s="125" t="n">
        <v>38.0904758825799</v>
      </c>
      <c r="DH18" s="125" t="n">
        <v>39.4469570424862</v>
      </c>
      <c r="DI18" s="125" t="n">
        <v>37.0306571390258</v>
      </c>
      <c r="DJ18" s="125" t="n">
        <v>35.8544915129506</v>
      </c>
      <c r="DK18" s="125" t="n">
        <v>35.6915903900345</v>
      </c>
      <c r="DL18" s="125" t="n">
        <v>38.0091769335424</v>
      </c>
      <c r="DM18" s="125" t="n">
        <v>36.7848794149669</v>
      </c>
      <c r="DN18" s="125" t="n">
        <v>36.4015869161481</v>
      </c>
      <c r="DO18" s="125" t="n">
        <v>35.4309370253087</v>
      </c>
      <c r="DP18" s="125" t="n">
        <v>33.7434290326512</v>
      </c>
      <c r="DQ18" s="125" t="n">
        <v>30.9754753671096</v>
      </c>
      <c r="DR18" s="125" t="n">
        <v>32.2761562684079</v>
      </c>
      <c r="DS18" s="125" t="n">
        <v>38.9575715623518</v>
      </c>
      <c r="DT18" s="125" t="n">
        <v>40.2775730071285</v>
      </c>
      <c r="DU18" s="125" t="n">
        <v>37.9799475677086</v>
      </c>
      <c r="DV18" s="125" t="n">
        <v>37.1477607223706</v>
      </c>
      <c r="DW18" s="125" t="n">
        <v>36.5474985189429</v>
      </c>
      <c r="DX18" s="125" t="n">
        <v>39.1413564508312</v>
      </c>
      <c r="DY18" s="125" t="n">
        <v>38.3254760718108</v>
      </c>
      <c r="DZ18" s="125" t="n">
        <v>37.6468376986607</v>
      </c>
      <c r="EA18" s="125" t="n">
        <v>36.3755060653501</v>
      </c>
      <c r="EB18" s="125" t="n">
        <v>34.8733735252161</v>
      </c>
      <c r="EC18" s="125" t="n">
        <v>32.2827498066201</v>
      </c>
      <c r="ED18" s="125" t="n">
        <v>33.5010040984649</v>
      </c>
      <c r="EE18" s="125" t="n">
        <v>40.0924329741973</v>
      </c>
      <c r="EF18" s="125" t="n">
        <v>41.0281697292362</v>
      </c>
      <c r="EG18" s="125" t="n">
        <v>38.9911569595091</v>
      </c>
      <c r="EH18" s="125" t="n">
        <v>38.3921177096745</v>
      </c>
      <c r="EI18" s="125" t="n">
        <v>37.2398072354338</v>
      </c>
      <c r="EJ18" s="125" t="n">
        <v>40.0544336570761</v>
      </c>
    </row>
    <row r="19" customFormat="false" ht="13.7" hidden="true" customHeight="true" outlineLevel="0" collapsed="false">
      <c r="A19" s="113"/>
      <c r="B19" s="64"/>
      <c r="C19" s="125"/>
      <c r="D19" s="125"/>
      <c r="E19" s="125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C19" s="96"/>
      <c r="AD19" s="90"/>
      <c r="AE19" s="91"/>
      <c r="AG19" s="125"/>
      <c r="AH19" s="125"/>
      <c r="AI19" s="125"/>
      <c r="AJ19" s="125"/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  <c r="AW19" s="125"/>
      <c r="AX19" s="125"/>
      <c r="AY19" s="125"/>
      <c r="AZ19" s="125"/>
      <c r="BA19" s="125"/>
      <c r="BB19" s="125"/>
      <c r="BC19" s="125"/>
      <c r="BD19" s="125"/>
      <c r="BE19" s="125"/>
      <c r="BF19" s="125"/>
      <c r="BG19" s="125"/>
      <c r="BH19" s="125"/>
      <c r="BI19" s="125"/>
      <c r="BJ19" s="125"/>
      <c r="BK19" s="125"/>
      <c r="BL19" s="125"/>
      <c r="BM19" s="125"/>
      <c r="BN19" s="125"/>
      <c r="BO19" s="125"/>
      <c r="BP19" s="125"/>
      <c r="BQ19" s="125"/>
      <c r="BR19" s="125"/>
      <c r="BS19" s="125"/>
      <c r="BT19" s="125"/>
      <c r="BU19" s="125"/>
      <c r="BV19" s="125"/>
      <c r="BW19" s="125"/>
      <c r="BX19" s="125"/>
      <c r="BY19" s="125"/>
      <c r="BZ19" s="125"/>
      <c r="CA19" s="125"/>
      <c r="CB19" s="125"/>
      <c r="CC19" s="125"/>
      <c r="CD19" s="125"/>
      <c r="CE19" s="125"/>
      <c r="CF19" s="125"/>
      <c r="CG19" s="125"/>
      <c r="CH19" s="125"/>
      <c r="CI19" s="125"/>
      <c r="CJ19" s="125"/>
      <c r="CK19" s="125"/>
      <c r="CL19" s="125"/>
      <c r="CM19" s="125"/>
      <c r="CN19" s="125"/>
      <c r="CO19" s="125"/>
      <c r="CP19" s="125"/>
      <c r="CQ19" s="125"/>
      <c r="CR19" s="125"/>
      <c r="CS19" s="125"/>
      <c r="CT19" s="125"/>
      <c r="CU19" s="125"/>
      <c r="CV19" s="125"/>
      <c r="CW19" s="125"/>
      <c r="CX19" s="125"/>
      <c r="CY19" s="125"/>
      <c r="CZ19" s="125"/>
      <c r="DA19" s="125"/>
      <c r="DB19" s="125"/>
      <c r="DC19" s="125"/>
      <c r="DD19" s="125"/>
      <c r="DE19" s="125"/>
      <c r="DF19" s="125"/>
      <c r="DG19" s="125"/>
      <c r="DH19" s="125"/>
      <c r="DI19" s="125"/>
      <c r="DJ19" s="125"/>
      <c r="DK19" s="125"/>
      <c r="DL19" s="125"/>
      <c r="DM19" s="125"/>
      <c r="DN19" s="125"/>
      <c r="DO19" s="125"/>
      <c r="DP19" s="125"/>
      <c r="DQ19" s="125"/>
      <c r="DR19" s="125"/>
      <c r="DS19" s="125"/>
      <c r="DT19" s="125"/>
      <c r="DU19" s="125"/>
      <c r="DV19" s="125"/>
      <c r="DW19" s="125"/>
      <c r="DX19" s="125"/>
      <c r="DY19" s="125"/>
      <c r="DZ19" s="125"/>
      <c r="EA19" s="125"/>
      <c r="EB19" s="125"/>
      <c r="EC19" s="125"/>
      <c r="ED19" s="125"/>
      <c r="EE19" s="125"/>
      <c r="EF19" s="125"/>
      <c r="EG19" s="125"/>
      <c r="EH19" s="125"/>
      <c r="EI19" s="125"/>
      <c r="EJ19" s="125"/>
    </row>
    <row r="20" customFormat="false" ht="13.7" hidden="true" customHeight="true" outlineLevel="0" collapsed="false">
      <c r="A20" s="113"/>
      <c r="B20" s="64"/>
      <c r="C20" s="125"/>
      <c r="D20" s="125"/>
      <c r="E20" s="125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C20" s="96"/>
      <c r="AD20" s="90"/>
      <c r="AE20" s="91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  <c r="DC20" s="125"/>
      <c r="DD20" s="125"/>
      <c r="DE20" s="125"/>
      <c r="DF20" s="125"/>
      <c r="DG20" s="125"/>
      <c r="DH20" s="125"/>
      <c r="DI20" s="125"/>
      <c r="DJ20" s="125"/>
      <c r="DK20" s="125"/>
      <c r="DL20" s="125"/>
      <c r="DM20" s="125"/>
      <c r="DN20" s="125"/>
      <c r="DO20" s="125"/>
      <c r="DP20" s="125"/>
      <c r="DQ20" s="125"/>
      <c r="DR20" s="125"/>
      <c r="DS20" s="125"/>
      <c r="DT20" s="125"/>
      <c r="DU20" s="125"/>
      <c r="DV20" s="125"/>
      <c r="DW20" s="125"/>
      <c r="DX20" s="125"/>
      <c r="DY20" s="125"/>
      <c r="DZ20" s="125"/>
      <c r="EA20" s="125"/>
      <c r="EB20" s="125"/>
      <c r="EC20" s="125"/>
      <c r="ED20" s="125"/>
      <c r="EE20" s="125"/>
      <c r="EF20" s="125"/>
      <c r="EG20" s="125"/>
      <c r="EH20" s="125"/>
      <c r="EI20" s="125"/>
      <c r="EJ20" s="125"/>
    </row>
    <row r="21" customFormat="false" ht="13.7" hidden="true" customHeight="true" outlineLevel="0" collapsed="false">
      <c r="A21" s="113"/>
      <c r="B21" s="64"/>
      <c r="C21" s="125"/>
      <c r="D21" s="125"/>
      <c r="E21" s="125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C21" s="96"/>
      <c r="AD21" s="90"/>
      <c r="AE21" s="91"/>
      <c r="AG21" s="125"/>
      <c r="AH21" s="125"/>
      <c r="AI21" s="125"/>
      <c r="AJ21" s="125"/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  <c r="AW21" s="125"/>
      <c r="AX21" s="125"/>
      <c r="AY21" s="125"/>
      <c r="AZ21" s="125"/>
      <c r="BA21" s="125"/>
      <c r="BB21" s="125"/>
      <c r="BC21" s="125"/>
      <c r="BD21" s="125"/>
      <c r="BE21" s="125"/>
      <c r="BF21" s="125"/>
      <c r="BG21" s="125"/>
      <c r="BH21" s="125"/>
      <c r="BI21" s="125"/>
      <c r="BJ21" s="125"/>
      <c r="BK21" s="125"/>
      <c r="BL21" s="125"/>
      <c r="BM21" s="125"/>
      <c r="BN21" s="125"/>
      <c r="BO21" s="125"/>
      <c r="BP21" s="125"/>
      <c r="BQ21" s="125"/>
      <c r="BR21" s="125"/>
      <c r="BS21" s="125"/>
      <c r="BT21" s="125"/>
      <c r="BU21" s="125"/>
      <c r="BV21" s="125"/>
      <c r="BW21" s="125"/>
      <c r="BX21" s="125"/>
      <c r="BY21" s="125"/>
      <c r="BZ21" s="125"/>
      <c r="CA21" s="125"/>
      <c r="CB21" s="125"/>
      <c r="CC21" s="125"/>
      <c r="CD21" s="125"/>
      <c r="CE21" s="125"/>
      <c r="CF21" s="125"/>
      <c r="CG21" s="125"/>
      <c r="CH21" s="125"/>
      <c r="CI21" s="125"/>
      <c r="CJ21" s="125"/>
      <c r="CK21" s="125"/>
      <c r="CL21" s="125"/>
      <c r="CM21" s="125"/>
      <c r="CN21" s="125"/>
      <c r="CO21" s="125"/>
      <c r="CP21" s="125"/>
      <c r="CQ21" s="125"/>
      <c r="CR21" s="125"/>
      <c r="CS21" s="125"/>
      <c r="CT21" s="125"/>
      <c r="CU21" s="125"/>
      <c r="CV21" s="125"/>
      <c r="CW21" s="125"/>
      <c r="CX21" s="125"/>
      <c r="CY21" s="125"/>
      <c r="CZ21" s="125"/>
      <c r="DA21" s="125"/>
      <c r="DB21" s="125"/>
      <c r="DC21" s="125"/>
      <c r="DD21" s="125"/>
      <c r="DE21" s="125"/>
      <c r="DF21" s="125"/>
      <c r="DG21" s="125"/>
      <c r="DH21" s="125"/>
      <c r="DI21" s="125"/>
      <c r="DJ21" s="125"/>
      <c r="DK21" s="125"/>
      <c r="DL21" s="125"/>
      <c r="DM21" s="125"/>
      <c r="DN21" s="125"/>
      <c r="DO21" s="125"/>
      <c r="DP21" s="125"/>
      <c r="DQ21" s="125"/>
      <c r="DR21" s="125"/>
      <c r="DS21" s="125"/>
      <c r="DT21" s="125"/>
      <c r="DU21" s="125"/>
      <c r="DV21" s="125"/>
      <c r="DW21" s="125"/>
      <c r="DX21" s="125"/>
      <c r="DY21" s="125"/>
      <c r="DZ21" s="125"/>
      <c r="EA21" s="125"/>
      <c r="EB21" s="125"/>
      <c r="EC21" s="125"/>
      <c r="ED21" s="125"/>
      <c r="EE21" s="125"/>
      <c r="EF21" s="125"/>
      <c r="EG21" s="125"/>
      <c r="EH21" s="125"/>
      <c r="EI21" s="125"/>
      <c r="EJ21" s="125"/>
    </row>
    <row r="22" customFormat="false" ht="13.7" hidden="true" customHeight="true" outlineLevel="0" collapsed="false">
      <c r="A22" s="113"/>
      <c r="B22" s="64"/>
      <c r="C22" s="125"/>
      <c r="D22" s="125"/>
      <c r="E22" s="125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C22" s="96"/>
      <c r="AD22" s="90"/>
      <c r="AE22" s="91"/>
      <c r="AG22" s="125"/>
      <c r="AH22" s="125"/>
      <c r="AI22" s="125"/>
      <c r="AJ22" s="125"/>
      <c r="AK22" s="125"/>
      <c r="AL22" s="125"/>
      <c r="AM22" s="125"/>
      <c r="AN22" s="125"/>
      <c r="AO22" s="125"/>
      <c r="AP22" s="125"/>
      <c r="AQ22" s="125"/>
      <c r="AR22" s="125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125"/>
      <c r="BH22" s="125"/>
      <c r="BI22" s="125"/>
      <c r="BJ22" s="125"/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/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5"/>
      <c r="CY22" s="125"/>
      <c r="CZ22" s="125"/>
      <c r="DA22" s="125"/>
      <c r="DB22" s="125"/>
      <c r="DC22" s="125"/>
      <c r="DD22" s="125"/>
      <c r="DE22" s="125"/>
      <c r="DF22" s="125"/>
      <c r="DG22" s="125"/>
      <c r="DH22" s="125"/>
      <c r="DI22" s="125"/>
      <c r="DJ22" s="125"/>
      <c r="DK22" s="125"/>
      <c r="DL22" s="125"/>
      <c r="DM22" s="125"/>
      <c r="DN22" s="125"/>
      <c r="DO22" s="125"/>
      <c r="DP22" s="125"/>
      <c r="DQ22" s="125"/>
      <c r="DR22" s="125"/>
      <c r="DS22" s="125"/>
      <c r="DT22" s="125"/>
      <c r="DU22" s="125"/>
      <c r="DV22" s="125"/>
      <c r="DW22" s="125"/>
      <c r="DX22" s="125"/>
      <c r="DY22" s="125"/>
      <c r="DZ22" s="125"/>
      <c r="EA22" s="125"/>
      <c r="EB22" s="125"/>
      <c r="EC22" s="125"/>
      <c r="ED22" s="125"/>
      <c r="EE22" s="125"/>
      <c r="EF22" s="125"/>
      <c r="EG22" s="125"/>
      <c r="EH22" s="125"/>
      <c r="EI22" s="125"/>
      <c r="EJ22" s="125"/>
    </row>
    <row r="23" customFormat="false" ht="13.7" hidden="true" customHeight="true" outlineLevel="0" collapsed="false">
      <c r="A23" s="113"/>
      <c r="B23" s="64"/>
      <c r="C23" s="125"/>
      <c r="D23" s="125"/>
      <c r="E23" s="125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C23" s="96"/>
      <c r="AD23" s="90"/>
      <c r="AE23" s="91"/>
      <c r="AG23" s="125"/>
      <c r="AH23" s="125"/>
      <c r="AI23" s="125"/>
      <c r="AJ23" s="125"/>
      <c r="AK23" s="125"/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  <c r="AX23" s="125"/>
      <c r="AY23" s="125"/>
      <c r="AZ23" s="125"/>
      <c r="BA23" s="125"/>
      <c r="BB23" s="125"/>
      <c r="BC23" s="125"/>
      <c r="BD23" s="125"/>
      <c r="BE23" s="125"/>
      <c r="BF23" s="125"/>
      <c r="BG23" s="125"/>
      <c r="BH23" s="125"/>
      <c r="BI23" s="125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5"/>
      <c r="CY23" s="125"/>
      <c r="CZ23" s="125"/>
      <c r="DA23" s="125"/>
      <c r="DB23" s="125"/>
      <c r="DC23" s="125"/>
      <c r="DD23" s="125"/>
      <c r="DE23" s="125"/>
      <c r="DF23" s="125"/>
      <c r="DG23" s="125"/>
      <c r="DH23" s="125"/>
      <c r="DI23" s="125"/>
      <c r="DJ23" s="125"/>
      <c r="DK23" s="125"/>
      <c r="DL23" s="125"/>
      <c r="DM23" s="125"/>
      <c r="DN23" s="125"/>
      <c r="DO23" s="125"/>
      <c r="DP23" s="125"/>
      <c r="DQ23" s="125"/>
      <c r="DR23" s="125"/>
      <c r="DS23" s="125"/>
      <c r="DT23" s="125"/>
      <c r="DU23" s="125"/>
      <c r="DV23" s="125"/>
      <c r="DW23" s="125"/>
      <c r="DX23" s="125"/>
      <c r="DY23" s="125"/>
      <c r="DZ23" s="125"/>
      <c r="EA23" s="125"/>
      <c r="EB23" s="125"/>
      <c r="EC23" s="125"/>
      <c r="ED23" s="125"/>
      <c r="EE23" s="125"/>
      <c r="EF23" s="125"/>
      <c r="EG23" s="125"/>
      <c r="EH23" s="125"/>
      <c r="EI23" s="125"/>
      <c r="EJ23" s="125"/>
    </row>
    <row r="24" customFormat="false" ht="13.7" hidden="true" customHeight="true" outlineLevel="0" collapsed="false">
      <c r="A24" s="113"/>
      <c r="B24" s="64"/>
      <c r="C24" s="125"/>
      <c r="D24" s="125"/>
      <c r="E24" s="125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C24" s="96"/>
      <c r="AD24" s="90"/>
      <c r="AE24" s="91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</row>
    <row r="25" customFormat="false" ht="13.7" hidden="true" customHeight="true" outlineLevel="0" collapsed="false">
      <c r="A25" s="114"/>
      <c r="B25" s="115"/>
      <c r="C25" s="127"/>
      <c r="D25" s="127"/>
      <c r="E25" s="127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3"/>
      <c r="AD25" s="116"/>
      <c r="AE25" s="91"/>
      <c r="AG25" s="125"/>
      <c r="AH25" s="125"/>
      <c r="AI25" s="125"/>
      <c r="AJ25" s="125"/>
      <c r="AK25" s="125"/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  <c r="AX25" s="125"/>
      <c r="AY25" s="125"/>
      <c r="AZ25" s="125"/>
      <c r="BA25" s="125"/>
      <c r="BB25" s="125"/>
      <c r="BC25" s="125"/>
      <c r="BD25" s="125"/>
      <c r="BE25" s="125"/>
      <c r="BF25" s="125"/>
      <c r="BG25" s="125"/>
      <c r="BH25" s="125"/>
      <c r="BI25" s="125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5"/>
      <c r="CY25" s="125"/>
      <c r="CZ25" s="125"/>
      <c r="DA25" s="125"/>
      <c r="DB25" s="125"/>
      <c r="DC25" s="125"/>
      <c r="DD25" s="125"/>
      <c r="DE25" s="125"/>
      <c r="DF25" s="125"/>
      <c r="DG25" s="125"/>
      <c r="DH25" s="125"/>
      <c r="DI25" s="125"/>
      <c r="DJ25" s="125"/>
      <c r="DK25" s="125"/>
      <c r="DL25" s="125"/>
      <c r="DM25" s="125"/>
      <c r="DN25" s="125"/>
      <c r="DO25" s="125"/>
      <c r="DP25" s="125"/>
      <c r="DQ25" s="125"/>
      <c r="DR25" s="125"/>
      <c r="DS25" s="125"/>
      <c r="DT25" s="125"/>
      <c r="DU25" s="125"/>
      <c r="DV25" s="125"/>
      <c r="DW25" s="125"/>
      <c r="DX25" s="125"/>
      <c r="DY25" s="125"/>
      <c r="DZ25" s="125"/>
      <c r="EA25" s="125"/>
      <c r="EB25" s="125"/>
      <c r="EC25" s="125"/>
      <c r="ED25" s="125"/>
      <c r="EE25" s="125"/>
      <c r="EF25" s="125"/>
      <c r="EG25" s="125"/>
      <c r="EH25" s="125"/>
      <c r="EI25" s="125"/>
      <c r="EJ25" s="125"/>
    </row>
    <row r="26" customFormat="false" ht="33.75" hidden="false" customHeight="true" outlineLevel="0" collapsed="false">
      <c r="A26" s="64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C26" s="90"/>
      <c r="AD26" s="90"/>
    </row>
    <row r="27" customFormat="false" ht="16.5" hidden="false" customHeight="false" outlineLevel="0" collapsed="false">
      <c r="A27" s="117" t="s">
        <v>27</v>
      </c>
      <c r="B27" s="118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58"/>
      <c r="AC27" s="119"/>
      <c r="AD27" s="119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</row>
    <row r="28" customFormat="false" ht="13.7" hidden="false" customHeight="true" outlineLevel="0" collapsed="false">
      <c r="A28" s="84" t="s">
        <v>13</v>
      </c>
      <c r="B28" s="105"/>
      <c r="C28" s="85" t="n">
        <v>0.0222222222222257</v>
      </c>
      <c r="D28" s="85" t="n">
        <v>0.250894736842106</v>
      </c>
      <c r="E28" s="85" t="n">
        <v>-0.290121951219515</v>
      </c>
      <c r="F28" s="86" t="n">
        <v>-0.0274164674384529</v>
      </c>
      <c r="G28" s="85" t="n">
        <v>0.235927350427353</v>
      </c>
      <c r="H28" s="85" t="n">
        <v>-0.0285897435897446</v>
      </c>
      <c r="I28" s="85" t="n">
        <v>0.500444444444444</v>
      </c>
      <c r="J28" s="85" t="n">
        <v>0.250265725288831</v>
      </c>
      <c r="K28" s="85" t="n">
        <v>0.250268292682925</v>
      </c>
      <c r="L28" s="85" t="n">
        <v>0.250263157894739</v>
      </c>
      <c r="M28" s="85" t="n">
        <v>0.526205128205127</v>
      </c>
      <c r="N28" s="85" t="n">
        <v>0.500250000000001</v>
      </c>
      <c r="O28" s="85" t="n">
        <v>-0.00971794871794884</v>
      </c>
      <c r="P28" s="85" t="n">
        <v>-0.0192564102564035</v>
      </c>
      <c r="Q28" s="85" t="n">
        <v>-0.000179487179494231</v>
      </c>
      <c r="R28" s="85" t="n">
        <v>-0.0375000000000014</v>
      </c>
      <c r="S28" s="85" t="n">
        <v>-0.0377690223056035</v>
      </c>
      <c r="T28" s="85" t="n">
        <v>0.000205128205131189</v>
      </c>
      <c r="U28" s="85" t="n">
        <v>-0.0589999999999975</v>
      </c>
      <c r="V28" s="85" t="n">
        <v>-0.0545121951219514</v>
      </c>
      <c r="W28" s="86" t="n">
        <v>0.150939727981299</v>
      </c>
      <c r="X28" s="85" t="n">
        <v>-0.0159374815258317</v>
      </c>
      <c r="Y28" s="85" t="n">
        <v>-0.0147031437498377</v>
      </c>
      <c r="Z28" s="85" t="n">
        <v>-0.0157883909518226</v>
      </c>
      <c r="AA28" s="85" t="n">
        <v>-0.0155645733908756</v>
      </c>
      <c r="AB28" s="87" t="n">
        <v>-0.0155922773026091</v>
      </c>
      <c r="AC28" s="152" t="n">
        <v>0.00218524798009057</v>
      </c>
      <c r="AD28" s="90"/>
      <c r="AE28" s="91"/>
      <c r="AG28" s="87" t="n">
        <v>10511.2053333333</v>
      </c>
      <c r="AH28" s="87" t="n">
        <v>9240.07822222222</v>
      </c>
      <c r="AI28" s="87" t="n">
        <v>9486.16917073171</v>
      </c>
      <c r="AJ28" s="87" t="n">
        <v>7268.09684210526</v>
      </c>
      <c r="AK28" s="87" t="n">
        <v>7691.20533333333</v>
      </c>
      <c r="AL28" s="87" t="n">
        <v>8600.1</v>
      </c>
      <c r="AM28" s="87" t="n">
        <v>11236.5575384615</v>
      </c>
      <c r="AN28" s="87" t="n">
        <v>13328.0703589744</v>
      </c>
      <c r="AO28" s="87" t="n">
        <v>11275.2</v>
      </c>
      <c r="AP28" s="87" t="n">
        <v>10152.1928205128</v>
      </c>
      <c r="AQ28" s="87" t="n">
        <v>9140.29136842105</v>
      </c>
      <c r="AR28" s="87" t="n">
        <v>11370.571902439</v>
      </c>
      <c r="AS28" s="87" t="n">
        <v>11053.4841025641</v>
      </c>
      <c r="AT28" s="87" t="n">
        <v>10031.9608888889</v>
      </c>
      <c r="AU28" s="87" t="n">
        <v>10607.8706341463</v>
      </c>
      <c r="AV28" s="87" t="n">
        <v>8463.90315789474</v>
      </c>
      <c r="AW28" s="87" t="n">
        <v>5538.16594871795</v>
      </c>
      <c r="AX28" s="87" t="n">
        <v>6528.096</v>
      </c>
      <c r="AY28" s="87" t="n">
        <v>13521.5191794872</v>
      </c>
      <c r="AZ28" s="87" t="n">
        <v>15911.9004878049</v>
      </c>
      <c r="BA28" s="87" t="n">
        <v>12100.7115789474</v>
      </c>
      <c r="BB28" s="87" t="n">
        <v>10904.1831794872</v>
      </c>
      <c r="BC28" s="87" t="n">
        <v>9945.1</v>
      </c>
      <c r="BD28" s="87" t="n">
        <v>11294.4808205128</v>
      </c>
      <c r="BE28" s="87" t="n">
        <v>11311.742974359</v>
      </c>
      <c r="BF28" s="87" t="n">
        <v>10606.9214358974</v>
      </c>
      <c r="BG28" s="87" t="n">
        <v>9847.35323076923</v>
      </c>
      <c r="BH28" s="87" t="n">
        <v>8747.45684210527</v>
      </c>
      <c r="BI28" s="87" t="n">
        <v>6739.09521951219</v>
      </c>
      <c r="BJ28" s="87" t="n">
        <v>6955.1612631579</v>
      </c>
      <c r="BK28" s="87" t="n">
        <v>13495.7056410256</v>
      </c>
      <c r="BL28" s="87" t="n">
        <v>14511.8686829268</v>
      </c>
      <c r="BM28" s="87" t="n">
        <v>11767.7684210526</v>
      </c>
      <c r="BN28" s="87" t="n">
        <v>11774.9297560976</v>
      </c>
      <c r="BO28" s="87" t="n">
        <v>9363.08210526316</v>
      </c>
      <c r="BP28" s="87" t="n">
        <v>11187.6004102564</v>
      </c>
      <c r="BQ28" s="87" t="n">
        <v>11872.8796097561</v>
      </c>
      <c r="BR28" s="87" t="n">
        <v>10035.2853333333</v>
      </c>
      <c r="BS28" s="87" t="n">
        <v>10027.9874871795</v>
      </c>
      <c r="BT28" s="87" t="n">
        <v>9388.8</v>
      </c>
      <c r="BU28" s="87" t="n">
        <v>6985.16273170732</v>
      </c>
      <c r="BV28" s="87" t="n">
        <v>7363.71873684211</v>
      </c>
      <c r="BW28" s="87" t="n">
        <v>13943.8776585366</v>
      </c>
      <c r="BX28" s="87" t="n">
        <v>13731.4621538462</v>
      </c>
      <c r="BY28" s="87" t="n">
        <v>11751.7507368421</v>
      </c>
      <c r="BZ28" s="87" t="n">
        <v>11868.8095609756</v>
      </c>
      <c r="CA28" s="87" t="n">
        <v>9553.91915789474</v>
      </c>
      <c r="CB28" s="87" t="n">
        <v>11714.136</v>
      </c>
      <c r="CC28" s="87" t="n">
        <v>11481.5174634146</v>
      </c>
      <c r="CD28" s="87" t="n">
        <v>10123.6764444444</v>
      </c>
      <c r="CE28" s="87" t="n">
        <v>10182.1474871795</v>
      </c>
      <c r="CF28" s="87" t="n">
        <v>10028.2</v>
      </c>
      <c r="CG28" s="87" t="n">
        <v>7143.87466666667</v>
      </c>
      <c r="CH28" s="87" t="n">
        <v>7735.22442105263</v>
      </c>
      <c r="CI28" s="87" t="n">
        <v>13831.160195122</v>
      </c>
      <c r="CJ28" s="87" t="n">
        <v>13551.1171282051</v>
      </c>
      <c r="CK28" s="87" t="n">
        <v>12227.3077894737</v>
      </c>
      <c r="CL28" s="87" t="n">
        <v>11473.9834146341</v>
      </c>
      <c r="CM28" s="87" t="n">
        <v>9719.26736842105</v>
      </c>
      <c r="CN28" s="87" t="n">
        <v>12232.228097561</v>
      </c>
      <c r="CO28" s="87" t="n">
        <v>11057.9575384615</v>
      </c>
      <c r="CP28" s="87" t="n">
        <v>10190.1653333333</v>
      </c>
      <c r="CQ28" s="87" t="n">
        <v>10752.4896410256</v>
      </c>
      <c r="CR28" s="87" t="n">
        <v>9830.304</v>
      </c>
      <c r="CS28" s="87" t="n">
        <v>7551.30441025641</v>
      </c>
      <c r="CT28" s="87" t="n">
        <v>8421.16042105263</v>
      </c>
      <c r="CU28" s="87" t="n">
        <v>13175.8753170732</v>
      </c>
      <c r="CV28" s="87" t="n">
        <v>13374.4646153846</v>
      </c>
      <c r="CW28" s="87" t="n">
        <v>12701.9</v>
      </c>
      <c r="CX28" s="87" t="n">
        <v>11065.5932307692</v>
      </c>
      <c r="CY28" s="87" t="n">
        <v>9869.68252631579</v>
      </c>
      <c r="CZ28" s="87" t="n">
        <v>12263.7336585366</v>
      </c>
      <c r="DA28" s="87" t="n">
        <v>11119.0141538462</v>
      </c>
      <c r="DB28" s="87" t="n">
        <v>10497.5805405405</v>
      </c>
      <c r="DC28" s="87" t="n">
        <v>11322</v>
      </c>
      <c r="DD28" s="87" t="n">
        <v>9586.49684210526</v>
      </c>
      <c r="DE28" s="87" t="n">
        <v>8195.94605128205</v>
      </c>
      <c r="DF28" s="87" t="n">
        <v>8697.792</v>
      </c>
      <c r="DG28" s="87" t="n">
        <v>12583.2256410256</v>
      </c>
      <c r="DH28" s="87" t="n">
        <v>14406.3506341463</v>
      </c>
      <c r="DI28" s="87" t="n">
        <v>11684.0968421053</v>
      </c>
      <c r="DJ28" s="87" t="n">
        <v>11133.4467692308</v>
      </c>
      <c r="DK28" s="87" t="n">
        <v>10872.5</v>
      </c>
      <c r="DL28" s="87" t="n">
        <v>11348.7597948718</v>
      </c>
      <c r="DM28" s="87" t="n">
        <v>11651.7677948718</v>
      </c>
      <c r="DN28" s="87" t="n">
        <v>10338.3182222222</v>
      </c>
      <c r="DO28" s="87" t="n">
        <v>10999.3287804878</v>
      </c>
      <c r="DP28" s="87" t="n">
        <v>9748.32</v>
      </c>
      <c r="DQ28" s="87" t="n">
        <v>8860.3767804878</v>
      </c>
      <c r="DR28" s="87" t="n">
        <v>8589.12</v>
      </c>
      <c r="DS28" s="87" t="n">
        <v>12541.4317948718</v>
      </c>
      <c r="DT28" s="87" t="n">
        <v>14312.659902439</v>
      </c>
      <c r="DU28" s="87" t="n">
        <v>11688.4934736842</v>
      </c>
      <c r="DV28" s="87" t="n">
        <v>11681.6904615385</v>
      </c>
      <c r="DW28" s="87" t="n">
        <v>10573.824</v>
      </c>
      <c r="DX28" s="87" t="n">
        <v>11399.9632820513</v>
      </c>
      <c r="DY28" s="87" t="n">
        <v>12201.1305365854</v>
      </c>
      <c r="DZ28" s="87" t="n">
        <v>10412.1991111111</v>
      </c>
      <c r="EA28" s="87" t="n">
        <v>10667.2453333333</v>
      </c>
      <c r="EB28" s="87" t="n">
        <v>9902.91873684211</v>
      </c>
      <c r="EC28" s="87" t="n">
        <v>9167.63063414634</v>
      </c>
      <c r="ED28" s="87" t="n">
        <v>8828.18442105263</v>
      </c>
      <c r="EE28" s="87" t="n">
        <v>13043.9608205128</v>
      </c>
      <c r="EF28" s="87" t="n">
        <v>13676.9756097561</v>
      </c>
      <c r="EG28" s="87" t="n">
        <v>11700.3663157895</v>
      </c>
      <c r="EH28" s="87" t="n">
        <v>12239.9900487805</v>
      </c>
      <c r="EI28" s="87" t="n">
        <v>10257.0315789474</v>
      </c>
      <c r="EJ28" s="87" t="n">
        <v>11451.3017435897</v>
      </c>
    </row>
    <row r="29" customFormat="false" ht="13.7" hidden="false" customHeight="true" outlineLevel="0" collapsed="false">
      <c r="A29" s="92" t="s">
        <v>12</v>
      </c>
      <c r="B29" s="93"/>
      <c r="C29" s="87" t="n">
        <v>0</v>
      </c>
      <c r="D29" s="87" t="n">
        <v>0.22405263157895</v>
      </c>
      <c r="E29" s="87" t="n">
        <v>-0.0275121951219504</v>
      </c>
      <c r="F29" s="94" t="n">
        <v>0.0816816431322209</v>
      </c>
      <c r="G29" s="87" t="n">
        <v>0.360760683760688</v>
      </c>
      <c r="H29" s="87" t="n">
        <v>-0.0285897435897411</v>
      </c>
      <c r="I29" s="87" t="n">
        <v>0.750111111111114</v>
      </c>
      <c r="J29" s="87" t="n">
        <v>0.500075738125805</v>
      </c>
      <c r="K29" s="87" t="n">
        <v>0.500414634146342</v>
      </c>
      <c r="L29" s="87" t="n">
        <v>0.499736842105264</v>
      </c>
      <c r="M29" s="87" t="n">
        <v>0.526205128205131</v>
      </c>
      <c r="N29" s="87" t="n">
        <v>0.500250000000001</v>
      </c>
      <c r="O29" s="87" t="n">
        <v>0.753358974358982</v>
      </c>
      <c r="P29" s="87" t="n">
        <v>0.506948717948717</v>
      </c>
      <c r="Q29" s="87" t="n">
        <v>0.999769230769239</v>
      </c>
      <c r="R29" s="87" t="n">
        <v>0.487499999999997</v>
      </c>
      <c r="S29" s="87" t="n">
        <v>0.387278661005229</v>
      </c>
      <c r="T29" s="87" t="n">
        <v>0.749769230769228</v>
      </c>
      <c r="U29" s="87" t="n">
        <v>0.466578947368422</v>
      </c>
      <c r="V29" s="87" t="n">
        <v>-0.0545121951219514</v>
      </c>
      <c r="W29" s="94" t="n">
        <v>0.490564539012674</v>
      </c>
      <c r="X29" s="87" t="n">
        <v>-0.0159127327463224</v>
      </c>
      <c r="Y29" s="87" t="n">
        <v>-0.0143028074921645</v>
      </c>
      <c r="Z29" s="87" t="n">
        <v>-0.0130036559844591</v>
      </c>
      <c r="AA29" s="87" t="n">
        <v>-0.0127076201336394</v>
      </c>
      <c r="AB29" s="87" t="n">
        <v>-0.00776427242931277</v>
      </c>
      <c r="AC29" s="153" t="n">
        <v>0.0437576269082491</v>
      </c>
      <c r="AD29" s="90"/>
      <c r="AE29" s="91"/>
      <c r="AG29" s="87" t="n">
        <v>10313.6510769231</v>
      </c>
      <c r="AH29" s="87" t="n">
        <v>9152.07822222222</v>
      </c>
      <c r="AI29" s="87" t="n">
        <v>9792.13931707317</v>
      </c>
      <c r="AJ29" s="87" t="n">
        <v>7728</v>
      </c>
      <c r="AK29" s="87" t="n">
        <v>8247.96492307693</v>
      </c>
      <c r="AL29" s="87" t="n">
        <v>9200.1</v>
      </c>
      <c r="AM29" s="87" t="n">
        <v>11983.9298461538</v>
      </c>
      <c r="AN29" s="87" t="n">
        <v>14307.9798974359</v>
      </c>
      <c r="AO29" s="87" t="n">
        <v>12031.2</v>
      </c>
      <c r="AP29" s="87" t="n">
        <v>10998</v>
      </c>
      <c r="AQ29" s="87" t="n">
        <v>8938.00421052632</v>
      </c>
      <c r="AR29" s="87" t="n">
        <v>10959.4786341463</v>
      </c>
      <c r="AS29" s="87" t="n">
        <v>10654.6445128205</v>
      </c>
      <c r="AT29" s="87" t="n">
        <v>9943.84355555556</v>
      </c>
      <c r="AU29" s="87" t="n">
        <v>10811.9701463415</v>
      </c>
      <c r="AV29" s="87" t="n">
        <v>9291.90315789474</v>
      </c>
      <c r="AW29" s="87" t="n">
        <v>6721.71446153846</v>
      </c>
      <c r="AX29" s="87" t="n">
        <v>7872.096</v>
      </c>
      <c r="AY29" s="87" t="n">
        <v>14246.8713846154</v>
      </c>
      <c r="AZ29" s="87" t="n">
        <v>16666.7004878049</v>
      </c>
      <c r="BA29" s="87" t="n">
        <v>12727.6673684211</v>
      </c>
      <c r="BB29" s="87" t="n">
        <v>11561.9325128205</v>
      </c>
      <c r="BC29" s="87" t="n">
        <v>10672.5</v>
      </c>
      <c r="BD29" s="87" t="n">
        <v>11982.637948718</v>
      </c>
      <c r="BE29" s="87" t="n">
        <v>11090.0921025641</v>
      </c>
      <c r="BF29" s="87" t="n">
        <v>10637.1942564103</v>
      </c>
      <c r="BG29" s="87" t="n">
        <v>10110.4375384615</v>
      </c>
      <c r="BH29" s="87" t="n">
        <v>9527.55873684211</v>
      </c>
      <c r="BI29" s="87" t="n">
        <v>7863.00585365853</v>
      </c>
      <c r="BJ29" s="87" t="n">
        <v>8114.4</v>
      </c>
      <c r="BK29" s="87" t="n">
        <v>14229.006974359</v>
      </c>
      <c r="BL29" s="87" t="n">
        <v>15213.6347317073</v>
      </c>
      <c r="BM29" s="87" t="n">
        <v>12386.5507368421</v>
      </c>
      <c r="BN29" s="87" t="n">
        <v>12476.6698536585</v>
      </c>
      <c r="BO29" s="87" t="n">
        <v>10019.4197894737</v>
      </c>
      <c r="BP29" s="87" t="n">
        <v>11856.8032820513</v>
      </c>
      <c r="BQ29" s="87" t="n">
        <v>11709.0228292683</v>
      </c>
      <c r="BR29" s="87" t="n">
        <v>10102.3608888889</v>
      </c>
      <c r="BS29" s="87" t="n">
        <v>10313.5353846154</v>
      </c>
      <c r="BT29" s="87" t="n">
        <v>10187.6614736842</v>
      </c>
      <c r="BU29" s="87" t="n">
        <v>8026.18087804878</v>
      </c>
      <c r="BV29" s="87" t="n">
        <v>8474.94315789474</v>
      </c>
      <c r="BW29" s="87" t="n">
        <v>14700.0907317073</v>
      </c>
      <c r="BX29" s="87" t="n">
        <v>14401.0121025641</v>
      </c>
      <c r="BY29" s="87" t="n">
        <v>12369.7389473684</v>
      </c>
      <c r="BZ29" s="87" t="n">
        <v>12570.5098536585</v>
      </c>
      <c r="CA29" s="87" t="n">
        <v>10211.3802105263</v>
      </c>
      <c r="CB29" s="87" t="n">
        <v>12416.589948718</v>
      </c>
      <c r="CC29" s="87" t="n">
        <v>11383.7469268293</v>
      </c>
      <c r="CD29" s="87" t="n">
        <v>10236.2773333333</v>
      </c>
      <c r="CE29" s="87" t="n">
        <v>10501.5932307692</v>
      </c>
      <c r="CF29" s="87" t="n">
        <v>10848</v>
      </c>
      <c r="CG29" s="87" t="n">
        <v>8116.37456410256</v>
      </c>
      <c r="CH29" s="87" t="n">
        <v>8813.69684210526</v>
      </c>
      <c r="CI29" s="87" t="n">
        <v>14596.7771707317</v>
      </c>
      <c r="CJ29" s="87" t="n">
        <v>14246.5917948718</v>
      </c>
      <c r="CK29" s="87" t="n">
        <v>12903.9157894737</v>
      </c>
      <c r="CL29" s="87" t="n">
        <v>12183.1018536585</v>
      </c>
      <c r="CM29" s="87" t="n">
        <v>10405.4905263158</v>
      </c>
      <c r="CN29" s="87" t="n">
        <v>13002.4624390244</v>
      </c>
      <c r="CO29" s="87" t="n">
        <v>11015.4984615385</v>
      </c>
      <c r="CP29" s="87" t="n">
        <v>10355.8791111111</v>
      </c>
      <c r="CQ29" s="87" t="n">
        <v>11136.7602051282</v>
      </c>
      <c r="CR29" s="87" t="n">
        <v>10644.48</v>
      </c>
      <c r="CS29" s="87" t="n">
        <v>8532.64512820513</v>
      </c>
      <c r="CT29" s="87" t="n">
        <v>9565.54105263158</v>
      </c>
      <c r="CU29" s="87" t="n">
        <v>14015.1473170732</v>
      </c>
      <c r="CV29" s="87" t="n">
        <v>14193.9710769231</v>
      </c>
      <c r="CW29" s="87" t="n">
        <v>13550.4</v>
      </c>
      <c r="CX29" s="87" t="n">
        <v>11885.3889230769</v>
      </c>
      <c r="CY29" s="87" t="n">
        <v>10696.8884210526</v>
      </c>
      <c r="CZ29" s="87" t="n">
        <v>13228.584</v>
      </c>
      <c r="DA29" s="87" t="n">
        <v>11372.7755897436</v>
      </c>
      <c r="DB29" s="87" t="n">
        <v>10929.7751351351</v>
      </c>
      <c r="DC29" s="87" t="n">
        <v>12003.2405853659</v>
      </c>
      <c r="DD29" s="87" t="n">
        <v>10587.36</v>
      </c>
      <c r="DE29" s="87" t="n">
        <v>9418.82523076923</v>
      </c>
      <c r="DF29" s="87" t="n">
        <v>10034.208</v>
      </c>
      <c r="DG29" s="87" t="n">
        <v>13705.1132307692</v>
      </c>
      <c r="DH29" s="87" t="n">
        <v>15646.8497560976</v>
      </c>
      <c r="DI29" s="87" t="n">
        <v>12767.4307368421</v>
      </c>
      <c r="DJ29" s="87" t="n">
        <v>12235.04</v>
      </c>
      <c r="DK29" s="87" t="n">
        <v>12064.7</v>
      </c>
      <c r="DL29" s="87" t="n">
        <v>12543.0129230769</v>
      </c>
      <c r="DM29" s="87" t="n">
        <v>12286.4761025641</v>
      </c>
      <c r="DN29" s="87" t="n">
        <v>11063.2426666667</v>
      </c>
      <c r="DO29" s="87" t="n">
        <v>11975.4565853659</v>
      </c>
      <c r="DP29" s="87" t="n">
        <v>11014.1044210526</v>
      </c>
      <c r="DQ29" s="87" t="n">
        <v>10382.6944390244</v>
      </c>
      <c r="DR29" s="87" t="n">
        <v>10094.3368421053</v>
      </c>
      <c r="DS29" s="87" t="n">
        <v>14012.8547692308</v>
      </c>
      <c r="DT29" s="87" t="n">
        <v>15932.1810731707</v>
      </c>
      <c r="DU29" s="87" t="n">
        <v>13101.8652631579</v>
      </c>
      <c r="DV29" s="87" t="n">
        <v>13147.6900512821</v>
      </c>
      <c r="DW29" s="87" t="n">
        <v>12020.544</v>
      </c>
      <c r="DX29" s="87" t="n">
        <v>12914.1056410256</v>
      </c>
      <c r="DY29" s="87" t="n">
        <v>13233.2809756098</v>
      </c>
      <c r="DZ29" s="87" t="n">
        <v>11443.5591111111</v>
      </c>
      <c r="EA29" s="87" t="n">
        <v>11907.8332307692</v>
      </c>
      <c r="EB29" s="87" t="n">
        <v>11441.1781052632</v>
      </c>
      <c r="EC29" s="87" t="n">
        <v>10957.1882926829</v>
      </c>
      <c r="ED29" s="87" t="n">
        <v>10572.5431578947</v>
      </c>
      <c r="EE29" s="87" t="n">
        <v>14933.8430769231</v>
      </c>
      <c r="EF29" s="87" t="n">
        <v>15590.0025365854</v>
      </c>
      <c r="EG29" s="87" t="n">
        <v>13440.3671578947</v>
      </c>
      <c r="EH29" s="87" t="n">
        <v>14092.3697560976</v>
      </c>
      <c r="EI29" s="87" t="n">
        <v>11939.1402105263</v>
      </c>
      <c r="EJ29" s="87" t="n">
        <v>13285.4201025641</v>
      </c>
    </row>
    <row r="30" customFormat="false" ht="13.7" hidden="false" customHeight="true" outlineLevel="0" collapsed="false">
      <c r="A30" s="92" t="s">
        <v>14</v>
      </c>
      <c r="B30" s="64"/>
      <c r="C30" s="87" t="n">
        <v>0.0942222222222213</v>
      </c>
      <c r="D30" s="87" t="n">
        <v>0.608426315789473</v>
      </c>
      <c r="E30" s="87" t="n">
        <v>1.55451219512195</v>
      </c>
      <c r="F30" s="94" t="n">
        <v>0.994480726093595</v>
      </c>
      <c r="G30" s="87" t="n">
        <v>1.26726068376068</v>
      </c>
      <c r="H30" s="87" t="n">
        <v>1.28474358974359</v>
      </c>
      <c r="I30" s="87" t="n">
        <v>1.24977777777777</v>
      </c>
      <c r="J30" s="87" t="n">
        <v>1.37489024390244</v>
      </c>
      <c r="K30" s="87" t="n">
        <v>1.24978048780488</v>
      </c>
      <c r="L30" s="87" t="n">
        <v>1.5</v>
      </c>
      <c r="M30" s="87" t="n">
        <v>1.55776923076923</v>
      </c>
      <c r="N30" s="87" t="n">
        <v>1.5</v>
      </c>
      <c r="O30" s="87" t="n">
        <v>0.750051282051274</v>
      </c>
      <c r="P30" s="87" t="n">
        <v>0.75</v>
      </c>
      <c r="Q30" s="87" t="n">
        <v>0.750102564102562</v>
      </c>
      <c r="R30" s="87" t="n">
        <v>0.75</v>
      </c>
      <c r="S30" s="87" t="n">
        <v>0.485340596644832</v>
      </c>
      <c r="T30" s="87" t="n">
        <v>0.500025641025641</v>
      </c>
      <c r="U30" s="87" t="n">
        <v>0.476947368421051</v>
      </c>
      <c r="V30" s="87" t="n">
        <v>0.479048780487801</v>
      </c>
      <c r="W30" s="94" t="n">
        <v>1.00209463239392</v>
      </c>
      <c r="X30" s="87" t="n">
        <v>0.246060289462466</v>
      </c>
      <c r="Y30" s="87" t="n">
        <v>0.250894112615658</v>
      </c>
      <c r="Z30" s="87" t="n">
        <v>0.246222999767681</v>
      </c>
      <c r="AA30" s="87" t="n">
        <v>0.245942718929932</v>
      </c>
      <c r="AB30" s="87" t="n">
        <v>0.245820506157035</v>
      </c>
      <c r="AC30" s="153" t="n">
        <v>0.343626598467019</v>
      </c>
      <c r="AD30" s="90"/>
      <c r="AE30" s="91"/>
      <c r="AG30" s="87" t="n">
        <v>11305.2305641026</v>
      </c>
      <c r="AH30" s="87" t="n">
        <v>10295.8826666667</v>
      </c>
      <c r="AI30" s="87" t="n">
        <v>11322.019902439</v>
      </c>
      <c r="AJ30" s="87" t="n">
        <v>8739.94189473684</v>
      </c>
      <c r="AK30" s="87" t="n">
        <v>9602.48082051282</v>
      </c>
      <c r="AL30" s="87" t="n">
        <v>11199.9</v>
      </c>
      <c r="AM30" s="87" t="n">
        <v>12039.1150769231</v>
      </c>
      <c r="AN30" s="87" t="n">
        <v>13230</v>
      </c>
      <c r="AO30" s="87" t="n">
        <v>12312</v>
      </c>
      <c r="AP30" s="87" t="n">
        <v>10245.9903589744</v>
      </c>
      <c r="AQ30" s="87" t="n">
        <v>10816.4109473684</v>
      </c>
      <c r="AR30" s="87" t="n">
        <v>11734.9693658537</v>
      </c>
      <c r="AS30" s="87" t="n">
        <v>11152.1117948718</v>
      </c>
      <c r="AT30" s="87" t="n">
        <v>9855.84355555556</v>
      </c>
      <c r="AU30" s="87" t="n">
        <v>11015.960195122</v>
      </c>
      <c r="AV30" s="87" t="n">
        <v>9384</v>
      </c>
      <c r="AW30" s="87" t="n">
        <v>10244.7089230769</v>
      </c>
      <c r="AX30" s="87" t="n">
        <v>10944</v>
      </c>
      <c r="AY30" s="87" t="n">
        <v>12076.6861538462</v>
      </c>
      <c r="AZ30" s="87" t="n">
        <v>13871.980097561</v>
      </c>
      <c r="BA30" s="87" t="n">
        <v>11765.4829473684</v>
      </c>
      <c r="BB30" s="87" t="n">
        <v>10716.0192820513</v>
      </c>
      <c r="BC30" s="87" t="n">
        <v>11276.3</v>
      </c>
      <c r="BD30" s="87" t="n">
        <v>11346.2338461539</v>
      </c>
      <c r="BE30" s="87" t="n">
        <v>11541.264</v>
      </c>
      <c r="BF30" s="87" t="n">
        <v>10603.2</v>
      </c>
      <c r="BG30" s="87" t="n">
        <v>10302.4674871795</v>
      </c>
      <c r="BH30" s="87" t="n">
        <v>9608.61557894737</v>
      </c>
      <c r="BI30" s="87" t="n">
        <v>10852.3024390244</v>
      </c>
      <c r="BJ30" s="87" t="n">
        <v>10546.9768421053</v>
      </c>
      <c r="BK30" s="87" t="n">
        <v>12212.961025641</v>
      </c>
      <c r="BL30" s="87" t="n">
        <v>13092.847804878</v>
      </c>
      <c r="BM30" s="87" t="n">
        <v>11596.3578947368</v>
      </c>
      <c r="BN30" s="87" t="n">
        <v>11713.5307317073</v>
      </c>
      <c r="BO30" s="87" t="n">
        <v>10503.1073684211</v>
      </c>
      <c r="BP30" s="87" t="n">
        <v>11315.102974359</v>
      </c>
      <c r="BQ30" s="87" t="n">
        <v>12081.3178536585</v>
      </c>
      <c r="BR30" s="87" t="n">
        <v>10039.1573333333</v>
      </c>
      <c r="BS30" s="87" t="n">
        <v>10452.8</v>
      </c>
      <c r="BT30" s="87" t="n">
        <v>10207.0635789474</v>
      </c>
      <c r="BU30" s="87" t="n">
        <v>10580.4815609756</v>
      </c>
      <c r="BV30" s="87" t="n">
        <v>10642.8505263158</v>
      </c>
      <c r="BW30" s="87" t="n">
        <v>12642.4671219512</v>
      </c>
      <c r="BX30" s="87" t="n">
        <v>12531.9932307692</v>
      </c>
      <c r="BY30" s="87" t="n">
        <v>11599.2631578947</v>
      </c>
      <c r="BZ30" s="87" t="n">
        <v>11815.5605853659</v>
      </c>
      <c r="CA30" s="87" t="n">
        <v>10607.9486315789</v>
      </c>
      <c r="CB30" s="87" t="n">
        <v>11835.3846153846</v>
      </c>
      <c r="CC30" s="87" t="n">
        <v>11680.8255609756</v>
      </c>
      <c r="CD30" s="87" t="n">
        <v>10151.6408888889</v>
      </c>
      <c r="CE30" s="87" t="n">
        <v>10599.5267692308</v>
      </c>
      <c r="CF30" s="87" t="n">
        <v>10812</v>
      </c>
      <c r="CG30" s="87" t="n">
        <v>10287.5335384615</v>
      </c>
      <c r="CH30" s="87" t="n">
        <v>10738.3949473684</v>
      </c>
      <c r="CI30" s="87" t="n">
        <v>12577.0776585366</v>
      </c>
      <c r="CJ30" s="87" t="n">
        <v>12513.2125128205</v>
      </c>
      <c r="CK30" s="87" t="n">
        <v>12099.072</v>
      </c>
      <c r="CL30" s="87" t="n">
        <v>11438.512195122</v>
      </c>
      <c r="CM30" s="87" t="n">
        <v>10704.4421052632</v>
      </c>
      <c r="CN30" s="87" t="n">
        <v>12356.727804878</v>
      </c>
      <c r="CO30" s="87" t="n">
        <v>11228.3241025641</v>
      </c>
      <c r="CP30" s="87" t="n">
        <v>10221.8062222222</v>
      </c>
      <c r="CQ30" s="87" t="n">
        <v>11152.2492307692</v>
      </c>
      <c r="CR30" s="87" t="n">
        <v>10540.992</v>
      </c>
      <c r="CS30" s="87" t="n">
        <v>10426.4414358974</v>
      </c>
      <c r="CT30" s="87" t="n">
        <v>11285.9216842105</v>
      </c>
      <c r="CU30" s="87" t="n">
        <v>12008.1933658537</v>
      </c>
      <c r="CV30" s="87" t="n">
        <v>12483.1807179487</v>
      </c>
      <c r="CW30" s="87" t="n">
        <v>12601</v>
      </c>
      <c r="CX30" s="87" t="n">
        <v>11061.9682051282</v>
      </c>
      <c r="CY30" s="87" t="n">
        <v>10770.6821052632</v>
      </c>
      <c r="CZ30" s="87" t="n">
        <v>12404.7125853659</v>
      </c>
      <c r="DA30" s="87" t="n">
        <v>11314.6016410256</v>
      </c>
      <c r="DB30" s="87" t="n">
        <v>10573.1902702703</v>
      </c>
      <c r="DC30" s="87" t="n">
        <v>11754.3207804878</v>
      </c>
      <c r="DD30" s="87" t="n">
        <v>10252.6349473684</v>
      </c>
      <c r="DE30" s="87" t="n">
        <v>11016.8584615385</v>
      </c>
      <c r="DF30" s="87" t="n">
        <v>11393.376</v>
      </c>
      <c r="DG30" s="87" t="n">
        <v>11515.2217435897</v>
      </c>
      <c r="DH30" s="87" t="n">
        <v>13582.7379512195</v>
      </c>
      <c r="DI30" s="87" t="n">
        <v>11630.3107368421</v>
      </c>
      <c r="DJ30" s="87" t="n">
        <v>11167.2771282051</v>
      </c>
      <c r="DK30" s="87" t="n">
        <v>11832.6</v>
      </c>
      <c r="DL30" s="87" t="n">
        <v>11501.9556923077</v>
      </c>
      <c r="DM30" s="87" t="n">
        <v>11889.158974359</v>
      </c>
      <c r="DN30" s="87" t="n">
        <v>10447.2035555556</v>
      </c>
      <c r="DO30" s="87" t="n">
        <v>11434.467902439</v>
      </c>
      <c r="DP30" s="87" t="n">
        <v>10399.9705263158</v>
      </c>
      <c r="DQ30" s="87" t="n">
        <v>11618.9145365854</v>
      </c>
      <c r="DR30" s="87" t="n">
        <v>11025.4736842105</v>
      </c>
      <c r="DS30" s="87" t="n">
        <v>11526.4438974359</v>
      </c>
      <c r="DT30" s="87" t="n">
        <v>13623.3588292683</v>
      </c>
      <c r="DU30" s="87" t="n">
        <v>11678.3250526316</v>
      </c>
      <c r="DV30" s="87" t="n">
        <v>11752.3308717949</v>
      </c>
      <c r="DW30" s="87" t="n">
        <v>11477.088</v>
      </c>
      <c r="DX30" s="87" t="n">
        <v>11574.0127179487</v>
      </c>
      <c r="DY30" s="87" t="n">
        <v>12470.7488780488</v>
      </c>
      <c r="DZ30" s="87" t="n">
        <v>10556.2453333333</v>
      </c>
      <c r="EA30" s="87" t="n">
        <v>11099.3175384615</v>
      </c>
      <c r="EB30" s="87" t="n">
        <v>10543.4905263158</v>
      </c>
      <c r="EC30" s="87" t="n">
        <v>11763.008195122</v>
      </c>
      <c r="ED30" s="87" t="n">
        <v>11128.3587368421</v>
      </c>
      <c r="EE30" s="87" t="n">
        <v>12032.4098461538</v>
      </c>
      <c r="EF30" s="87" t="n">
        <v>13132.4111219512</v>
      </c>
      <c r="EG30" s="87" t="n">
        <v>11729.7482105263</v>
      </c>
      <c r="EH30" s="87" t="n">
        <v>12342.1393170732</v>
      </c>
      <c r="EI30" s="87" t="n">
        <v>11105.9494736842</v>
      </c>
      <c r="EJ30" s="87" t="n">
        <v>11650.5335384615</v>
      </c>
    </row>
    <row r="31" customFormat="false" ht="13.7" hidden="false" customHeight="true" outlineLevel="0" collapsed="false">
      <c r="A31" s="92" t="s">
        <v>17</v>
      </c>
      <c r="B31" s="64"/>
      <c r="C31" s="87" t="n">
        <v>0.483261111111109</v>
      </c>
      <c r="D31" s="87" t="n">
        <v>0.133105263157894</v>
      </c>
      <c r="E31" s="87" t="n">
        <v>2.06107317073171</v>
      </c>
      <c r="F31" s="94" t="n">
        <v>1.0737312582194</v>
      </c>
      <c r="G31" s="87" t="n">
        <v>1.00643162393163</v>
      </c>
      <c r="H31" s="87" t="n">
        <v>1.01230769230769</v>
      </c>
      <c r="I31" s="87" t="n">
        <v>1.00055555555555</v>
      </c>
      <c r="J31" s="87" t="n">
        <v>1.25037804878049</v>
      </c>
      <c r="K31" s="87" t="n">
        <v>1.00075609756098</v>
      </c>
      <c r="L31" s="87" t="n">
        <v>1.5</v>
      </c>
      <c r="M31" s="87" t="n">
        <v>1.55776923076923</v>
      </c>
      <c r="N31" s="87" t="n">
        <v>1.25025</v>
      </c>
      <c r="O31" s="87" t="n">
        <v>0.764743589743588</v>
      </c>
      <c r="P31" s="87" t="n">
        <v>0.779384615384615</v>
      </c>
      <c r="Q31" s="87" t="n">
        <v>0.750102564102562</v>
      </c>
      <c r="R31" s="87" t="n">
        <v>0.731249999999996</v>
      </c>
      <c r="S31" s="87" t="n">
        <v>0.479020868305849</v>
      </c>
      <c r="T31" s="87" t="n">
        <v>0.500230769230772</v>
      </c>
      <c r="U31" s="87" t="n">
        <v>0.46736842105263</v>
      </c>
      <c r="V31" s="87" t="n">
        <v>0.469463414634145</v>
      </c>
      <c r="W31" s="94" t="n">
        <v>0.915887366579785</v>
      </c>
      <c r="X31" s="87" t="n">
        <v>0.432626104709282</v>
      </c>
      <c r="Y31" s="87" t="n">
        <v>0.444056938957942</v>
      </c>
      <c r="Z31" s="87" t="n">
        <v>0.433710124491423</v>
      </c>
      <c r="AA31" s="87" t="n">
        <v>0.432166225367528</v>
      </c>
      <c r="AB31" s="87" t="n">
        <v>0.433155077232357</v>
      </c>
      <c r="AC31" s="153" t="n">
        <v>0.498471443596404</v>
      </c>
      <c r="AD31" s="90"/>
      <c r="AE31" s="91"/>
      <c r="AG31" s="87" t="n">
        <v>10349.5542564103</v>
      </c>
      <c r="AH31" s="87" t="n">
        <v>9328.11733333333</v>
      </c>
      <c r="AI31" s="87" t="n">
        <v>10404.1890731707</v>
      </c>
      <c r="AJ31" s="87" t="n">
        <v>8739.90315789474</v>
      </c>
      <c r="AK31" s="87" t="n">
        <v>9602.48082051282</v>
      </c>
      <c r="AL31" s="87" t="n">
        <v>11100</v>
      </c>
      <c r="AM31" s="87" t="n">
        <v>12050.1636923077</v>
      </c>
      <c r="AN31" s="87" t="n">
        <v>13230</v>
      </c>
      <c r="AO31" s="87" t="n">
        <v>11509.248</v>
      </c>
      <c r="AP31" s="87" t="n">
        <v>10152.0578461538</v>
      </c>
      <c r="AQ31" s="87" t="n">
        <v>9716.21052631579</v>
      </c>
      <c r="AR31" s="87" t="n">
        <v>11128.9660487805</v>
      </c>
      <c r="AS31" s="87" t="n">
        <v>6568.00656410257</v>
      </c>
      <c r="AT31" s="87" t="n">
        <v>6071.96088888889</v>
      </c>
      <c r="AU31" s="87" t="n">
        <v>6833.99004878049</v>
      </c>
      <c r="AV31" s="87" t="n">
        <v>5703.90315789474</v>
      </c>
      <c r="AW31" s="87" t="n">
        <v>6274.59323076923</v>
      </c>
      <c r="AX31" s="87" t="n">
        <v>6816.096</v>
      </c>
      <c r="AY31" s="87" t="n">
        <v>8169.68943589744</v>
      </c>
      <c r="AZ31" s="87" t="n">
        <v>9792.11941463415</v>
      </c>
      <c r="BA31" s="87" t="n">
        <v>8127.47368421053</v>
      </c>
      <c r="BB31" s="87" t="n">
        <v>6204.10605128205</v>
      </c>
      <c r="BC31" s="87" t="n">
        <v>6386.25</v>
      </c>
      <c r="BD31" s="87" t="n">
        <v>7065.84984615385</v>
      </c>
      <c r="BE31" s="87" t="n">
        <v>6403.42051282051</v>
      </c>
      <c r="BF31" s="87" t="n">
        <v>6430.728</v>
      </c>
      <c r="BG31" s="87" t="n">
        <v>6011.89292307692</v>
      </c>
      <c r="BH31" s="87" t="n">
        <v>6202.73684210526</v>
      </c>
      <c r="BI31" s="87" t="n">
        <v>6266.02419512195</v>
      </c>
      <c r="BJ31" s="87" t="n">
        <v>6081.58736842106</v>
      </c>
      <c r="BK31" s="87" t="n">
        <v>7059.21641025641</v>
      </c>
      <c r="BL31" s="87" t="n">
        <v>8877.02165853658</v>
      </c>
      <c r="BM31" s="87" t="n">
        <v>7820.71663157895</v>
      </c>
      <c r="BN31" s="87" t="n">
        <v>7052.22029268293</v>
      </c>
      <c r="BO31" s="87" t="n">
        <v>5647.54105263158</v>
      </c>
      <c r="BP31" s="87" t="n">
        <v>6840.34625641026</v>
      </c>
      <c r="BQ31" s="87" t="n">
        <v>7150.82692682927</v>
      </c>
      <c r="BR31" s="87" t="n">
        <v>6489.55022222222</v>
      </c>
      <c r="BS31" s="87" t="n">
        <v>6522.06707692308</v>
      </c>
      <c r="BT31" s="87" t="n">
        <v>6731.01473684211</v>
      </c>
      <c r="BU31" s="87" t="n">
        <v>6246.46263414634</v>
      </c>
      <c r="BV31" s="87" t="n">
        <v>5480.48842105263</v>
      </c>
      <c r="BW31" s="87" t="n">
        <v>7215.50985365854</v>
      </c>
      <c r="BX31" s="87" t="n">
        <v>8220.23733333333</v>
      </c>
      <c r="BY31" s="87" t="n">
        <v>7526.12294736842</v>
      </c>
      <c r="BZ31" s="87" t="n">
        <v>6676.85034146341</v>
      </c>
      <c r="CA31" s="87" t="n">
        <v>5628.65684210526</v>
      </c>
      <c r="CB31" s="87" t="n">
        <v>7108.40738461538</v>
      </c>
      <c r="CC31" s="87" t="n">
        <v>6929.776</v>
      </c>
      <c r="CD31" s="87" t="n">
        <v>6539.84711111111</v>
      </c>
      <c r="CE31" s="87" t="n">
        <v>6578.40923076923</v>
      </c>
      <c r="CF31" s="87" t="n">
        <v>7081.7</v>
      </c>
      <c r="CG31" s="87" t="n">
        <v>6032.55364102564</v>
      </c>
      <c r="CH31" s="87" t="n">
        <v>5535.72715789474</v>
      </c>
      <c r="CI31" s="87" t="n">
        <v>7277.40643902439</v>
      </c>
      <c r="CJ31" s="87" t="n">
        <v>8276.50235897436</v>
      </c>
      <c r="CK31" s="87" t="n">
        <v>7903.93263157895</v>
      </c>
      <c r="CL31" s="87" t="n">
        <v>6438.52351219512</v>
      </c>
      <c r="CM31" s="87" t="n">
        <v>5647.25052631579</v>
      </c>
      <c r="CN31" s="87" t="n">
        <v>7403.34907317073</v>
      </c>
      <c r="CO31" s="87" t="n">
        <v>7717.65066666667</v>
      </c>
      <c r="CP31" s="87" t="n">
        <v>7580.32</v>
      </c>
      <c r="CQ31" s="87" t="n">
        <v>8009.21333333333</v>
      </c>
      <c r="CR31" s="87" t="n">
        <v>7943.328</v>
      </c>
      <c r="CS31" s="87" t="n">
        <v>7072.79138461538</v>
      </c>
      <c r="CT31" s="87" t="n">
        <v>7795.09894736842</v>
      </c>
      <c r="CU31" s="87" t="n">
        <v>10187.1717073171</v>
      </c>
      <c r="CV31" s="87" t="n">
        <v>11665.0625641026</v>
      </c>
      <c r="CW31" s="87" t="n">
        <v>11011.7</v>
      </c>
      <c r="CX31" s="87" t="n">
        <v>8191.50707692308</v>
      </c>
      <c r="CY31" s="87" t="n">
        <v>7192.56</v>
      </c>
      <c r="CZ31" s="87" t="n">
        <v>9135.42848780488</v>
      </c>
      <c r="DA31" s="87" t="n">
        <v>7791.43343589744</v>
      </c>
      <c r="DB31" s="87" t="n">
        <v>7823.66594594595</v>
      </c>
      <c r="DC31" s="87" t="n">
        <v>8410.83043902439</v>
      </c>
      <c r="DD31" s="87" t="n">
        <v>7685.54442105263</v>
      </c>
      <c r="DE31" s="87" t="n">
        <v>7450.91487179487</v>
      </c>
      <c r="DF31" s="87" t="n">
        <v>7776.096</v>
      </c>
      <c r="DG31" s="87" t="n">
        <v>9833.55692307692</v>
      </c>
      <c r="DH31" s="87" t="n">
        <v>12915.279804878</v>
      </c>
      <c r="DI31" s="87" t="n">
        <v>10372.9515789474</v>
      </c>
      <c r="DJ31" s="87" t="n">
        <v>8265.28984615385</v>
      </c>
      <c r="DK31" s="87" t="n">
        <v>7902.6</v>
      </c>
      <c r="DL31" s="87" t="n">
        <v>8509.38133333333</v>
      </c>
      <c r="DM31" s="87" t="n">
        <v>8196.76020512821</v>
      </c>
      <c r="DN31" s="87" t="n">
        <v>7720.49422222222</v>
      </c>
      <c r="DO31" s="87" t="n">
        <v>8158.34224390244</v>
      </c>
      <c r="DP31" s="87" t="n">
        <v>7761.12</v>
      </c>
      <c r="DQ31" s="87" t="n">
        <v>7842.51629268293</v>
      </c>
      <c r="DR31" s="87" t="n">
        <v>7618.47157894737</v>
      </c>
      <c r="DS31" s="87" t="n">
        <v>9904.26420512821</v>
      </c>
      <c r="DT31" s="87" t="n">
        <v>12995.8647804878</v>
      </c>
      <c r="DU31" s="87" t="n">
        <v>10427.5705263158</v>
      </c>
      <c r="DV31" s="87" t="n">
        <v>8696.95220512821</v>
      </c>
      <c r="DW31" s="87" t="n">
        <v>7660.656</v>
      </c>
      <c r="DX31" s="87" t="n">
        <v>8580.14646153846</v>
      </c>
      <c r="DY31" s="87" t="n">
        <v>8590.24097560976</v>
      </c>
      <c r="DZ31" s="87" t="n">
        <v>7807.32088888889</v>
      </c>
      <c r="EA31" s="87" t="n">
        <v>7924.44102564103</v>
      </c>
      <c r="EB31" s="87" t="n">
        <v>7851.22189473684</v>
      </c>
      <c r="EC31" s="87" t="n">
        <v>7938.64507317073</v>
      </c>
      <c r="ED31" s="87" t="n">
        <v>7726.00505263158</v>
      </c>
      <c r="EE31" s="87" t="n">
        <v>10417.7316923077</v>
      </c>
      <c r="EF31" s="87" t="n">
        <v>12584.7106341463</v>
      </c>
      <c r="EG31" s="87" t="n">
        <v>10485.0947368421</v>
      </c>
      <c r="EH31" s="87" t="n">
        <v>9153.21131707317</v>
      </c>
      <c r="EI31" s="87" t="n">
        <v>7418.88</v>
      </c>
      <c r="EJ31" s="87" t="n">
        <v>8650.91158974359</v>
      </c>
    </row>
    <row r="32" customFormat="false" ht="13.7" hidden="false" customHeight="true" outlineLevel="0" collapsed="false">
      <c r="A32" s="92" t="s">
        <v>15</v>
      </c>
      <c r="B32" s="93"/>
      <c r="C32" s="87" t="n">
        <v>0.307555555555556</v>
      </c>
      <c r="D32" s="87" t="n">
        <v>0.767105263157895</v>
      </c>
      <c r="E32" s="87" t="n">
        <v>2.06107317073171</v>
      </c>
      <c r="F32" s="94" t="n">
        <v>1.32194716036007</v>
      </c>
      <c r="G32" s="87" t="n">
        <v>1.00643162393163</v>
      </c>
      <c r="H32" s="87" t="n">
        <v>1.01230769230769</v>
      </c>
      <c r="I32" s="87" t="n">
        <v>1.00055555555555</v>
      </c>
      <c r="J32" s="87" t="n">
        <v>1.00045699614891</v>
      </c>
      <c r="K32" s="87" t="n">
        <v>1.00075609756098</v>
      </c>
      <c r="L32" s="87" t="n">
        <v>1.00015789473684</v>
      </c>
      <c r="M32" s="87" t="n">
        <v>1.02223076923077</v>
      </c>
      <c r="N32" s="87" t="n">
        <v>1</v>
      </c>
      <c r="O32" s="87" t="n">
        <v>0.783910256410259</v>
      </c>
      <c r="P32" s="87" t="n">
        <v>0.817102564102569</v>
      </c>
      <c r="Q32" s="87" t="n">
        <v>0.750717948717949</v>
      </c>
      <c r="R32" s="87" t="n">
        <v>0.731374999999996</v>
      </c>
      <c r="S32" s="87" t="n">
        <v>0.479020868305849</v>
      </c>
      <c r="T32" s="87" t="n">
        <v>0.500230769230772</v>
      </c>
      <c r="U32" s="87" t="n">
        <v>0.46736842105263</v>
      </c>
      <c r="V32" s="87" t="n">
        <v>0.469463414634145</v>
      </c>
      <c r="W32" s="94" t="n">
        <v>0.813153252969808</v>
      </c>
      <c r="X32" s="87" t="n">
        <v>0.503244904431586</v>
      </c>
      <c r="Y32" s="87" t="n">
        <v>0.441320510516277</v>
      </c>
      <c r="Z32" s="87" t="n">
        <v>0.527401545912809</v>
      </c>
      <c r="AA32" s="87" t="n">
        <v>0.453291668275668</v>
      </c>
      <c r="AB32" s="87" t="n">
        <v>0.532707877801443</v>
      </c>
      <c r="AC32" s="153" t="n">
        <v>0.52910556141061</v>
      </c>
      <c r="AD32" s="90"/>
      <c r="AE32" s="91"/>
      <c r="AF32" s="91"/>
      <c r="AG32" s="87" t="n">
        <v>10349.5542564103</v>
      </c>
      <c r="AH32" s="87" t="n">
        <v>9328.11733333333</v>
      </c>
      <c r="AI32" s="87" t="n">
        <v>10404.1890731707</v>
      </c>
      <c r="AJ32" s="87" t="n">
        <v>9384</v>
      </c>
      <c r="AK32" s="87" t="n">
        <v>9877.24041025641</v>
      </c>
      <c r="AL32" s="87" t="n">
        <v>11100</v>
      </c>
      <c r="AM32" s="87" t="n">
        <v>12445.2722051282</v>
      </c>
      <c r="AN32" s="87" t="n">
        <v>13622.1507692308</v>
      </c>
      <c r="AO32" s="87" t="n">
        <v>11509.248</v>
      </c>
      <c r="AP32" s="87" t="n">
        <v>10152.0578461538</v>
      </c>
      <c r="AQ32" s="87" t="n">
        <v>9716.21052631579</v>
      </c>
      <c r="AR32" s="87" t="n">
        <v>11128.9660487805</v>
      </c>
      <c r="AS32" s="87" t="n">
        <v>10376.0767179487</v>
      </c>
      <c r="AT32" s="87" t="n">
        <v>9591.88266666667</v>
      </c>
      <c r="AU32" s="87" t="n">
        <v>10914.0398048781</v>
      </c>
      <c r="AV32" s="87" t="n">
        <v>9660</v>
      </c>
      <c r="AW32" s="87" t="n">
        <v>10233.5821538462</v>
      </c>
      <c r="AX32" s="87" t="n">
        <v>10655.904</v>
      </c>
      <c r="AY32" s="87" t="n">
        <v>11912.8947692308</v>
      </c>
      <c r="AZ32" s="87" t="n">
        <v>14790.1094634146</v>
      </c>
      <c r="BA32" s="87" t="n">
        <v>11952.8336842105</v>
      </c>
      <c r="BB32" s="87" t="n">
        <v>9964.28923076923</v>
      </c>
      <c r="BC32" s="87" t="n">
        <v>10432.5</v>
      </c>
      <c r="BD32" s="87" t="n">
        <v>10873.92</v>
      </c>
      <c r="BE32" s="87" t="n">
        <v>10813.2194871795</v>
      </c>
      <c r="BF32" s="87" t="n">
        <v>10323.697025641</v>
      </c>
      <c r="BG32" s="87" t="n">
        <v>10176.3435897436</v>
      </c>
      <c r="BH32" s="87" t="n">
        <v>9892.13052631579</v>
      </c>
      <c r="BI32" s="87" t="n">
        <v>10928.4093658537</v>
      </c>
      <c r="BJ32" s="87" t="n">
        <v>10347.9275789474</v>
      </c>
      <c r="BK32" s="87" t="n">
        <v>12224.721025641</v>
      </c>
      <c r="BL32" s="87" t="n">
        <v>13778.9434146341</v>
      </c>
      <c r="BM32" s="87" t="n">
        <v>11749.4652631579</v>
      </c>
      <c r="BN32" s="87" t="n">
        <v>10897.5506341463</v>
      </c>
      <c r="BO32" s="87" t="n">
        <v>9839.584</v>
      </c>
      <c r="BP32" s="87" t="n">
        <v>11064.7351794872</v>
      </c>
      <c r="BQ32" s="87" t="n">
        <v>11613.4513170732</v>
      </c>
      <c r="BR32" s="87" t="n">
        <v>9859.71555555556</v>
      </c>
      <c r="BS32" s="87" t="n">
        <v>10392.7460512821</v>
      </c>
      <c r="BT32" s="87" t="n">
        <v>10406.5010526316</v>
      </c>
      <c r="BU32" s="87" t="n">
        <v>10573.2247804878</v>
      </c>
      <c r="BV32" s="87" t="n">
        <v>10442.3486315789</v>
      </c>
      <c r="BW32" s="87" t="n">
        <v>12919.8573658537</v>
      </c>
      <c r="BX32" s="87" t="n">
        <v>13277.553025641</v>
      </c>
      <c r="BY32" s="87" t="n">
        <v>11790.7587368421</v>
      </c>
      <c r="BZ32" s="87" t="n">
        <v>10890.1170731707</v>
      </c>
      <c r="CA32" s="87" t="n">
        <v>9899.97473684211</v>
      </c>
      <c r="CB32" s="87" t="n">
        <v>11583.992</v>
      </c>
      <c r="CC32" s="87" t="n">
        <v>11023.3077073171</v>
      </c>
      <c r="CD32" s="87" t="n">
        <v>9889.55733333333</v>
      </c>
      <c r="CE32" s="87" t="n">
        <v>10435.5811282051</v>
      </c>
      <c r="CF32" s="87" t="n">
        <v>10974.4</v>
      </c>
      <c r="CG32" s="87" t="n">
        <v>10296.6057435897</v>
      </c>
      <c r="CH32" s="87" t="n">
        <v>10541.7473684211</v>
      </c>
      <c r="CI32" s="87" t="n">
        <v>12898.8105365854</v>
      </c>
      <c r="CJ32" s="87" t="n">
        <v>13157.6765128205</v>
      </c>
      <c r="CK32" s="87" t="n">
        <v>12266.0311578947</v>
      </c>
      <c r="CL32" s="87" t="n">
        <v>10630.8583414634</v>
      </c>
      <c r="CM32" s="87" t="n">
        <v>10133.8484210526</v>
      </c>
      <c r="CN32" s="87" t="n">
        <v>12278.0435121951</v>
      </c>
      <c r="CO32" s="87" t="n">
        <v>10927.177025641</v>
      </c>
      <c r="CP32" s="87" t="n">
        <v>10067.1608888889</v>
      </c>
      <c r="CQ32" s="87" t="n">
        <v>11093.4994871795</v>
      </c>
      <c r="CR32" s="87" t="n">
        <v>10752</v>
      </c>
      <c r="CS32" s="87" t="n">
        <v>10505.0157948718</v>
      </c>
      <c r="CT32" s="87" t="n">
        <v>11108.6551578947</v>
      </c>
      <c r="CU32" s="87" t="n">
        <v>12167.0585365854</v>
      </c>
      <c r="CV32" s="87" t="n">
        <v>12851.6992820513</v>
      </c>
      <c r="CW32" s="87" t="n">
        <v>12665.4</v>
      </c>
      <c r="CX32" s="87" t="n">
        <v>10203.9458461538</v>
      </c>
      <c r="CY32" s="87" t="n">
        <v>10177.388631579</v>
      </c>
      <c r="CZ32" s="87" t="n">
        <v>12310.6636097561</v>
      </c>
      <c r="DA32" s="87" t="n">
        <v>10810.0578461538</v>
      </c>
      <c r="DB32" s="87" t="n">
        <v>10317.5610810811</v>
      </c>
      <c r="DC32" s="87" t="n">
        <v>11554.4206829268</v>
      </c>
      <c r="DD32" s="87" t="n">
        <v>10354.3578947368</v>
      </c>
      <c r="DE32" s="87" t="n">
        <v>11001.9926153846</v>
      </c>
      <c r="DF32" s="87" t="n">
        <v>11195.04</v>
      </c>
      <c r="DG32" s="87" t="n">
        <v>11847.5961025641</v>
      </c>
      <c r="DH32" s="87" t="n">
        <v>14155.8386341463</v>
      </c>
      <c r="DI32" s="87" t="n">
        <v>11734.6871578947</v>
      </c>
      <c r="DJ32" s="87" t="n">
        <v>10277.8635897436</v>
      </c>
      <c r="DK32" s="87" t="n">
        <v>11191.3</v>
      </c>
      <c r="DL32" s="87" t="n">
        <v>11449.710974359</v>
      </c>
      <c r="DM32" s="87" t="n">
        <v>11371.1158974359</v>
      </c>
      <c r="DN32" s="87" t="n">
        <v>10177.0631111111</v>
      </c>
      <c r="DO32" s="87" t="n">
        <v>11210.9418536585</v>
      </c>
      <c r="DP32" s="87" t="n">
        <v>10528.6349473684</v>
      </c>
      <c r="DQ32" s="87" t="n">
        <v>11653.723902439</v>
      </c>
      <c r="DR32" s="87" t="n">
        <v>10826.4631578947</v>
      </c>
      <c r="DS32" s="87" t="n">
        <v>11684.7784615385</v>
      </c>
      <c r="DT32" s="87" t="n">
        <v>13843.6589268293</v>
      </c>
      <c r="DU32" s="87" t="n">
        <v>11658.24</v>
      </c>
      <c r="DV32" s="87" t="n">
        <v>10870.2002051282</v>
      </c>
      <c r="DW32" s="87" t="n">
        <v>10975.104</v>
      </c>
      <c r="DX32" s="87" t="n">
        <v>11629.9885128205</v>
      </c>
      <c r="DY32" s="87" t="n">
        <v>12175.7051707317</v>
      </c>
      <c r="DZ32" s="87" t="n">
        <v>10341.7991111111</v>
      </c>
      <c r="EA32" s="87" t="n">
        <v>10960.4867692308</v>
      </c>
      <c r="EB32" s="87" t="n">
        <v>10574.6155789474</v>
      </c>
      <c r="EC32" s="87" t="n">
        <v>11690.7125853659</v>
      </c>
      <c r="ED32" s="87" t="n">
        <v>10906.0286315789</v>
      </c>
      <c r="EE32" s="87" t="n">
        <v>12392.8488205128</v>
      </c>
      <c r="EF32" s="87" t="n">
        <v>13525.176</v>
      </c>
      <c r="EG32" s="87" t="n">
        <v>11756.1473684211</v>
      </c>
      <c r="EH32" s="87" t="n">
        <v>11300.7740487805</v>
      </c>
      <c r="EI32" s="87" t="n">
        <v>10524.0252631579</v>
      </c>
      <c r="EJ32" s="87" t="n">
        <v>11650.3503589744</v>
      </c>
    </row>
    <row r="33" customFormat="false" ht="13.7" hidden="false" customHeight="true" outlineLevel="0" collapsed="false">
      <c r="A33" s="92" t="s">
        <v>11</v>
      </c>
      <c r="B33" s="64"/>
      <c r="C33" s="87" t="n">
        <v>0.608888888888888</v>
      </c>
      <c r="D33" s="87" t="n">
        <v>1.05605789473684</v>
      </c>
      <c r="E33" s="87" t="n">
        <v>2.07924390243903</v>
      </c>
      <c r="F33" s="94" t="n">
        <v>1.48556668668763</v>
      </c>
      <c r="G33" s="87" t="n">
        <v>1.65388034188034</v>
      </c>
      <c r="H33" s="87" t="n">
        <v>1.55787179487179</v>
      </c>
      <c r="I33" s="87" t="n">
        <v>1.74988888888889</v>
      </c>
      <c r="J33" s="87" t="n">
        <v>1.50003658536585</v>
      </c>
      <c r="K33" s="87" t="n">
        <v>1.5000731707317</v>
      </c>
      <c r="L33" s="87" t="n">
        <v>1.5</v>
      </c>
      <c r="M33" s="87" t="n">
        <v>2.06471794871795</v>
      </c>
      <c r="N33" s="87" t="n">
        <v>1.74975</v>
      </c>
      <c r="O33" s="87" t="n">
        <v>1.00634615384616</v>
      </c>
      <c r="P33" s="87" t="n">
        <v>1.01310256410256</v>
      </c>
      <c r="Q33" s="87" t="n">
        <v>0.999589743589752</v>
      </c>
      <c r="R33" s="87" t="n">
        <v>1.0125</v>
      </c>
      <c r="S33" s="87" t="n">
        <v>0.848199225393064</v>
      </c>
      <c r="T33" s="87" t="n">
        <v>0.500410256410259</v>
      </c>
      <c r="U33" s="87" t="n">
        <v>1.01289473684211</v>
      </c>
      <c r="V33" s="87" t="n">
        <v>1.03129268292683</v>
      </c>
      <c r="W33" s="94" t="n">
        <v>1.30561143036472</v>
      </c>
      <c r="X33" s="87" t="n">
        <v>-0.0127824387789204</v>
      </c>
      <c r="Y33" s="87" t="n">
        <v>-0.0124616276789098</v>
      </c>
      <c r="Z33" s="87" t="n">
        <v>-0.0128105653752932</v>
      </c>
      <c r="AA33" s="87" t="n">
        <v>-0.0127622770980231</v>
      </c>
      <c r="AB33" s="87" t="n">
        <v>-0.0127910333988162</v>
      </c>
      <c r="AC33" s="153" t="n">
        <v>0.161486417849805</v>
      </c>
      <c r="AD33" s="90"/>
      <c r="AE33" s="91"/>
      <c r="AG33" s="87" t="n">
        <v>9196.40082051282</v>
      </c>
      <c r="AH33" s="87" t="n">
        <v>8623.96088888889</v>
      </c>
      <c r="AI33" s="87" t="n">
        <v>9791.99004878049</v>
      </c>
      <c r="AJ33" s="87" t="n">
        <v>8832</v>
      </c>
      <c r="AK33" s="87" t="n">
        <v>9156.68943589744</v>
      </c>
      <c r="AL33" s="87" t="n">
        <v>9999.9</v>
      </c>
      <c r="AM33" s="87" t="n">
        <v>12277.9714871795</v>
      </c>
      <c r="AN33" s="87" t="n">
        <v>13719.9195897436</v>
      </c>
      <c r="AO33" s="87" t="n">
        <v>11361.6</v>
      </c>
      <c r="AP33" s="87" t="n">
        <v>9588.05784615385</v>
      </c>
      <c r="AQ33" s="87" t="n">
        <v>9155.36842105263</v>
      </c>
      <c r="AR33" s="87" t="n">
        <v>9343.59726829268</v>
      </c>
      <c r="AS33" s="87" t="n">
        <v>9156.68943589744</v>
      </c>
      <c r="AT33" s="87" t="n">
        <v>8624.11733333334</v>
      </c>
      <c r="AU33" s="87" t="n">
        <v>9791.9203902439</v>
      </c>
      <c r="AV33" s="87" t="n">
        <v>8648.09684210526</v>
      </c>
      <c r="AW33" s="87" t="n">
        <v>9134.10256410257</v>
      </c>
      <c r="AX33" s="87" t="n">
        <v>9599.904</v>
      </c>
      <c r="AY33" s="87" t="n">
        <v>11472.6758974359</v>
      </c>
      <c r="AZ33" s="87" t="n">
        <v>14279.9004878049</v>
      </c>
      <c r="BA33" s="87" t="n">
        <v>11454</v>
      </c>
      <c r="BB33" s="87" t="n">
        <v>9963.97107692308</v>
      </c>
      <c r="BC33" s="87" t="n">
        <v>9307.5</v>
      </c>
      <c r="BD33" s="87" t="n">
        <v>8951.5958974359</v>
      </c>
      <c r="BE33" s="87" t="n">
        <v>9745.84369230769</v>
      </c>
      <c r="BF33" s="87" t="n">
        <v>9403.75035897436</v>
      </c>
      <c r="BG33" s="87" t="n">
        <v>9249.49394871795</v>
      </c>
      <c r="BH33" s="87" t="n">
        <v>8902.05557894737</v>
      </c>
      <c r="BI33" s="87" t="n">
        <v>9799.5032195122</v>
      </c>
      <c r="BJ33" s="87" t="n">
        <v>9361.92</v>
      </c>
      <c r="BK33" s="87" t="n">
        <v>11722.0564102564</v>
      </c>
      <c r="BL33" s="87" t="n">
        <v>13214.367804878</v>
      </c>
      <c r="BM33" s="87" t="n">
        <v>11196.6324210526</v>
      </c>
      <c r="BN33" s="87" t="n">
        <v>10889.3906341463</v>
      </c>
      <c r="BO33" s="87" t="n">
        <v>8824.15578947369</v>
      </c>
      <c r="BP33" s="87" t="n">
        <v>9190.87651282051</v>
      </c>
      <c r="BQ33" s="87" t="n">
        <v>10287.8095609756</v>
      </c>
      <c r="BR33" s="87" t="n">
        <v>8923.27822222222</v>
      </c>
      <c r="BS33" s="87" t="n">
        <v>9392.45107692308</v>
      </c>
      <c r="BT33" s="87" t="n">
        <v>9450.34105263158</v>
      </c>
      <c r="BU33" s="87" t="n">
        <v>9584.5912195122</v>
      </c>
      <c r="BV33" s="87" t="n">
        <v>9472.35873684211</v>
      </c>
      <c r="BW33" s="87" t="n">
        <v>12136.4376585366</v>
      </c>
      <c r="BX33" s="87" t="n">
        <v>12501.758974359</v>
      </c>
      <c r="BY33" s="87" t="n">
        <v>11117.5317894737</v>
      </c>
      <c r="BZ33" s="87" t="n">
        <v>10971.2891707317</v>
      </c>
      <c r="CA33" s="87" t="n">
        <v>8986.59873684211</v>
      </c>
      <c r="CB33" s="87" t="n">
        <v>9739.11938461538</v>
      </c>
      <c r="CC33" s="87" t="n">
        <v>10012.2536585366</v>
      </c>
      <c r="CD33" s="87" t="n">
        <v>9039.63377777778</v>
      </c>
      <c r="CE33" s="87" t="n">
        <v>9531.52287179487</v>
      </c>
      <c r="CF33" s="87" t="n">
        <v>10004.4</v>
      </c>
      <c r="CG33" s="87" t="n">
        <v>9344.08205128205</v>
      </c>
      <c r="CH33" s="87" t="n">
        <v>9582.72</v>
      </c>
      <c r="CI33" s="87" t="n">
        <v>12079.4768780488</v>
      </c>
      <c r="CJ33" s="87" t="n">
        <v>12347.5700512821</v>
      </c>
      <c r="CK33" s="87" t="n">
        <v>11530.6105263158</v>
      </c>
      <c r="CL33" s="87" t="n">
        <v>10615.36</v>
      </c>
      <c r="CM33" s="87" t="n">
        <v>9141.70105263158</v>
      </c>
      <c r="CN33" s="87" t="n">
        <v>10293.9892682927</v>
      </c>
      <c r="CO33" s="87" t="n">
        <v>9723.74564102564</v>
      </c>
      <c r="CP33" s="87" t="n">
        <v>9148.51911111111</v>
      </c>
      <c r="CQ33" s="87" t="n">
        <v>10070.2689230769</v>
      </c>
      <c r="CR33" s="87" t="n">
        <v>9749.664</v>
      </c>
      <c r="CS33" s="87" t="n">
        <v>9490.62564102564</v>
      </c>
      <c r="CT33" s="87" t="n">
        <v>10110.5785263158</v>
      </c>
      <c r="CU33" s="87" t="n">
        <v>11563.3689756098</v>
      </c>
      <c r="CV33" s="87" t="n">
        <v>12219.6818461538</v>
      </c>
      <c r="CW33" s="87" t="n">
        <v>11964</v>
      </c>
      <c r="CX33" s="87" t="n">
        <v>10257.1546666667</v>
      </c>
      <c r="CY33" s="87" t="n">
        <v>9288.95915789474</v>
      </c>
      <c r="CZ33" s="87" t="n">
        <v>10444.0636097561</v>
      </c>
      <c r="DA33" s="87" t="n">
        <v>9830.53928205128</v>
      </c>
      <c r="DB33" s="87" t="n">
        <v>9460.63459459459</v>
      </c>
      <c r="DC33" s="87" t="n">
        <v>10607.9402926829</v>
      </c>
      <c r="DD33" s="87" t="n">
        <v>9465.09557894737</v>
      </c>
      <c r="DE33" s="87" t="n">
        <v>10026.4051282051</v>
      </c>
      <c r="DF33" s="87" t="n">
        <v>10210.464</v>
      </c>
      <c r="DG33" s="87" t="n">
        <v>11071.8695384615</v>
      </c>
      <c r="DH33" s="87" t="n">
        <v>13182.4501463415</v>
      </c>
      <c r="DI33" s="87" t="n">
        <v>10981.6042105263</v>
      </c>
      <c r="DJ33" s="87" t="n">
        <v>10328.7007179487</v>
      </c>
      <c r="DK33" s="87" t="n">
        <v>10235.1</v>
      </c>
      <c r="DL33" s="87" t="n">
        <v>9740.84882051282</v>
      </c>
      <c r="DM33" s="87" t="n">
        <v>10356.4791794872</v>
      </c>
      <c r="DN33" s="87" t="n">
        <v>9345.83466666667</v>
      </c>
      <c r="DO33" s="87" t="n">
        <v>10309.8772682927</v>
      </c>
      <c r="DP33" s="87" t="n">
        <v>9582.68126315789</v>
      </c>
      <c r="DQ33" s="87" t="n">
        <v>10571.8571707317</v>
      </c>
      <c r="DR33" s="87" t="n">
        <v>9880.83873684211</v>
      </c>
      <c r="DS33" s="87" t="n">
        <v>11070.2402051282</v>
      </c>
      <c r="DT33" s="87" t="n">
        <v>13117.0109268293</v>
      </c>
      <c r="DU33" s="87" t="n">
        <v>10972.3073684211</v>
      </c>
      <c r="DV33" s="87" t="n">
        <v>10846.4088205128</v>
      </c>
      <c r="DW33" s="87" t="n">
        <v>9950.784</v>
      </c>
      <c r="DX33" s="87" t="n">
        <v>9859.61661538462</v>
      </c>
      <c r="DY33" s="87" t="n">
        <v>10892.9631219512</v>
      </c>
      <c r="DZ33" s="87" t="n">
        <v>9440.75733333334</v>
      </c>
      <c r="EA33" s="87" t="n">
        <v>9997.84964102564</v>
      </c>
      <c r="EB33" s="87" t="n">
        <v>9696.85810526316</v>
      </c>
      <c r="EC33" s="87" t="n">
        <v>10700.7752195122</v>
      </c>
      <c r="ED33" s="87" t="n">
        <v>9972.93557894737</v>
      </c>
      <c r="EE33" s="87" t="n">
        <v>11543.9778461538</v>
      </c>
      <c r="EF33" s="87" t="n">
        <v>12551.7730731707</v>
      </c>
      <c r="EG33" s="87" t="n">
        <v>10967.3684210526</v>
      </c>
      <c r="EH33" s="87" t="n">
        <v>11371.1291707317</v>
      </c>
      <c r="EI33" s="87" t="n">
        <v>9652.73684210526</v>
      </c>
      <c r="EJ33" s="87" t="n">
        <v>9970.53661538462</v>
      </c>
    </row>
    <row r="34" customFormat="false" ht="13.7" hidden="false" customHeight="true" outlineLevel="0" collapsed="false">
      <c r="A34" s="98" t="s">
        <v>16</v>
      </c>
      <c r="B34" s="99"/>
      <c r="C34" s="100" t="n">
        <v>0.620000000000001</v>
      </c>
      <c r="D34" s="100" t="n">
        <v>1.05605789473684</v>
      </c>
      <c r="E34" s="100" t="n">
        <v>2.07924390243903</v>
      </c>
      <c r="F34" s="101" t="n">
        <v>1.48678992827784</v>
      </c>
      <c r="G34" s="100" t="n">
        <v>1.65388034188035</v>
      </c>
      <c r="H34" s="100" t="n">
        <v>1.5578717948718</v>
      </c>
      <c r="I34" s="100" t="n">
        <v>1.74988888888889</v>
      </c>
      <c r="J34" s="100" t="n">
        <v>1.50003658536585</v>
      </c>
      <c r="K34" s="100" t="n">
        <v>1.50007317073171</v>
      </c>
      <c r="L34" s="100" t="n">
        <v>1.5</v>
      </c>
      <c r="M34" s="100" t="n">
        <v>2.06471794871795</v>
      </c>
      <c r="N34" s="100" t="n">
        <v>1.74975</v>
      </c>
      <c r="O34" s="100" t="n">
        <v>1.00634615384616</v>
      </c>
      <c r="P34" s="100" t="n">
        <v>1.01310256410257</v>
      </c>
      <c r="Q34" s="100" t="n">
        <v>0.999589743589752</v>
      </c>
      <c r="R34" s="100" t="n">
        <v>1.0125</v>
      </c>
      <c r="S34" s="100" t="n">
        <v>0.84819922539306</v>
      </c>
      <c r="T34" s="100" t="n">
        <v>0.500410256410259</v>
      </c>
      <c r="U34" s="100" t="n">
        <v>1.0128947368421</v>
      </c>
      <c r="V34" s="100" t="n">
        <v>1.03129268292683</v>
      </c>
      <c r="W34" s="101" t="n">
        <v>1.30561143036472</v>
      </c>
      <c r="X34" s="100" t="n">
        <v>-0.0127824387789168</v>
      </c>
      <c r="Y34" s="100" t="n">
        <v>-0.012461627678924</v>
      </c>
      <c r="Z34" s="100" t="n">
        <v>-0.0128105653752897</v>
      </c>
      <c r="AA34" s="100" t="n">
        <v>-0.0127622770980302</v>
      </c>
      <c r="AB34" s="100" t="n">
        <v>-0.0127910333988162</v>
      </c>
      <c r="AC34" s="154" t="n">
        <v>0.161511708694526</v>
      </c>
      <c r="AD34" s="90"/>
      <c r="AE34" s="91"/>
      <c r="AG34" s="87" t="n">
        <v>9420.55466666667</v>
      </c>
      <c r="AH34" s="87" t="n">
        <v>8796.44088888889</v>
      </c>
      <c r="AI34" s="87" t="n">
        <v>9986.33736585366</v>
      </c>
      <c r="AJ34" s="87" t="n">
        <v>9122.52631578947</v>
      </c>
      <c r="AK34" s="87" t="n">
        <v>9604.99712820513</v>
      </c>
      <c r="AL34" s="87" t="n">
        <v>10749.9</v>
      </c>
      <c r="AM34" s="87" t="n">
        <v>13324.0227692308</v>
      </c>
      <c r="AN34" s="87" t="n">
        <v>15277.8683076923</v>
      </c>
      <c r="AO34" s="87" t="n">
        <v>12369.6</v>
      </c>
      <c r="AP34" s="87" t="n">
        <v>9961.64758974359</v>
      </c>
      <c r="AQ34" s="87" t="n">
        <v>9458.52631578947</v>
      </c>
      <c r="AR34" s="87" t="n">
        <v>9639.98751219512</v>
      </c>
      <c r="AS34" s="87" t="n">
        <v>9455.56123076923</v>
      </c>
      <c r="AT34" s="87" t="n">
        <v>8897.89511111111</v>
      </c>
      <c r="AU34" s="87" t="n">
        <v>10100.408195122</v>
      </c>
      <c r="AV34" s="87" t="n">
        <v>8938.62315789474</v>
      </c>
      <c r="AW34" s="87" t="n">
        <v>9445.69230769231</v>
      </c>
      <c r="AX34" s="87" t="n">
        <v>10247.904</v>
      </c>
      <c r="AY34" s="87" t="n">
        <v>12369.2912820513</v>
      </c>
      <c r="AZ34" s="87" t="n">
        <v>15513.8517073171</v>
      </c>
      <c r="BA34" s="87" t="n">
        <v>12325.5789473684</v>
      </c>
      <c r="BB34" s="87" t="n">
        <v>10301.6962051282</v>
      </c>
      <c r="BC34" s="87" t="n">
        <v>9571.5</v>
      </c>
      <c r="BD34" s="87" t="n">
        <v>9175.74974358974</v>
      </c>
      <c r="BE34" s="87" t="n">
        <v>10088.5924102564</v>
      </c>
      <c r="BF34" s="87" t="n">
        <v>9711.29907692308</v>
      </c>
      <c r="BG34" s="87" t="n">
        <v>9578.25292307692</v>
      </c>
      <c r="BH34" s="87" t="n">
        <v>9221.63452631579</v>
      </c>
      <c r="BI34" s="87" t="n">
        <v>10138.839804878</v>
      </c>
      <c r="BJ34" s="87" t="n">
        <v>9989.45684210527</v>
      </c>
      <c r="BK34" s="87" t="n">
        <v>12594.5076923077</v>
      </c>
      <c r="BL34" s="87" t="n">
        <v>14296.192195122</v>
      </c>
      <c r="BM34" s="87" t="n">
        <v>12010.1061052632</v>
      </c>
      <c r="BN34" s="87" t="n">
        <v>11259.576</v>
      </c>
      <c r="BO34" s="87" t="n">
        <v>9111.77684210526</v>
      </c>
      <c r="BP34" s="87" t="n">
        <v>9456.87241025641</v>
      </c>
      <c r="BQ34" s="87" t="n">
        <v>10645.6554146341</v>
      </c>
      <c r="BR34" s="87" t="n">
        <v>9240.86044444445</v>
      </c>
      <c r="BS34" s="87" t="n">
        <v>9739.14235897436</v>
      </c>
      <c r="BT34" s="87" t="n">
        <v>9802.00421052632</v>
      </c>
      <c r="BU34" s="87" t="n">
        <v>9928.40390243902</v>
      </c>
      <c r="BV34" s="87" t="n">
        <v>10073.7482105263</v>
      </c>
      <c r="BW34" s="87" t="n">
        <v>12938.5059512195</v>
      </c>
      <c r="BX34" s="87" t="n">
        <v>13494.0133333333</v>
      </c>
      <c r="BY34" s="87" t="n">
        <v>11872.9002105263</v>
      </c>
      <c r="BZ34" s="87" t="n">
        <v>11356.8989268293</v>
      </c>
      <c r="CA34" s="87" t="n">
        <v>9297.46189473684</v>
      </c>
      <c r="CB34" s="87" t="n">
        <v>10044.4773333333</v>
      </c>
      <c r="CC34" s="87" t="n">
        <v>10370.8858536585</v>
      </c>
      <c r="CD34" s="87" t="n">
        <v>9370.90488888889</v>
      </c>
      <c r="CE34" s="87" t="n">
        <v>9893.15774358975</v>
      </c>
      <c r="CF34" s="87" t="n">
        <v>10367.4</v>
      </c>
      <c r="CG34" s="87" t="n">
        <v>9705.71692307693</v>
      </c>
      <c r="CH34" s="87" t="n">
        <v>10157.9621052632</v>
      </c>
      <c r="CI34" s="87" t="n">
        <v>12829.1022439024</v>
      </c>
      <c r="CJ34" s="87" t="n">
        <v>13256.1403076923</v>
      </c>
      <c r="CK34" s="87" t="n">
        <v>12267.2842105263</v>
      </c>
      <c r="CL34" s="87" t="n">
        <v>10994.7395121951</v>
      </c>
      <c r="CM34" s="87" t="n">
        <v>9469.99578947369</v>
      </c>
      <c r="CN34" s="87" t="n">
        <v>10617.9014634146</v>
      </c>
      <c r="CO34" s="87" t="n">
        <v>10091.3579487179</v>
      </c>
      <c r="CP34" s="87" t="n">
        <v>9485.26577777778</v>
      </c>
      <c r="CQ34" s="87" t="n">
        <v>10453.5243076923</v>
      </c>
      <c r="CR34" s="87" t="n">
        <v>10103.904</v>
      </c>
      <c r="CS34" s="87" t="n">
        <v>9858.23794871795</v>
      </c>
      <c r="CT34" s="87" t="n">
        <v>10692.6416842105</v>
      </c>
      <c r="CU34" s="87" t="n">
        <v>12250.9943414634</v>
      </c>
      <c r="CV34" s="87" t="n">
        <v>13077.4438974359</v>
      </c>
      <c r="CW34" s="87" t="n">
        <v>12660</v>
      </c>
      <c r="CX34" s="87" t="n">
        <v>10642.6992820513</v>
      </c>
      <c r="CY34" s="87" t="n">
        <v>9625.96968421053</v>
      </c>
      <c r="CZ34" s="87" t="n">
        <v>10777.2304390244</v>
      </c>
      <c r="DA34" s="87" t="n">
        <v>10198.1515897436</v>
      </c>
      <c r="DB34" s="87" t="n">
        <v>9807.69405405406</v>
      </c>
      <c r="DC34" s="87" t="n">
        <v>10987.3802926829</v>
      </c>
      <c r="DD34" s="87" t="n">
        <v>9822.44294736842</v>
      </c>
      <c r="DE34" s="87" t="n">
        <v>10409.6605128205</v>
      </c>
      <c r="DF34" s="87" t="n">
        <v>10749.024</v>
      </c>
      <c r="DG34" s="87" t="n">
        <v>11738.3536410256</v>
      </c>
      <c r="DH34" s="87" t="n">
        <v>14027.7067317073</v>
      </c>
      <c r="DI34" s="87" t="n">
        <v>11632.3831578947</v>
      </c>
      <c r="DJ34" s="87" t="n">
        <v>10714.2453333333</v>
      </c>
      <c r="DK34" s="87" t="n">
        <v>10586.1</v>
      </c>
      <c r="DL34" s="87" t="n">
        <v>10069.6077948718</v>
      </c>
      <c r="DM34" s="87" t="n">
        <v>10739.7345641026</v>
      </c>
      <c r="DN34" s="87" t="n">
        <v>9682.58133333333</v>
      </c>
      <c r="DO34" s="87" t="n">
        <v>10677.4011707317</v>
      </c>
      <c r="DP34" s="87" t="n">
        <v>9942.93389473684</v>
      </c>
      <c r="DQ34" s="87" t="n">
        <v>10954.3820487805</v>
      </c>
      <c r="DR34" s="87" t="n">
        <v>10409.5966315789</v>
      </c>
      <c r="DS34" s="87" t="n">
        <v>11712.8145641026</v>
      </c>
      <c r="DT34" s="87" t="n">
        <v>13925.2489756098</v>
      </c>
      <c r="DU34" s="87" t="n">
        <v>11599.8442105263</v>
      </c>
      <c r="DV34" s="87" t="n">
        <v>11248.3595897436</v>
      </c>
      <c r="DW34" s="87" t="n">
        <v>10287.744</v>
      </c>
      <c r="DX34" s="87" t="n">
        <v>10191.3643076923</v>
      </c>
      <c r="DY34" s="87" t="n">
        <v>11266.2333658537</v>
      </c>
      <c r="DZ34" s="87" t="n">
        <v>9772.02844444444</v>
      </c>
      <c r="EA34" s="87" t="n">
        <v>10359.4845128205</v>
      </c>
      <c r="EB34" s="87" t="n">
        <v>10048.3949473684</v>
      </c>
      <c r="EC34" s="87" t="n">
        <v>11074.0454634146</v>
      </c>
      <c r="ED34" s="87" t="n">
        <v>10481.3566315789</v>
      </c>
      <c r="EE34" s="87" t="n">
        <v>12182.7368205128</v>
      </c>
      <c r="EF34" s="87" t="n">
        <v>13283.8569756098</v>
      </c>
      <c r="EG34" s="87" t="n">
        <v>11562.9473684211</v>
      </c>
      <c r="EH34" s="87" t="n">
        <v>11759.8238048781</v>
      </c>
      <c r="EI34" s="87" t="n">
        <v>9986.84210526316</v>
      </c>
      <c r="EJ34" s="87" t="n">
        <v>10299.2955897436</v>
      </c>
    </row>
    <row r="35" customFormat="false" ht="13.7" hidden="false" customHeight="true" outlineLevel="0" collapsed="false">
      <c r="A35" s="104"/>
      <c r="B35" s="64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C35" s="85"/>
      <c r="AD35" s="90"/>
      <c r="AE35" s="91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  <c r="EG35" s="87"/>
      <c r="EH35" s="87"/>
      <c r="EI35" s="87"/>
      <c r="EJ35" s="87"/>
    </row>
    <row r="36" customFormat="false" ht="13.7" hidden="false" customHeight="true" outlineLevel="0" collapsed="false">
      <c r="A36" s="106"/>
      <c r="B36" s="64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C36" s="100"/>
      <c r="AD36" s="90"/>
      <c r="AE36" s="91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</row>
    <row r="37" customFormat="false" ht="20.25" hidden="false" customHeight="true" outlineLevel="0" collapsed="false">
      <c r="A37" s="155" t="s">
        <v>9</v>
      </c>
      <c r="B37" s="108"/>
      <c r="C37" s="109" t="n">
        <v>-0.984819311084202</v>
      </c>
      <c r="D37" s="109" t="n">
        <v>1.35925570494248</v>
      </c>
      <c r="E37" s="109" t="n">
        <v>1.12351255478725</v>
      </c>
      <c r="F37" s="110" t="n">
        <v>0.990890559527465</v>
      </c>
      <c r="G37" s="109" t="n">
        <v>1.31155776251892</v>
      </c>
      <c r="H37" s="109" t="n">
        <v>0.94707965551406</v>
      </c>
      <c r="I37" s="109" t="n">
        <v>1.67603586952377</v>
      </c>
      <c r="J37" s="109" t="n">
        <v>1.38494039395594</v>
      </c>
      <c r="K37" s="109" t="n">
        <v>1.50473382993629</v>
      </c>
      <c r="L37" s="109" t="n">
        <v>1.2651469579756</v>
      </c>
      <c r="M37" s="109" t="n">
        <v>1.26465615880017</v>
      </c>
      <c r="N37" s="109" t="n">
        <v>1.3394731174212</v>
      </c>
      <c r="O37" s="109" t="n">
        <v>1.35654444177874</v>
      </c>
      <c r="P37" s="109" t="n">
        <v>1.1375049058464</v>
      </c>
      <c r="Q37" s="109" t="n">
        <v>1.57558397771108</v>
      </c>
      <c r="R37" s="109" t="n">
        <v>1.08645985373374</v>
      </c>
      <c r="S37" s="109" t="n">
        <v>0.931518203792827</v>
      </c>
      <c r="T37" s="109" t="n">
        <v>1.36857355728151</v>
      </c>
      <c r="U37" s="109" t="n">
        <v>0.989859874970918</v>
      </c>
      <c r="V37" s="109" t="n">
        <v>0.436121179126054</v>
      </c>
      <c r="W37" s="110" t="n">
        <v>1.21401673686972</v>
      </c>
      <c r="X37" s="109" t="n">
        <v>0.557284273649067</v>
      </c>
      <c r="Y37" s="109" t="n">
        <v>0.491570548398883</v>
      </c>
      <c r="Z37" s="109" t="n">
        <v>0.473269099425494</v>
      </c>
      <c r="AA37" s="109" t="n">
        <v>0.393070616549153</v>
      </c>
      <c r="AB37" s="109" t="n">
        <v>0.39291779506793</v>
      </c>
      <c r="AC37" s="157" t="n">
        <v>0.530312978710981</v>
      </c>
      <c r="AD37" s="90"/>
      <c r="AE37" s="91"/>
      <c r="AG37" s="87" t="n">
        <v>12929.1711377082</v>
      </c>
      <c r="AH37" s="87" t="n">
        <v>11941.7079766815</v>
      </c>
      <c r="AI37" s="87" t="n">
        <v>13427.3073479969</v>
      </c>
      <c r="AJ37" s="87" t="n">
        <v>10433.7781893248</v>
      </c>
      <c r="AK37" s="87" t="n">
        <v>11029.2318427264</v>
      </c>
      <c r="AL37" s="87" t="n">
        <v>12650.0049015416</v>
      </c>
      <c r="AM37" s="87" t="n">
        <v>13455.2814295739</v>
      </c>
      <c r="AN37" s="87" t="n">
        <v>15478.8589197815</v>
      </c>
      <c r="AO37" s="87" t="n">
        <v>13678.1928874736</v>
      </c>
      <c r="AP37" s="87" t="n">
        <v>13185.1210181582</v>
      </c>
      <c r="AQ37" s="87" t="n">
        <v>12658.4137821626</v>
      </c>
      <c r="AR37" s="87" t="n">
        <v>14475.3247034925</v>
      </c>
      <c r="AS37" s="87" t="n">
        <v>13201.0941230621</v>
      </c>
      <c r="AT37" s="87" t="n">
        <v>12375.6679227701</v>
      </c>
      <c r="AU37" s="87" t="n">
        <v>14055.7106906018</v>
      </c>
      <c r="AV37" s="87" t="n">
        <v>11718.3319784546</v>
      </c>
      <c r="AW37" s="87" t="n">
        <v>10343.7797738808</v>
      </c>
      <c r="AX37" s="87" t="n">
        <v>11236.3387810595</v>
      </c>
      <c r="AY37" s="87" t="n">
        <v>15130.3547876487</v>
      </c>
      <c r="AZ37" s="87" t="n">
        <v>17188.7238839936</v>
      </c>
      <c r="BA37" s="87" t="n">
        <v>14026.0636275476</v>
      </c>
      <c r="BB37" s="87" t="n">
        <v>13565.74601272</v>
      </c>
      <c r="BC37" s="87" t="n">
        <v>14168.3280073459</v>
      </c>
      <c r="BD37" s="87" t="n">
        <v>14635.5790887617</v>
      </c>
      <c r="BE37" s="87" t="n">
        <v>13708.1450285226</v>
      </c>
      <c r="BF37" s="87" t="n">
        <v>13023.7751716474</v>
      </c>
      <c r="BG37" s="87" t="n">
        <v>12317.8322341465</v>
      </c>
      <c r="BH37" s="87" t="n">
        <v>11483.9111710898</v>
      </c>
      <c r="BI37" s="87" t="n">
        <v>11053.703462039</v>
      </c>
      <c r="BJ37" s="87" t="n">
        <v>10625.7286019271</v>
      </c>
      <c r="BK37" s="87" t="n">
        <v>15103.2055321972</v>
      </c>
      <c r="BL37" s="87" t="n">
        <v>15554.3693057598</v>
      </c>
      <c r="BM37" s="87" t="n">
        <v>13472.7313609254</v>
      </c>
      <c r="BN37" s="87" t="n">
        <v>14544.6594290362</v>
      </c>
      <c r="BO37" s="87" t="n">
        <v>12375.6391310897</v>
      </c>
      <c r="BP37" s="87" t="n">
        <v>14124.2794509171</v>
      </c>
      <c r="BQ37" s="87" t="n">
        <v>14386.7269850404</v>
      </c>
      <c r="BR37" s="87" t="n">
        <v>12125.6932802087</v>
      </c>
      <c r="BS37" s="87" t="n">
        <v>12355.8017500372</v>
      </c>
      <c r="BT37" s="87" t="n">
        <v>12210.7684397493</v>
      </c>
      <c r="BU37" s="87" t="n">
        <v>10562.2997569893</v>
      </c>
      <c r="BV37" s="87" t="n">
        <v>10742.5033258241</v>
      </c>
      <c r="BW37" s="87" t="n">
        <v>15581.9621132928</v>
      </c>
      <c r="BX37" s="87" t="n">
        <v>14776.1356371039</v>
      </c>
      <c r="BY37" s="87" t="n">
        <v>13387.6328614431</v>
      </c>
      <c r="BZ37" s="87" t="n">
        <v>14463.7162870391</v>
      </c>
      <c r="CA37" s="87" t="n">
        <v>12380.4025141125</v>
      </c>
      <c r="CB37" s="87" t="n">
        <v>14787.7177051191</v>
      </c>
      <c r="CC37" s="87" t="n">
        <v>13249.4170447489</v>
      </c>
      <c r="CD37" s="87" t="n">
        <v>11823.5333351781</v>
      </c>
      <c r="CE37" s="87" t="n">
        <v>12108.8301657026</v>
      </c>
      <c r="CF37" s="87" t="n">
        <v>12560.4850533148</v>
      </c>
      <c r="CG37" s="87" t="n">
        <v>9979.04297322664</v>
      </c>
      <c r="CH37" s="87" t="n">
        <v>10640.2590971248</v>
      </c>
      <c r="CI37" s="87" t="n">
        <v>15101.1834787265</v>
      </c>
      <c r="CJ37" s="87" t="n">
        <v>14347.6162411869</v>
      </c>
      <c r="CK37" s="87" t="n">
        <v>13718.7825457151</v>
      </c>
      <c r="CL37" s="87" t="n">
        <v>13452.0848940072</v>
      </c>
      <c r="CM37" s="87" t="n">
        <v>12144.5794220819</v>
      </c>
      <c r="CN37" s="87" t="n">
        <v>15104.0874303729</v>
      </c>
      <c r="CO37" s="87" t="n">
        <v>12823.0995360639</v>
      </c>
      <c r="CP37" s="87" t="n">
        <v>12046.6961570173</v>
      </c>
      <c r="CQ37" s="87" t="n">
        <v>13063.2785768121</v>
      </c>
      <c r="CR37" s="87" t="n">
        <v>12220.0468840325</v>
      </c>
      <c r="CS37" s="87" t="n">
        <v>10410.1479869645</v>
      </c>
      <c r="CT37" s="87" t="n">
        <v>11675.5187470846</v>
      </c>
      <c r="CU37" s="87" t="n">
        <v>14595.2887065894</v>
      </c>
      <c r="CV37" s="87" t="n">
        <v>14460.0056071679</v>
      </c>
      <c r="CW37" s="87" t="n">
        <v>14551.680906167</v>
      </c>
      <c r="CX37" s="87" t="n">
        <v>13097.3111004217</v>
      </c>
      <c r="CY37" s="87" t="n">
        <v>12472.527237413</v>
      </c>
      <c r="CZ37" s="87" t="n">
        <v>15400.2508183964</v>
      </c>
      <c r="DA37" s="87" t="n">
        <v>13223.3310651961</v>
      </c>
      <c r="DB37" s="87" t="n">
        <v>12662.259847</v>
      </c>
      <c r="DC37" s="87" t="n">
        <v>14146.2723576652</v>
      </c>
      <c r="DD37" s="87" t="n">
        <v>12035.4504847245</v>
      </c>
      <c r="DE37" s="87" t="n">
        <v>11577.138090327</v>
      </c>
      <c r="DF37" s="87" t="n">
        <v>12071.692797022</v>
      </c>
      <c r="DG37" s="87" t="n">
        <v>14322.0189318501</v>
      </c>
      <c r="DH37" s="87" t="n">
        <v>16094.3584733344</v>
      </c>
      <c r="DI37" s="87" t="n">
        <v>13627.2818271615</v>
      </c>
      <c r="DJ37" s="87" t="n">
        <v>13481.2888088694</v>
      </c>
      <c r="DK37" s="87" t="n">
        <v>14276.6361560138</v>
      </c>
      <c r="DL37" s="87" t="n">
        <v>14291.450527012</v>
      </c>
      <c r="DM37" s="87" t="n">
        <v>14419.672730667</v>
      </c>
      <c r="DN37" s="87" t="n">
        <v>12813.3585944841</v>
      </c>
      <c r="DO37" s="87" t="n">
        <v>13888.927313921</v>
      </c>
      <c r="DP37" s="87" t="n">
        <v>12417.5818840157</v>
      </c>
      <c r="DQ37" s="87" t="n">
        <v>12637.9939497807</v>
      </c>
      <c r="DR37" s="87" t="n">
        <v>11877.6255067741</v>
      </c>
      <c r="DS37" s="87" t="n">
        <v>14648.0469074443</v>
      </c>
      <c r="DT37" s="87" t="n">
        <v>16433.2497869084</v>
      </c>
      <c r="DU37" s="87" t="n">
        <v>13976.6207049168</v>
      </c>
      <c r="DV37" s="87" t="n">
        <v>14561.9222031693</v>
      </c>
      <c r="DW37" s="87" t="n">
        <v>14034.2394312741</v>
      </c>
      <c r="DX37" s="87" t="n">
        <v>14717.1500255125</v>
      </c>
      <c r="DY37" s="87" t="n">
        <v>15636.7942372988</v>
      </c>
      <c r="DZ37" s="87" t="n">
        <v>13251.6868699286</v>
      </c>
      <c r="EA37" s="87" t="n">
        <v>13677.1902805716</v>
      </c>
      <c r="EB37" s="87" t="n">
        <v>12833.4014572795</v>
      </c>
      <c r="EC37" s="87" t="n">
        <v>13171.361921101</v>
      </c>
      <c r="ED37" s="87" t="n">
        <v>12328.3695082351</v>
      </c>
      <c r="EE37" s="87" t="n">
        <v>15716.2337258853</v>
      </c>
      <c r="EF37" s="87" t="n">
        <v>16083.0425338606</v>
      </c>
      <c r="EG37" s="87" t="n">
        <v>14348.7457610994</v>
      </c>
      <c r="EH37" s="87" t="n">
        <v>15663.9840255472</v>
      </c>
      <c r="EI37" s="87" t="n">
        <v>13704.2490626396</v>
      </c>
      <c r="EJ37" s="87" t="n">
        <v>15060.4670550606</v>
      </c>
    </row>
    <row r="38" customFormat="false" ht="13.7" hidden="false" customHeight="true" outlineLevel="0" collapsed="false">
      <c r="A38" s="104"/>
      <c r="B38" s="10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90"/>
      <c r="AE38" s="91"/>
      <c r="AG38" s="87" t="n">
        <v>0</v>
      </c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  <c r="EG38" s="87"/>
      <c r="EH38" s="87"/>
      <c r="EI38" s="87"/>
      <c r="EJ38" s="87"/>
    </row>
    <row r="39" customFormat="false" ht="11.25" hidden="true" customHeight="true" outlineLevel="0" collapsed="false">
      <c r="A39" s="118"/>
      <c r="B39" s="64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C39" s="87"/>
      <c r="AD39" s="90"/>
      <c r="AE39" s="91"/>
      <c r="AG39" s="87" t="n">
        <v>0</v>
      </c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  <c r="EG39" s="87"/>
      <c r="EH39" s="87"/>
      <c r="EI39" s="87"/>
      <c r="EJ39" s="87"/>
    </row>
    <row r="40" customFormat="false" ht="11.25" hidden="true" customHeight="true" outlineLevel="0" collapsed="false">
      <c r="A40" s="118"/>
      <c r="B40" s="64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C40" s="87"/>
      <c r="AD40" s="90"/>
      <c r="AE40" s="91"/>
      <c r="AG40" s="87" t="n">
        <v>0</v>
      </c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  <c r="EG40" s="87"/>
      <c r="EH40" s="87"/>
      <c r="EI40" s="87"/>
      <c r="EJ40" s="87"/>
    </row>
    <row r="41" customFormat="false" ht="11.25" hidden="true" customHeight="true" outlineLevel="0" collapsed="false">
      <c r="A41" s="118"/>
      <c r="B41" s="64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C41" s="87"/>
      <c r="AD41" s="90"/>
      <c r="AE41" s="91"/>
      <c r="AG41" s="87" t="n">
        <v>0</v>
      </c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  <c r="EG41" s="87"/>
      <c r="EH41" s="87"/>
      <c r="EI41" s="87"/>
      <c r="EJ41" s="87"/>
    </row>
    <row r="42" customFormat="false" ht="11.25" hidden="true" customHeight="true" outlineLevel="0" collapsed="false">
      <c r="A42" s="118"/>
      <c r="B42" s="64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C42" s="87"/>
      <c r="AD42" s="90"/>
      <c r="AE42" s="91"/>
      <c r="AG42" s="87" t="n">
        <v>0</v>
      </c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  <c r="EG42" s="87"/>
      <c r="EH42" s="87"/>
      <c r="EI42" s="87"/>
      <c r="EJ42" s="87"/>
    </row>
    <row r="43" customFormat="false" ht="11.25" hidden="true" customHeight="true" outlineLevel="0" collapsed="false">
      <c r="A43" s="118"/>
      <c r="B43" s="64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C43" s="87"/>
      <c r="AD43" s="90"/>
      <c r="AE43" s="91"/>
      <c r="AG43" s="87" t="n">
        <v>0</v>
      </c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  <c r="EG43" s="87"/>
      <c r="EH43" s="87"/>
      <c r="EI43" s="87"/>
      <c r="EJ43" s="87"/>
    </row>
    <row r="44" customFormat="false" ht="12" hidden="true" customHeight="true" outlineLevel="0" collapsed="false">
      <c r="A44" s="115"/>
      <c r="B44" s="115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16"/>
      <c r="AE44" s="91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100"/>
      <c r="BS44" s="100"/>
      <c r="BT44" s="100"/>
      <c r="BU44" s="100"/>
      <c r="BV44" s="100"/>
      <c r="BW44" s="100"/>
      <c r="BX44" s="100"/>
      <c r="BY44" s="100"/>
      <c r="BZ44" s="100"/>
      <c r="CA44" s="100"/>
      <c r="CB44" s="100"/>
      <c r="CC44" s="100"/>
      <c r="CD44" s="100"/>
      <c r="CE44" s="100"/>
      <c r="CF44" s="100"/>
      <c r="CG44" s="100"/>
      <c r="CH44" s="100"/>
      <c r="CI44" s="100"/>
      <c r="CJ44" s="100"/>
      <c r="CK44" s="100"/>
      <c r="CL44" s="100"/>
      <c r="CM44" s="100"/>
      <c r="CN44" s="100"/>
      <c r="CO44" s="100"/>
      <c r="CP44" s="100"/>
      <c r="CQ44" s="100"/>
      <c r="CR44" s="100"/>
      <c r="CS44" s="100"/>
      <c r="CT44" s="100"/>
      <c r="CU44" s="100"/>
      <c r="CV44" s="100"/>
      <c r="CW44" s="100"/>
      <c r="CX44" s="100"/>
      <c r="CY44" s="100"/>
      <c r="CZ44" s="100"/>
      <c r="DA44" s="100"/>
      <c r="DB44" s="100"/>
      <c r="DC44" s="100"/>
      <c r="DD44" s="100"/>
      <c r="DE44" s="100"/>
      <c r="DF44" s="100"/>
      <c r="DG44" s="100"/>
      <c r="DH44" s="100"/>
      <c r="DI44" s="100"/>
      <c r="DJ44" s="100"/>
      <c r="DK44" s="100"/>
      <c r="DL44" s="100"/>
      <c r="DM44" s="100"/>
      <c r="DN44" s="100"/>
      <c r="DO44" s="100"/>
      <c r="DP44" s="100"/>
      <c r="DQ44" s="100"/>
      <c r="DR44" s="100"/>
      <c r="DS44" s="100"/>
      <c r="DT44" s="100"/>
      <c r="DU44" s="100"/>
      <c r="DV44" s="100"/>
      <c r="DW44" s="100"/>
      <c r="DX44" s="100"/>
      <c r="DY44" s="100"/>
      <c r="DZ44" s="100"/>
      <c r="EA44" s="100"/>
      <c r="EB44" s="100"/>
      <c r="EC44" s="100"/>
      <c r="ED44" s="100"/>
      <c r="EE44" s="100"/>
      <c r="EF44" s="100"/>
      <c r="EG44" s="100"/>
      <c r="EH44" s="100"/>
      <c r="EI44" s="100"/>
      <c r="EJ44" s="100"/>
    </row>
    <row r="45" customFormat="false" ht="11.25" hidden="true" customHeight="true" outlineLevel="0" collapsed="false">
      <c r="A45" s="118"/>
      <c r="B45" s="118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C45" s="87"/>
      <c r="AD45" s="116"/>
      <c r="AE45" s="91"/>
      <c r="AG45" s="87" t="n">
        <v>1.69000005722046</v>
      </c>
      <c r="AH45" s="87" t="n">
        <v>1.69000005722046</v>
      </c>
      <c r="AI45" s="87" t="n">
        <v>1.69000005722046</v>
      </c>
      <c r="AJ45" s="87" t="n">
        <v>1.69000005722046</v>
      </c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  <c r="EG45" s="87"/>
      <c r="EH45" s="87"/>
      <c r="EI45" s="87"/>
      <c r="EJ45" s="87"/>
    </row>
    <row r="46" customFormat="false" ht="12" hidden="true" customHeight="true" outlineLevel="0" collapsed="false">
      <c r="A46" s="147" t="n">
        <v>37187</v>
      </c>
      <c r="B46" s="64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100"/>
      <c r="AC46" s="99"/>
      <c r="AE46" s="64"/>
      <c r="AF46" s="64"/>
      <c r="AG46" s="64" t="n">
        <v>5.13000011444092</v>
      </c>
      <c r="AH46" s="64" t="n">
        <v>5.13000011444092</v>
      </c>
      <c r="AI46" s="64" t="n">
        <v>5.13000011444092</v>
      </c>
      <c r="AJ46" s="64" t="n">
        <v>5.13000011444092</v>
      </c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  <c r="GL46" s="64"/>
      <c r="GM46" s="64"/>
      <c r="GN46" s="64"/>
      <c r="GO46" s="64"/>
      <c r="GP46" s="64"/>
      <c r="GQ46" s="64"/>
      <c r="GR46" s="64"/>
      <c r="GS46" s="64"/>
      <c r="GT46" s="64"/>
      <c r="GU46" s="64"/>
      <c r="GV46" s="64"/>
      <c r="GW46" s="64"/>
      <c r="GX46" s="64"/>
      <c r="GY46" s="64"/>
      <c r="GZ46" s="64"/>
      <c r="HA46" s="64"/>
      <c r="HB46" s="64"/>
      <c r="HC46" s="64"/>
      <c r="HD46" s="64"/>
      <c r="HE46" s="64"/>
      <c r="HF46" s="64"/>
      <c r="HG46" s="64"/>
      <c r="HH46" s="64"/>
      <c r="HI46" s="64"/>
      <c r="HJ46" s="64"/>
      <c r="HK46" s="64"/>
      <c r="HL46" s="64"/>
      <c r="HM46" s="64"/>
      <c r="HN46" s="64"/>
      <c r="HO46" s="64"/>
      <c r="HP46" s="64"/>
      <c r="HQ46" s="64"/>
      <c r="HR46" s="64"/>
      <c r="HS46" s="64"/>
      <c r="HT46" s="64"/>
      <c r="HU46" s="64"/>
      <c r="HV46" s="64"/>
      <c r="HW46" s="64"/>
      <c r="HX46" s="64"/>
      <c r="HY46" s="64"/>
      <c r="HZ46" s="64"/>
      <c r="IA46" s="64"/>
      <c r="IB46" s="64"/>
      <c r="IC46" s="64"/>
      <c r="ID46" s="64"/>
      <c r="IE46" s="64"/>
      <c r="IF46" s="64"/>
      <c r="IG46" s="64"/>
      <c r="IH46" s="64"/>
      <c r="II46" s="64"/>
      <c r="IJ46" s="64"/>
      <c r="IK46" s="64"/>
      <c r="IL46" s="64"/>
      <c r="IM46" s="64"/>
      <c r="IN46" s="64"/>
      <c r="IO46" s="64"/>
      <c r="IP46" s="64"/>
      <c r="IQ46" s="64"/>
      <c r="IR46" s="64"/>
      <c r="IS46" s="64"/>
      <c r="IT46" s="64"/>
      <c r="IU46" s="64"/>
      <c r="IV46" s="64"/>
      <c r="IW46" s="64"/>
    </row>
    <row r="47" customFormat="false" ht="11.25" hidden="true" customHeight="true" outlineLevel="0" collapsed="false">
      <c r="A47" s="104" t="s">
        <v>13</v>
      </c>
      <c r="B47" s="64" t="n">
        <v>1.796538573045</v>
      </c>
      <c r="C47" s="124" t="n">
        <v>23.95</v>
      </c>
      <c r="D47" s="124" t="n">
        <v>24.8034736842105</v>
      </c>
      <c r="E47" s="124" t="n">
        <v>29.2959268292683</v>
      </c>
      <c r="F47" s="85" t="n">
        <v>26.8114867684988</v>
      </c>
      <c r="G47" s="85" t="n">
        <v>26.8668504273504</v>
      </c>
      <c r="H47" s="85" t="n">
        <v>27.9839230769231</v>
      </c>
      <c r="I47" s="85" t="n">
        <v>25.7497777777778</v>
      </c>
      <c r="J47" s="85" t="n">
        <v>21.2500731707317</v>
      </c>
      <c r="K47" s="85" t="n">
        <v>23.0001463414634</v>
      </c>
      <c r="L47" s="85" t="n">
        <v>19.5</v>
      </c>
      <c r="M47" s="85" t="n">
        <v>19.9291282051282</v>
      </c>
      <c r="N47" s="85" t="n">
        <v>21</v>
      </c>
      <c r="O47" s="85" t="n">
        <v>31.9520384615385</v>
      </c>
      <c r="P47" s="85" t="n">
        <v>29.9037179487179</v>
      </c>
      <c r="Q47" s="85" t="n">
        <v>34.000358974359</v>
      </c>
      <c r="R47" s="85" t="n">
        <v>29.4</v>
      </c>
      <c r="S47" s="85" t="n">
        <v>26.6410743227675</v>
      </c>
      <c r="T47" s="85" t="n">
        <v>27.0003076923077</v>
      </c>
      <c r="U47" s="85" t="n">
        <v>23.8618421052632</v>
      </c>
      <c r="V47" s="85" t="n">
        <v>29.0610731707317</v>
      </c>
      <c r="W47" s="85" t="n">
        <v>25.8743087210882</v>
      </c>
      <c r="X47" s="85" t="n">
        <v>27.4813336373835</v>
      </c>
      <c r="Y47" s="85" t="n">
        <v>27.7084346320743</v>
      </c>
      <c r="Z47" s="85" t="n">
        <v>27.8935686446287</v>
      </c>
      <c r="AA47" s="85" t="n">
        <v>28.5458934911573</v>
      </c>
      <c r="AB47" s="87" t="n">
        <v>29.1493040771383</v>
      </c>
      <c r="AC47" s="159" t="n">
        <v>27.9869335196007</v>
      </c>
      <c r="AD47" s="90"/>
      <c r="AE47" s="64"/>
      <c r="AF47" s="64"/>
      <c r="AG47" s="64" t="n">
        <v>27.9839230769231</v>
      </c>
      <c r="AH47" s="64" t="n">
        <v>25.7497777777778</v>
      </c>
      <c r="AI47" s="64" t="n">
        <v>0.705883549708946</v>
      </c>
      <c r="AJ47" s="64" t="n">
        <v>0.626088018002718</v>
      </c>
      <c r="AK47" s="64" t="n">
        <v>3.1800000667572</v>
      </c>
      <c r="AL47" s="64" t="n">
        <v>14.3690004348755</v>
      </c>
      <c r="AM47" s="64" t="n">
        <v>14.3700008392334</v>
      </c>
      <c r="AN47" s="64" t="n">
        <v>14.3699998855591</v>
      </c>
      <c r="AO47" s="64" t="n">
        <v>3.1800000667572</v>
      </c>
      <c r="AP47" s="64" t="n">
        <v>3.1800000667572</v>
      </c>
      <c r="AQ47" s="64" t="n">
        <v>3.1800000667572</v>
      </c>
      <c r="AR47" s="64" t="n">
        <v>3.1800000667572</v>
      </c>
      <c r="AS47" s="64" t="n">
        <v>3.1800000667572</v>
      </c>
      <c r="AT47" s="64" t="n">
        <v>3.18000030517578</v>
      </c>
      <c r="AU47" s="64" t="n">
        <v>3.1800000667572</v>
      </c>
      <c r="AV47" s="64" t="n">
        <v>3.1800000667572</v>
      </c>
      <c r="AW47" s="64" t="n">
        <v>3.1800000667572</v>
      </c>
      <c r="AX47" s="64" t="n">
        <v>14.3690004348755</v>
      </c>
      <c r="AY47" s="64" t="n">
        <v>14.3700008392334</v>
      </c>
      <c r="AZ47" s="64" t="n">
        <v>14.3699998855591</v>
      </c>
      <c r="BA47" s="64" t="n">
        <v>3.1800000667572</v>
      </c>
      <c r="BB47" s="64" t="n">
        <v>3.1800000667572</v>
      </c>
      <c r="BC47" s="64" t="n">
        <v>3.1800000667572</v>
      </c>
      <c r="BD47" s="64" t="n">
        <v>3.1800000667572</v>
      </c>
      <c r="BE47" s="64" t="n">
        <v>3.1800000667572</v>
      </c>
      <c r="BF47" s="64" t="n">
        <v>3.18000030517578</v>
      </c>
      <c r="BG47" s="64" t="n">
        <v>3.1800000667572</v>
      </c>
      <c r="BH47" s="64" t="n">
        <v>3.1800000667572</v>
      </c>
      <c r="BI47" s="64" t="n">
        <v>3.1800000667572</v>
      </c>
      <c r="BJ47" s="64" t="n">
        <v>14.3690004348755</v>
      </c>
      <c r="BK47" s="64" t="n">
        <v>14.3700008392334</v>
      </c>
      <c r="BL47" s="64" t="n">
        <v>14.3699998855591</v>
      </c>
      <c r="BM47" s="64" t="n">
        <v>3.1800000667572</v>
      </c>
      <c r="BN47" s="64" t="n">
        <v>3.1800000667572</v>
      </c>
      <c r="BO47" s="64" t="n">
        <v>3.1800000667572</v>
      </c>
      <c r="BP47" s="64" t="n">
        <v>3.1800000667572</v>
      </c>
      <c r="BQ47" s="64" t="n">
        <v>3.1800000667572</v>
      </c>
      <c r="BR47" s="64" t="n">
        <v>3.18000030517578</v>
      </c>
      <c r="BS47" s="64" t="n">
        <v>3.1800000667572</v>
      </c>
      <c r="BT47" s="64" t="n">
        <v>3.1800000667572</v>
      </c>
      <c r="BU47" s="64" t="n">
        <v>3.1800000667572</v>
      </c>
      <c r="BV47" s="64" t="n">
        <v>14.3690004348755</v>
      </c>
      <c r="BW47" s="64" t="n">
        <v>14.3700008392334</v>
      </c>
      <c r="BX47" s="64" t="n">
        <v>14.3699998855591</v>
      </c>
      <c r="BY47" s="64" t="n">
        <v>3.1800000667572</v>
      </c>
      <c r="BZ47" s="64" t="n">
        <v>3.1800000667572</v>
      </c>
      <c r="CA47" s="64" t="n">
        <v>3.1800000667572</v>
      </c>
      <c r="CB47" s="64" t="n">
        <v>3.1800000667572</v>
      </c>
      <c r="CC47" s="64" t="n">
        <v>3.1800000667572</v>
      </c>
      <c r="CD47" s="64" t="n">
        <v>3.18000030517578</v>
      </c>
      <c r="CE47" s="64" t="n">
        <v>3.1800000667572</v>
      </c>
      <c r="CF47" s="64" t="n">
        <v>3.1800000667572</v>
      </c>
      <c r="CG47" s="64" t="n">
        <v>3.1800000667572</v>
      </c>
      <c r="CH47" s="64" t="n">
        <v>14.3690004348755</v>
      </c>
      <c r="CI47" s="64" t="n">
        <v>14.3700008392334</v>
      </c>
      <c r="CJ47" s="64" t="n">
        <v>14.3699998855591</v>
      </c>
      <c r="CK47" s="64" t="n">
        <v>3.1800000667572</v>
      </c>
      <c r="CL47" s="64" t="n">
        <v>3.1800000667572</v>
      </c>
      <c r="CM47" s="64" t="n">
        <v>3.1800000667572</v>
      </c>
      <c r="CN47" s="64" t="n">
        <v>3.1800000667572</v>
      </c>
      <c r="CO47" s="64" t="n">
        <v>3.1800000667572</v>
      </c>
      <c r="CP47" s="64" t="n">
        <v>3.18000030517578</v>
      </c>
      <c r="CQ47" s="64" t="n">
        <v>3.1800000667572</v>
      </c>
      <c r="CR47" s="64" t="n">
        <v>3.1800000667572</v>
      </c>
      <c r="CS47" s="64" t="n">
        <v>3.1800000667572</v>
      </c>
      <c r="CT47" s="64" t="n">
        <v>14.3690004348755</v>
      </c>
      <c r="CU47" s="64" t="n">
        <v>14.3700008392334</v>
      </c>
      <c r="CV47" s="64" t="n">
        <v>14.3699998855591</v>
      </c>
      <c r="CW47" s="64" t="n">
        <v>3.1800000667572</v>
      </c>
      <c r="CX47" s="64" t="n">
        <v>3.1800000667572</v>
      </c>
      <c r="CY47" s="64" t="n">
        <v>3.1800000667572</v>
      </c>
      <c r="CZ47" s="64" t="n">
        <v>3.1800000667572</v>
      </c>
      <c r="DA47" s="64" t="n">
        <v>3.1800000667572</v>
      </c>
      <c r="DB47" s="64" t="n">
        <v>3.18000030517578</v>
      </c>
      <c r="DC47" s="64" t="n">
        <v>3.1800000667572</v>
      </c>
      <c r="DD47" s="64" t="n">
        <v>3.1800000667572</v>
      </c>
      <c r="DE47" s="64" t="n">
        <v>3.1800000667572</v>
      </c>
      <c r="DF47" s="64" t="n">
        <v>14.3690004348755</v>
      </c>
      <c r="DG47" s="64" t="n">
        <v>14.3700008392334</v>
      </c>
      <c r="DH47" s="64" t="n">
        <v>14.3699998855591</v>
      </c>
      <c r="DI47" s="64" t="n">
        <v>3.1800000667572</v>
      </c>
      <c r="DJ47" s="64" t="n">
        <v>3.1800000667572</v>
      </c>
      <c r="DK47" s="64" t="n">
        <v>3.1800000667572</v>
      </c>
      <c r="DL47" s="64" t="n">
        <v>3.1800000667572</v>
      </c>
      <c r="DM47" s="64" t="n">
        <v>3.1800000667572</v>
      </c>
      <c r="DN47" s="64" t="n">
        <v>3.18000030517578</v>
      </c>
      <c r="DO47" s="64" t="n">
        <v>3.1800000667572</v>
      </c>
      <c r="DP47" s="64" t="n">
        <v>3.1800000667572</v>
      </c>
      <c r="DQ47" s="64" t="n">
        <v>3.1800000667572</v>
      </c>
      <c r="DR47" s="64" t="n">
        <v>14.3690004348755</v>
      </c>
      <c r="DS47" s="64" t="n">
        <v>14.3700008392334</v>
      </c>
      <c r="DT47" s="64" t="n">
        <v>14.3699998855591</v>
      </c>
      <c r="DU47" s="64" t="n">
        <v>3.1800000667572</v>
      </c>
      <c r="DV47" s="64" t="n">
        <v>3.1800000667572</v>
      </c>
      <c r="DW47" s="64" t="n">
        <v>3.1800000667572</v>
      </c>
      <c r="DX47" s="64" t="n">
        <v>3.1800000667572</v>
      </c>
      <c r="DY47" s="64" t="n">
        <v>3.1800000667572</v>
      </c>
      <c r="DZ47" s="64" t="n">
        <v>3.18000030517578</v>
      </c>
      <c r="EA47" s="64" t="n">
        <v>3.1800000667572</v>
      </c>
      <c r="EB47" s="64" t="n">
        <v>3.1800000667572</v>
      </c>
      <c r="EC47" s="64" t="n">
        <v>3.1800000667572</v>
      </c>
      <c r="ED47" s="64" t="n">
        <v>14.3690004348755</v>
      </c>
      <c r="EE47" s="64" t="n">
        <v>14.3700008392334</v>
      </c>
      <c r="EF47" s="64" t="n">
        <v>14.3699998855591</v>
      </c>
      <c r="EG47" s="64" t="n">
        <v>3.1800000667572</v>
      </c>
      <c r="EH47" s="64" t="n">
        <v>3.1800000667572</v>
      </c>
      <c r="EI47" s="64" t="n">
        <v>3.1800000667572</v>
      </c>
      <c r="EJ47" s="64" t="n">
        <v>3.1800000667572</v>
      </c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64"/>
      <c r="HB47" s="64"/>
      <c r="HC47" s="64"/>
      <c r="HD47" s="64"/>
      <c r="HE47" s="64"/>
      <c r="HF47" s="64"/>
      <c r="HG47" s="64"/>
      <c r="HH47" s="64"/>
      <c r="HI47" s="64"/>
      <c r="HJ47" s="64"/>
      <c r="HK47" s="64"/>
      <c r="HL47" s="64"/>
      <c r="HM47" s="64"/>
      <c r="HN47" s="64"/>
      <c r="HO47" s="64"/>
      <c r="HP47" s="64"/>
      <c r="HQ47" s="64"/>
      <c r="HR47" s="64"/>
      <c r="HS47" s="64"/>
      <c r="HT47" s="64"/>
      <c r="HU47" s="64"/>
      <c r="HV47" s="64"/>
      <c r="HW47" s="64"/>
      <c r="HX47" s="64"/>
      <c r="HY47" s="64"/>
      <c r="HZ47" s="64"/>
      <c r="IA47" s="64"/>
      <c r="IB47" s="64"/>
      <c r="IC47" s="64"/>
      <c r="ID47" s="64"/>
      <c r="IE47" s="64"/>
      <c r="IF47" s="64"/>
      <c r="IG47" s="64"/>
      <c r="IH47" s="64"/>
      <c r="II47" s="64"/>
      <c r="IJ47" s="64"/>
      <c r="IK47" s="64"/>
      <c r="IL47" s="64"/>
      <c r="IM47" s="64"/>
      <c r="IN47" s="64"/>
      <c r="IO47" s="64"/>
      <c r="IP47" s="64"/>
      <c r="IQ47" s="64"/>
      <c r="IR47" s="64"/>
      <c r="IS47" s="64"/>
      <c r="IT47" s="64"/>
      <c r="IU47" s="64"/>
      <c r="IV47" s="64"/>
      <c r="IW47" s="64"/>
    </row>
    <row r="48" customFormat="false" ht="11.25" hidden="true" customHeight="true" outlineLevel="0" collapsed="false">
      <c r="A48" s="118" t="s">
        <v>12</v>
      </c>
      <c r="B48" s="93" t="n">
        <v>1.11538450534527</v>
      </c>
      <c r="C48" s="125" t="n">
        <v>24</v>
      </c>
      <c r="D48" s="125" t="n">
        <v>24.5983157894737</v>
      </c>
      <c r="E48" s="125" t="n">
        <v>28.5</v>
      </c>
      <c r="F48" s="87" t="n">
        <v>26.3580048285852</v>
      </c>
      <c r="G48" s="87" t="n">
        <v>26.354311965812</v>
      </c>
      <c r="H48" s="87" t="n">
        <v>27.4585128205128</v>
      </c>
      <c r="I48" s="87" t="n">
        <v>25.2501111111111</v>
      </c>
      <c r="J48" s="87" t="n">
        <v>22.0000949935815</v>
      </c>
      <c r="K48" s="87" t="n">
        <v>23.4999268292683</v>
      </c>
      <c r="L48" s="87" t="n">
        <v>20.5002631578947</v>
      </c>
      <c r="M48" s="87" t="n">
        <v>21.4098717948718</v>
      </c>
      <c r="N48" s="87" t="n">
        <v>22.5</v>
      </c>
      <c r="O48" s="87" t="n">
        <v>33.4326923076923</v>
      </c>
      <c r="P48" s="87" t="n">
        <v>31.3652051282051</v>
      </c>
      <c r="Q48" s="87" t="n">
        <v>35.5001794871795</v>
      </c>
      <c r="R48" s="87" t="n">
        <v>30.84375</v>
      </c>
      <c r="S48" s="87" t="n">
        <v>26.4406901023666</v>
      </c>
      <c r="T48" s="87" t="n">
        <v>28.5002307692308</v>
      </c>
      <c r="U48" s="87" t="n">
        <v>22.8094736842105</v>
      </c>
      <c r="V48" s="87" t="n">
        <v>28.0123658536585</v>
      </c>
      <c r="W48" s="87" t="n">
        <v>26.4842448256378</v>
      </c>
      <c r="X48" s="87" t="n">
        <v>29.0635744990052</v>
      </c>
      <c r="Y48" s="87" t="n">
        <v>29.0382485425792</v>
      </c>
      <c r="Z48" s="87" t="n">
        <v>29.4658354835807</v>
      </c>
      <c r="AA48" s="87" t="n">
        <v>30.912113677345</v>
      </c>
      <c r="AB48" s="87" t="n">
        <v>33.3491093234594</v>
      </c>
      <c r="AC48" s="160" t="n">
        <v>30.0449192380083</v>
      </c>
      <c r="AD48" s="90"/>
      <c r="AE48" s="64"/>
      <c r="AF48" s="64"/>
      <c r="AG48" s="64" t="n">
        <v>27.4585128205128</v>
      </c>
      <c r="AH48" s="64" t="n">
        <v>25.2501111111111</v>
      </c>
      <c r="AI48" s="64" t="n">
        <v>2.39999985694885</v>
      </c>
      <c r="AJ48" s="64" t="n">
        <v>2.39999985694885</v>
      </c>
      <c r="AK48" s="64" t="n">
        <v>2.11999988555908</v>
      </c>
      <c r="AL48" s="64" t="n">
        <v>9.59000015258789</v>
      </c>
      <c r="AM48" s="64" t="n">
        <v>9.59000015258789</v>
      </c>
      <c r="AN48" s="64" t="n">
        <v>9.59000015258789</v>
      </c>
      <c r="AO48" s="64" t="n">
        <v>2.12000012397766</v>
      </c>
      <c r="AP48" s="64" t="n">
        <v>2.11999988555908</v>
      </c>
      <c r="AQ48" s="64" t="n">
        <v>2.11999988555908</v>
      </c>
      <c r="AR48" s="64" t="n">
        <v>2.11999988555908</v>
      </c>
      <c r="AS48" s="64" t="n">
        <v>2.11999988555908</v>
      </c>
      <c r="AT48" s="64" t="n">
        <v>2.11999988555908</v>
      </c>
      <c r="AU48" s="64" t="n">
        <v>2.11999988555908</v>
      </c>
      <c r="AV48" s="64" t="n">
        <v>2.11999988555908</v>
      </c>
      <c r="AW48" s="64" t="n">
        <v>2.11999988555908</v>
      </c>
      <c r="AX48" s="64" t="n">
        <v>9.59000015258789</v>
      </c>
      <c r="AY48" s="64" t="n">
        <v>9.59000015258789</v>
      </c>
      <c r="AZ48" s="64" t="n">
        <v>9.59000015258789</v>
      </c>
      <c r="BA48" s="64" t="n">
        <v>2.12000012397766</v>
      </c>
      <c r="BB48" s="64" t="n">
        <v>2.11999988555908</v>
      </c>
      <c r="BC48" s="64" t="n">
        <v>2.11999988555908</v>
      </c>
      <c r="BD48" s="64" t="n">
        <v>2.11999988555908</v>
      </c>
      <c r="BE48" s="64" t="n">
        <v>2.11999988555908</v>
      </c>
      <c r="BF48" s="64" t="n">
        <v>2.11999988555908</v>
      </c>
      <c r="BG48" s="64" t="n">
        <v>2.11999988555908</v>
      </c>
      <c r="BH48" s="64" t="n">
        <v>2.11999988555908</v>
      </c>
      <c r="BI48" s="64" t="n">
        <v>2.11999988555908</v>
      </c>
      <c r="BJ48" s="64" t="n">
        <v>9.59000015258789</v>
      </c>
      <c r="BK48" s="64" t="n">
        <v>9.59000015258789</v>
      </c>
      <c r="BL48" s="64" t="n">
        <v>9.59000015258789</v>
      </c>
      <c r="BM48" s="64" t="n">
        <v>2.12000012397766</v>
      </c>
      <c r="BN48" s="64" t="n">
        <v>2.11999988555908</v>
      </c>
      <c r="BO48" s="64" t="n">
        <v>2.11999988555908</v>
      </c>
      <c r="BP48" s="64" t="n">
        <v>2.11999988555908</v>
      </c>
      <c r="BQ48" s="64" t="n">
        <v>2.11999988555908</v>
      </c>
      <c r="BR48" s="64" t="n">
        <v>2.11999988555908</v>
      </c>
      <c r="BS48" s="64" t="n">
        <v>2.11999988555908</v>
      </c>
      <c r="BT48" s="64" t="n">
        <v>2.11999988555908</v>
      </c>
      <c r="BU48" s="64" t="n">
        <v>2.11999988555908</v>
      </c>
      <c r="BV48" s="64" t="n">
        <v>9.59000015258789</v>
      </c>
      <c r="BW48" s="64" t="n">
        <v>9.59000015258789</v>
      </c>
      <c r="BX48" s="64" t="n">
        <v>9.59000015258789</v>
      </c>
      <c r="BY48" s="64" t="n">
        <v>2.12000012397766</v>
      </c>
      <c r="BZ48" s="64" t="n">
        <v>2.11999988555908</v>
      </c>
      <c r="CA48" s="64" t="n">
        <v>2.11999988555908</v>
      </c>
      <c r="CB48" s="64" t="n">
        <v>2.11999988555908</v>
      </c>
      <c r="CC48" s="64" t="n">
        <v>2.11999988555908</v>
      </c>
      <c r="CD48" s="64" t="n">
        <v>2.11999988555908</v>
      </c>
      <c r="CE48" s="64" t="n">
        <v>2.11999988555908</v>
      </c>
      <c r="CF48" s="64" t="n">
        <v>2.11999988555908</v>
      </c>
      <c r="CG48" s="64" t="n">
        <v>2.11999988555908</v>
      </c>
      <c r="CH48" s="64" t="n">
        <v>9.59000015258789</v>
      </c>
      <c r="CI48" s="64" t="n">
        <v>9.59000015258789</v>
      </c>
      <c r="CJ48" s="64" t="n">
        <v>9.59000015258789</v>
      </c>
      <c r="CK48" s="64" t="n">
        <v>2.12000012397766</v>
      </c>
      <c r="CL48" s="64" t="n">
        <v>2.11999988555908</v>
      </c>
      <c r="CM48" s="64" t="n">
        <v>2.11999988555908</v>
      </c>
      <c r="CN48" s="64" t="n">
        <v>2.11999988555908</v>
      </c>
      <c r="CO48" s="64" t="n">
        <v>2.11999988555908</v>
      </c>
      <c r="CP48" s="64" t="n">
        <v>2.11999988555908</v>
      </c>
      <c r="CQ48" s="64" t="n">
        <v>2.11999988555908</v>
      </c>
      <c r="CR48" s="64" t="n">
        <v>2.11999988555908</v>
      </c>
      <c r="CS48" s="64" t="n">
        <v>2.11999988555908</v>
      </c>
      <c r="CT48" s="64" t="n">
        <v>9.59000015258789</v>
      </c>
      <c r="CU48" s="64" t="n">
        <v>9.59000015258789</v>
      </c>
      <c r="CV48" s="64" t="n">
        <v>9.59000015258789</v>
      </c>
      <c r="CW48" s="64" t="n">
        <v>2.12000012397766</v>
      </c>
      <c r="CX48" s="64" t="n">
        <v>2.11999988555908</v>
      </c>
      <c r="CY48" s="64" t="n">
        <v>2.11999988555908</v>
      </c>
      <c r="CZ48" s="64" t="n">
        <v>2.11999988555908</v>
      </c>
      <c r="DA48" s="64" t="n">
        <v>2.11999988555908</v>
      </c>
      <c r="DB48" s="64" t="n">
        <v>2.11999988555908</v>
      </c>
      <c r="DC48" s="64" t="n">
        <v>2.11999988555908</v>
      </c>
      <c r="DD48" s="64" t="n">
        <v>2.11999988555908</v>
      </c>
      <c r="DE48" s="64" t="n">
        <v>2.11999988555908</v>
      </c>
      <c r="DF48" s="64" t="n">
        <v>9.59000015258789</v>
      </c>
      <c r="DG48" s="64" t="n">
        <v>9.59000015258789</v>
      </c>
      <c r="DH48" s="64" t="n">
        <v>9.59000015258789</v>
      </c>
      <c r="DI48" s="64" t="n">
        <v>2.12000012397766</v>
      </c>
      <c r="DJ48" s="64" t="n">
        <v>2.11999988555908</v>
      </c>
      <c r="DK48" s="64" t="n">
        <v>2.11999988555908</v>
      </c>
      <c r="DL48" s="64" t="n">
        <v>2.11999988555908</v>
      </c>
      <c r="DM48" s="64" t="n">
        <v>2.11999988555908</v>
      </c>
      <c r="DN48" s="64" t="n">
        <v>2.11999988555908</v>
      </c>
      <c r="DO48" s="64" t="n">
        <v>2.11999988555908</v>
      </c>
      <c r="DP48" s="64" t="n">
        <v>2.11999988555908</v>
      </c>
      <c r="DQ48" s="64" t="n">
        <v>2.11999988555908</v>
      </c>
      <c r="DR48" s="64" t="n">
        <v>9.59000015258789</v>
      </c>
      <c r="DS48" s="64" t="n">
        <v>9.59000015258789</v>
      </c>
      <c r="DT48" s="64" t="n">
        <v>9.59000015258789</v>
      </c>
      <c r="DU48" s="64" t="n">
        <v>2.12000012397766</v>
      </c>
      <c r="DV48" s="64" t="n">
        <v>2.11999988555908</v>
      </c>
      <c r="DW48" s="64" t="n">
        <v>2.11999988555908</v>
      </c>
      <c r="DX48" s="64" t="n">
        <v>2.11999988555908</v>
      </c>
      <c r="DY48" s="64" t="n">
        <v>2.11999988555908</v>
      </c>
      <c r="DZ48" s="64" t="n">
        <v>2.11999988555908</v>
      </c>
      <c r="EA48" s="64" t="n">
        <v>2.11999988555908</v>
      </c>
      <c r="EB48" s="64" t="n">
        <v>2.11999988555908</v>
      </c>
      <c r="EC48" s="64" t="n">
        <v>2.11999988555908</v>
      </c>
      <c r="ED48" s="64" t="n">
        <v>9.59000015258789</v>
      </c>
      <c r="EE48" s="64" t="n">
        <v>9.59000015258789</v>
      </c>
      <c r="EF48" s="64" t="n">
        <v>9.59000015258789</v>
      </c>
      <c r="EG48" s="64" t="n">
        <v>2.12000012397766</v>
      </c>
      <c r="EH48" s="64" t="n">
        <v>2.11999988555908</v>
      </c>
      <c r="EI48" s="64" t="n">
        <v>2.11999988555908</v>
      </c>
      <c r="EJ48" s="64" t="n">
        <v>2.11999988555908</v>
      </c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  <c r="IW48" s="64"/>
    </row>
    <row r="49" customFormat="false" ht="11.25" hidden="true" customHeight="true" outlineLevel="0" collapsed="false">
      <c r="A49" s="118" t="s">
        <v>14</v>
      </c>
      <c r="B49" s="64" t="n">
        <v>0.701923131942749</v>
      </c>
      <c r="C49" s="125" t="n">
        <v>23.788</v>
      </c>
      <c r="D49" s="125" t="n">
        <v>24.5886</v>
      </c>
      <c r="E49" s="125" t="n">
        <v>29.0247317073171</v>
      </c>
      <c r="F49" s="87" t="n">
        <v>26.5760818080107</v>
      </c>
      <c r="G49" s="87" t="n">
        <v>28.3911239316239</v>
      </c>
      <c r="H49" s="87" t="n">
        <v>28.782358974359</v>
      </c>
      <c r="I49" s="87" t="n">
        <v>27.9998888888889</v>
      </c>
      <c r="J49" s="87" t="n">
        <v>24.375055198973</v>
      </c>
      <c r="K49" s="87" t="n">
        <v>26.5002682926829</v>
      </c>
      <c r="L49" s="87" t="n">
        <v>22.2498421052632</v>
      </c>
      <c r="M49" s="87" t="n">
        <v>23.9807435897436</v>
      </c>
      <c r="N49" s="87" t="n">
        <v>26.49975</v>
      </c>
      <c r="O49" s="87" t="n">
        <v>32.1344102564103</v>
      </c>
      <c r="P49" s="87" t="n">
        <v>31.2689230769231</v>
      </c>
      <c r="Q49" s="87" t="n">
        <v>32.9998974358974</v>
      </c>
      <c r="R49" s="87" t="n">
        <v>31.3125</v>
      </c>
      <c r="S49" s="87" t="n">
        <v>27.9659452508695</v>
      </c>
      <c r="T49" s="87" t="n">
        <v>26.7499487179487</v>
      </c>
      <c r="U49" s="87" t="n">
        <v>27.6907894736842</v>
      </c>
      <c r="V49" s="87" t="n">
        <v>29.4570975609756</v>
      </c>
      <c r="W49" s="87" t="n">
        <v>27.9778228190846</v>
      </c>
      <c r="X49" s="87" t="n">
        <v>28.9095520132441</v>
      </c>
      <c r="Y49" s="87" t="n">
        <v>28.8988086777415</v>
      </c>
      <c r="Z49" s="87" t="n">
        <v>29.1094918254878</v>
      </c>
      <c r="AA49" s="87" t="n">
        <v>29.6084293692056</v>
      </c>
      <c r="AB49" s="87" t="n">
        <v>30.197975461551</v>
      </c>
      <c r="AC49" s="160" t="n">
        <v>29.2262817266525</v>
      </c>
      <c r="AD49" s="90"/>
      <c r="AE49" s="64"/>
      <c r="AF49" s="64"/>
      <c r="AG49" s="64" t="n">
        <v>28.782358974359</v>
      </c>
      <c r="AH49" s="64" t="n">
        <v>27.9998888888889</v>
      </c>
      <c r="AI49" s="64" t="n">
        <v>33.2235294416839</v>
      </c>
      <c r="AJ49" s="64" t="n">
        <v>31.5260882170304</v>
      </c>
      <c r="AK49" s="64" t="n">
        <v>1.69000005722046</v>
      </c>
      <c r="AL49" s="64" t="n">
        <v>7.46000003814697</v>
      </c>
      <c r="AM49" s="64" t="n">
        <v>7.46000003814697</v>
      </c>
      <c r="AN49" s="64" t="n">
        <v>7.46000003814697</v>
      </c>
      <c r="AO49" s="64" t="n">
        <v>1.69000005722046</v>
      </c>
      <c r="AP49" s="64" t="n">
        <v>1.69000005722046</v>
      </c>
      <c r="AQ49" s="64" t="n">
        <v>1.69000005722046</v>
      </c>
      <c r="AR49" s="64" t="n">
        <v>1.69000005722046</v>
      </c>
      <c r="AS49" s="64" t="n">
        <v>1.69000005722046</v>
      </c>
      <c r="AT49" s="64" t="n">
        <v>1.69000005722046</v>
      </c>
      <c r="AU49" s="64" t="n">
        <v>1.69000005722046</v>
      </c>
      <c r="AV49" s="64" t="n">
        <v>1.69000005722046</v>
      </c>
      <c r="AW49" s="64" t="n">
        <v>1.69000005722046</v>
      </c>
      <c r="AX49" s="64" t="n">
        <v>7.46000003814697</v>
      </c>
      <c r="AY49" s="64" t="n">
        <v>7.46000003814697</v>
      </c>
      <c r="AZ49" s="64" t="n">
        <v>7.46000003814697</v>
      </c>
      <c r="BA49" s="64" t="n">
        <v>1.69000005722046</v>
      </c>
      <c r="BB49" s="64" t="n">
        <v>1.69000005722046</v>
      </c>
      <c r="BC49" s="64" t="n">
        <v>1.69000005722046</v>
      </c>
      <c r="BD49" s="64" t="n">
        <v>1.69000005722046</v>
      </c>
      <c r="BE49" s="64" t="n">
        <v>1.69000005722046</v>
      </c>
      <c r="BF49" s="64" t="n">
        <v>1.69000005722046</v>
      </c>
      <c r="BG49" s="64" t="n">
        <v>1.69000005722046</v>
      </c>
      <c r="BH49" s="64" t="n">
        <v>1.69000005722046</v>
      </c>
      <c r="BI49" s="64" t="n">
        <v>1.69000005722046</v>
      </c>
      <c r="BJ49" s="64" t="n">
        <v>7.46000003814697</v>
      </c>
      <c r="BK49" s="64" t="n">
        <v>7.46000003814697</v>
      </c>
      <c r="BL49" s="64" t="n">
        <v>7.46000003814697</v>
      </c>
      <c r="BM49" s="64" t="n">
        <v>1.69000005722046</v>
      </c>
      <c r="BN49" s="64" t="n">
        <v>1.69000005722046</v>
      </c>
      <c r="BO49" s="64" t="n">
        <v>1.69000005722046</v>
      </c>
      <c r="BP49" s="64" t="n">
        <v>1.69000005722046</v>
      </c>
      <c r="BQ49" s="64" t="n">
        <v>1.69000005722046</v>
      </c>
      <c r="BR49" s="64" t="n">
        <v>1.69000005722046</v>
      </c>
      <c r="BS49" s="64" t="n">
        <v>1.69000005722046</v>
      </c>
      <c r="BT49" s="64" t="n">
        <v>1.69000005722046</v>
      </c>
      <c r="BU49" s="64" t="n">
        <v>1.69000005722046</v>
      </c>
      <c r="BV49" s="64" t="n">
        <v>7.46000003814697</v>
      </c>
      <c r="BW49" s="64" t="n">
        <v>7.46000003814697</v>
      </c>
      <c r="BX49" s="64" t="n">
        <v>7.46000003814697</v>
      </c>
      <c r="BY49" s="64" t="n">
        <v>1.69000005722046</v>
      </c>
      <c r="BZ49" s="64" t="n">
        <v>1.69000005722046</v>
      </c>
      <c r="CA49" s="64" t="n">
        <v>1.69000005722046</v>
      </c>
      <c r="CB49" s="64" t="n">
        <v>1.69000005722046</v>
      </c>
      <c r="CC49" s="64" t="n">
        <v>1.69000005722046</v>
      </c>
      <c r="CD49" s="64" t="n">
        <v>1.69000005722046</v>
      </c>
      <c r="CE49" s="64" t="n">
        <v>1.69000005722046</v>
      </c>
      <c r="CF49" s="64" t="n">
        <v>1.69000005722046</v>
      </c>
      <c r="CG49" s="64" t="n">
        <v>1.69000005722046</v>
      </c>
      <c r="CH49" s="64" t="n">
        <v>7.46000003814697</v>
      </c>
      <c r="CI49" s="64" t="n">
        <v>7.46000003814697</v>
      </c>
      <c r="CJ49" s="64" t="n">
        <v>7.46000003814697</v>
      </c>
      <c r="CK49" s="64" t="n">
        <v>1.69000005722046</v>
      </c>
      <c r="CL49" s="64" t="n">
        <v>1.69000005722046</v>
      </c>
      <c r="CM49" s="64" t="n">
        <v>1.69000005722046</v>
      </c>
      <c r="CN49" s="64" t="n">
        <v>1.69000005722046</v>
      </c>
      <c r="CO49" s="64" t="n">
        <v>1.69000005722046</v>
      </c>
      <c r="CP49" s="64" t="n">
        <v>1.69000005722046</v>
      </c>
      <c r="CQ49" s="64" t="n">
        <v>1.69000005722046</v>
      </c>
      <c r="CR49" s="64" t="n">
        <v>1.69000005722046</v>
      </c>
      <c r="CS49" s="64" t="n">
        <v>1.69000005722046</v>
      </c>
      <c r="CT49" s="64" t="n">
        <v>7.46000003814697</v>
      </c>
      <c r="CU49" s="64" t="n">
        <v>7.46000003814697</v>
      </c>
      <c r="CV49" s="64" t="n">
        <v>7.46000003814697</v>
      </c>
      <c r="CW49" s="64" t="n">
        <v>1.69000005722046</v>
      </c>
      <c r="CX49" s="64" t="n">
        <v>1.69000005722046</v>
      </c>
      <c r="CY49" s="64" t="n">
        <v>1.69000005722046</v>
      </c>
      <c r="CZ49" s="64" t="n">
        <v>1.69000005722046</v>
      </c>
      <c r="DA49" s="64" t="n">
        <v>1.69000005722046</v>
      </c>
      <c r="DB49" s="64" t="n">
        <v>1.69000005722046</v>
      </c>
      <c r="DC49" s="64" t="n">
        <v>1.69000005722046</v>
      </c>
      <c r="DD49" s="64" t="n">
        <v>1.69000005722046</v>
      </c>
      <c r="DE49" s="64" t="n">
        <v>1.69000005722046</v>
      </c>
      <c r="DF49" s="64" t="n">
        <v>7.46000003814697</v>
      </c>
      <c r="DG49" s="64" t="n">
        <v>7.46000003814697</v>
      </c>
      <c r="DH49" s="64" t="n">
        <v>7.46000003814697</v>
      </c>
      <c r="DI49" s="64" t="n">
        <v>1.69000005722046</v>
      </c>
      <c r="DJ49" s="64" t="n">
        <v>1.69000005722046</v>
      </c>
      <c r="DK49" s="64" t="n">
        <v>1.69000005722046</v>
      </c>
      <c r="DL49" s="64" t="n">
        <v>1.69000005722046</v>
      </c>
      <c r="DM49" s="64" t="n">
        <v>1.69000005722046</v>
      </c>
      <c r="DN49" s="64" t="n">
        <v>1.69000005722046</v>
      </c>
      <c r="DO49" s="64" t="n">
        <v>1.69000005722046</v>
      </c>
      <c r="DP49" s="64" t="n">
        <v>1.69000005722046</v>
      </c>
      <c r="DQ49" s="64" t="n">
        <v>1.69000005722046</v>
      </c>
      <c r="DR49" s="64" t="n">
        <v>7.46000003814697</v>
      </c>
      <c r="DS49" s="64" t="n">
        <v>7.46000003814697</v>
      </c>
      <c r="DT49" s="64" t="n">
        <v>7.46000003814697</v>
      </c>
      <c r="DU49" s="64" t="n">
        <v>1.69000005722046</v>
      </c>
      <c r="DV49" s="64" t="n">
        <v>1.69000005722046</v>
      </c>
      <c r="DW49" s="64" t="n">
        <v>1.69000005722046</v>
      </c>
      <c r="DX49" s="64" t="n">
        <v>1.69000005722046</v>
      </c>
      <c r="DY49" s="64" t="n">
        <v>1.69000005722046</v>
      </c>
      <c r="DZ49" s="64" t="n">
        <v>1.69000005722046</v>
      </c>
      <c r="EA49" s="64" t="n">
        <v>1.69000005722046</v>
      </c>
      <c r="EB49" s="64" t="n">
        <v>1.69000005722046</v>
      </c>
      <c r="EC49" s="64" t="n">
        <v>1.69000005722046</v>
      </c>
      <c r="ED49" s="64" t="n">
        <v>7.46000003814697</v>
      </c>
      <c r="EE49" s="64" t="n">
        <v>7.46000003814697</v>
      </c>
      <c r="EF49" s="64" t="n">
        <v>7.46000003814697</v>
      </c>
      <c r="EG49" s="64" t="n">
        <v>1.69000005722046</v>
      </c>
      <c r="EH49" s="64" t="n">
        <v>1.69000005722046</v>
      </c>
      <c r="EI49" s="64" t="n">
        <v>1.69000005722046</v>
      </c>
      <c r="EJ49" s="64" t="n">
        <v>1.69000005722046</v>
      </c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  <c r="IW49" s="64"/>
    </row>
    <row r="50" customFormat="false" ht="11.25" hidden="true" customHeight="true" outlineLevel="0" collapsed="false">
      <c r="A50" s="118" t="s">
        <v>17</v>
      </c>
      <c r="B50" s="64" t="n">
        <v>4.93269241773165</v>
      </c>
      <c r="C50" s="125" t="n">
        <v>25.88935</v>
      </c>
      <c r="D50" s="125" t="n">
        <v>20.7261573948107</v>
      </c>
      <c r="E50" s="125" t="n">
        <v>24.4237804878049</v>
      </c>
      <c r="F50" s="87" t="n">
        <v>23.0246627985261</v>
      </c>
      <c r="G50" s="87" t="n">
        <v>26.0064401709402</v>
      </c>
      <c r="H50" s="87" t="n">
        <v>26.5131025641026</v>
      </c>
      <c r="I50" s="87" t="n">
        <v>25.4997777777778</v>
      </c>
      <c r="J50" s="87" t="n">
        <v>23.3747220795892</v>
      </c>
      <c r="K50" s="87" t="n">
        <v>24.4997073170732</v>
      </c>
      <c r="L50" s="87" t="n">
        <v>22.2497368421053</v>
      </c>
      <c r="M50" s="87" t="n">
        <v>23.9807435897436</v>
      </c>
      <c r="N50" s="87" t="n">
        <v>26.49975</v>
      </c>
      <c r="O50" s="87" t="n">
        <v>32.1344102564103</v>
      </c>
      <c r="P50" s="87" t="n">
        <v>31.2689230769231</v>
      </c>
      <c r="Q50" s="87" t="n">
        <v>32.9998974358974</v>
      </c>
      <c r="R50" s="87" t="n">
        <v>29.24075</v>
      </c>
      <c r="S50" s="87" t="n">
        <v>26.4186474441263</v>
      </c>
      <c r="T50" s="87" t="n">
        <v>26.4999230769231</v>
      </c>
      <c r="U50" s="87" t="n">
        <v>24.8352631578947</v>
      </c>
      <c r="V50" s="87" t="n">
        <v>27.920756097561</v>
      </c>
      <c r="W50" s="87" t="n">
        <v>26.85699456075</v>
      </c>
      <c r="X50" s="87" t="n">
        <v>17.8950436864369</v>
      </c>
      <c r="Y50" s="87" t="n">
        <v>17.1818453952524</v>
      </c>
      <c r="Z50" s="87" t="n">
        <v>17.1741582930216</v>
      </c>
      <c r="AA50" s="87" t="n">
        <v>21.1063693504374</v>
      </c>
      <c r="AB50" s="87" t="n">
        <v>22.8103909264308</v>
      </c>
      <c r="AC50" s="160" t="n">
        <v>20.7464143590342</v>
      </c>
      <c r="AD50" s="90"/>
      <c r="AE50" s="64"/>
      <c r="AF50" s="64"/>
      <c r="AG50" s="64" t="n">
        <v>26.5131025641026</v>
      </c>
      <c r="AH50" s="64" t="n">
        <v>25.4997777777778</v>
      </c>
      <c r="AI50" s="64" t="n">
        <v>26.1033334919051</v>
      </c>
      <c r="AJ50" s="64" t="n">
        <v>23.8366088867188</v>
      </c>
      <c r="AK50" s="64" t="n">
        <v>5.13000011444092</v>
      </c>
      <c r="AL50" s="64" t="n">
        <v>4.55999994277954</v>
      </c>
      <c r="AM50" s="64" t="n">
        <v>4.55999994277954</v>
      </c>
      <c r="AN50" s="64" t="n">
        <v>4.55999994277954</v>
      </c>
      <c r="AO50" s="64" t="n">
        <v>5.13000011444092</v>
      </c>
      <c r="AP50" s="64" t="n">
        <v>5.13000011444092</v>
      </c>
      <c r="AQ50" s="64" t="n">
        <v>5.13000011444092</v>
      </c>
      <c r="AR50" s="64" t="n">
        <v>5.13000011444092</v>
      </c>
      <c r="AS50" s="64" t="n">
        <v>5.13000011444092</v>
      </c>
      <c r="AT50" s="64" t="n">
        <v>5.13000011444092</v>
      </c>
      <c r="AU50" s="64" t="n">
        <v>5.13000011444092</v>
      </c>
      <c r="AV50" s="64" t="n">
        <v>5.13000011444092</v>
      </c>
      <c r="AW50" s="64" t="n">
        <v>5.13000011444092</v>
      </c>
      <c r="AX50" s="64" t="n">
        <v>4.55999994277954</v>
      </c>
      <c r="AY50" s="64" t="n">
        <v>4.55999994277954</v>
      </c>
      <c r="AZ50" s="64" t="n">
        <v>4.55999994277954</v>
      </c>
      <c r="BA50" s="64" t="n">
        <v>5.13000011444092</v>
      </c>
      <c r="BB50" s="64" t="n">
        <v>5.13000011444092</v>
      </c>
      <c r="BC50" s="64" t="n">
        <v>5.13000011444092</v>
      </c>
      <c r="BD50" s="64" t="n">
        <v>5.13000011444092</v>
      </c>
      <c r="BE50" s="64" t="n">
        <v>5.13000011444092</v>
      </c>
      <c r="BF50" s="64" t="n">
        <v>5.13000011444092</v>
      </c>
      <c r="BG50" s="64" t="n">
        <v>5.13000011444092</v>
      </c>
      <c r="BH50" s="64" t="n">
        <v>5.13000011444092</v>
      </c>
      <c r="BI50" s="64" t="n">
        <v>5.13000011444092</v>
      </c>
      <c r="BJ50" s="64" t="n">
        <v>4.55999994277954</v>
      </c>
      <c r="BK50" s="64" t="n">
        <v>4.55999994277954</v>
      </c>
      <c r="BL50" s="64" t="n">
        <v>4.55999994277954</v>
      </c>
      <c r="BM50" s="64" t="n">
        <v>5.13000011444092</v>
      </c>
      <c r="BN50" s="64" t="n">
        <v>5.13000011444092</v>
      </c>
      <c r="BO50" s="64" t="n">
        <v>5.13000011444092</v>
      </c>
      <c r="BP50" s="64" t="n">
        <v>5.13000011444092</v>
      </c>
      <c r="BQ50" s="64" t="n">
        <v>5.13000011444092</v>
      </c>
      <c r="BR50" s="64" t="n">
        <v>5.13000011444092</v>
      </c>
      <c r="BS50" s="64" t="n">
        <v>5.13000011444092</v>
      </c>
      <c r="BT50" s="64" t="n">
        <v>5.13000011444092</v>
      </c>
      <c r="BU50" s="64" t="n">
        <v>5.13000011444092</v>
      </c>
      <c r="BV50" s="64" t="n">
        <v>4.55999994277954</v>
      </c>
      <c r="BW50" s="64" t="n">
        <v>4.55999994277954</v>
      </c>
      <c r="BX50" s="64" t="n">
        <v>4.55999994277954</v>
      </c>
      <c r="BY50" s="64" t="n">
        <v>5.13000011444092</v>
      </c>
      <c r="BZ50" s="64" t="n">
        <v>5.13000011444092</v>
      </c>
      <c r="CA50" s="64" t="n">
        <v>5.13000011444092</v>
      </c>
      <c r="CB50" s="64" t="n">
        <v>5.13000011444092</v>
      </c>
      <c r="CC50" s="64" t="n">
        <v>5.13000011444092</v>
      </c>
      <c r="CD50" s="64" t="n">
        <v>5.13000011444092</v>
      </c>
      <c r="CE50" s="64" t="n">
        <v>5.13000011444092</v>
      </c>
      <c r="CF50" s="64" t="n">
        <v>5.13000011444092</v>
      </c>
      <c r="CG50" s="64" t="n">
        <v>5.13000011444092</v>
      </c>
      <c r="CH50" s="64" t="n">
        <v>4.55999994277954</v>
      </c>
      <c r="CI50" s="64" t="n">
        <v>4.55999994277954</v>
      </c>
      <c r="CJ50" s="64" t="n">
        <v>4.55999994277954</v>
      </c>
      <c r="CK50" s="64" t="n">
        <v>5.13000011444092</v>
      </c>
      <c r="CL50" s="64" t="n">
        <v>5.13000011444092</v>
      </c>
      <c r="CM50" s="64" t="n">
        <v>5.13000011444092</v>
      </c>
      <c r="CN50" s="64" t="n">
        <v>5.13000011444092</v>
      </c>
      <c r="CO50" s="64" t="n">
        <v>5.13000011444092</v>
      </c>
      <c r="CP50" s="64" t="n">
        <v>5.13000011444092</v>
      </c>
      <c r="CQ50" s="64" t="n">
        <v>5.13000011444092</v>
      </c>
      <c r="CR50" s="64" t="n">
        <v>5.13000011444092</v>
      </c>
      <c r="CS50" s="64" t="n">
        <v>5.13000011444092</v>
      </c>
      <c r="CT50" s="64" t="n">
        <v>4.55999994277954</v>
      </c>
      <c r="CU50" s="64" t="n">
        <v>4.55999994277954</v>
      </c>
      <c r="CV50" s="64" t="n">
        <v>4.55999994277954</v>
      </c>
      <c r="CW50" s="64" t="n">
        <v>5.13000011444092</v>
      </c>
      <c r="CX50" s="64" t="n">
        <v>5.13000011444092</v>
      </c>
      <c r="CY50" s="64" t="n">
        <v>5.13000011444092</v>
      </c>
      <c r="CZ50" s="64" t="n">
        <v>5.13000011444092</v>
      </c>
      <c r="DA50" s="64" t="n">
        <v>5.13000011444092</v>
      </c>
      <c r="DB50" s="64" t="n">
        <v>5.13000011444092</v>
      </c>
      <c r="DC50" s="64" t="n">
        <v>5.13000011444092</v>
      </c>
      <c r="DD50" s="64" t="n">
        <v>5.13000011444092</v>
      </c>
      <c r="DE50" s="64" t="n">
        <v>5.13000011444092</v>
      </c>
      <c r="DF50" s="64" t="n">
        <v>4.55999994277954</v>
      </c>
      <c r="DG50" s="64" t="n">
        <v>4.55999994277954</v>
      </c>
      <c r="DH50" s="64" t="n">
        <v>4.55999994277954</v>
      </c>
      <c r="DI50" s="64" t="n">
        <v>5.13000011444092</v>
      </c>
      <c r="DJ50" s="64" t="n">
        <v>5.13000011444092</v>
      </c>
      <c r="DK50" s="64" t="n">
        <v>5.13000011444092</v>
      </c>
      <c r="DL50" s="64" t="n">
        <v>5.13000011444092</v>
      </c>
      <c r="DM50" s="64" t="n">
        <v>5.13000011444092</v>
      </c>
      <c r="DN50" s="64" t="n">
        <v>5.13000011444092</v>
      </c>
      <c r="DO50" s="64" t="n">
        <v>5.13000011444092</v>
      </c>
      <c r="DP50" s="64" t="n">
        <v>5.13000011444092</v>
      </c>
      <c r="DQ50" s="64" t="n">
        <v>5.13000011444092</v>
      </c>
      <c r="DR50" s="64" t="n">
        <v>4.55999994277954</v>
      </c>
      <c r="DS50" s="64" t="n">
        <v>4.55999994277954</v>
      </c>
      <c r="DT50" s="64" t="n">
        <v>4.55999994277954</v>
      </c>
      <c r="DU50" s="64" t="n">
        <v>5.13000011444092</v>
      </c>
      <c r="DV50" s="64" t="n">
        <v>5.13000011444092</v>
      </c>
      <c r="DW50" s="64" t="n">
        <v>5.13000011444092</v>
      </c>
      <c r="DX50" s="64" t="n">
        <v>5.13000011444092</v>
      </c>
      <c r="DY50" s="64" t="n">
        <v>5.13000011444092</v>
      </c>
      <c r="DZ50" s="64" t="n">
        <v>5.13000011444092</v>
      </c>
      <c r="EA50" s="64" t="n">
        <v>5.13000011444092</v>
      </c>
      <c r="EB50" s="64" t="n">
        <v>5.13000011444092</v>
      </c>
      <c r="EC50" s="64" t="n">
        <v>5.13000011444092</v>
      </c>
      <c r="ED50" s="64" t="n">
        <v>4.55999994277954</v>
      </c>
      <c r="EE50" s="64" t="n">
        <v>4.55999994277954</v>
      </c>
      <c r="EF50" s="64" t="n">
        <v>4.55999994277954</v>
      </c>
      <c r="EG50" s="64" t="n">
        <v>5.13000011444092</v>
      </c>
      <c r="EH50" s="64" t="n">
        <v>5.13000011444092</v>
      </c>
      <c r="EI50" s="64" t="n">
        <v>5.13000011444092</v>
      </c>
      <c r="EJ50" s="64" t="n">
        <v>5.13000011444092</v>
      </c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</row>
    <row r="51" customFormat="false" ht="11.25" hidden="true" customHeight="true" outlineLevel="0" collapsed="false">
      <c r="A51" s="118" t="s">
        <v>15</v>
      </c>
      <c r="B51" s="93" t="n">
        <v>1.0661546090933</v>
      </c>
      <c r="C51" s="125" t="n">
        <v>22.308</v>
      </c>
      <c r="D51" s="125" t="n">
        <v>21.3157894736842</v>
      </c>
      <c r="E51" s="125" t="n">
        <v>24.4237804878049</v>
      </c>
      <c r="F51" s="87" t="n">
        <v>22.8792212905277</v>
      </c>
      <c r="G51" s="87" t="n">
        <v>26.0064401709402</v>
      </c>
      <c r="H51" s="87" t="n">
        <v>26.5131025641026</v>
      </c>
      <c r="I51" s="87" t="n">
        <v>25.4997777777778</v>
      </c>
      <c r="J51" s="87" t="n">
        <v>24.4997747111682</v>
      </c>
      <c r="K51" s="87" t="n">
        <v>24.4997073170732</v>
      </c>
      <c r="L51" s="87" t="n">
        <v>24.4998421052632</v>
      </c>
      <c r="M51" s="87" t="n">
        <v>25.2470256410256</v>
      </c>
      <c r="N51" s="87" t="n">
        <v>26.75</v>
      </c>
      <c r="O51" s="87" t="n">
        <v>33.1408461538462</v>
      </c>
      <c r="P51" s="87" t="n">
        <v>32.2820256410256</v>
      </c>
      <c r="Q51" s="87" t="n">
        <v>33.9996666666667</v>
      </c>
      <c r="R51" s="87" t="n">
        <v>29.240625</v>
      </c>
      <c r="S51" s="87" t="n">
        <v>26.4186474441263</v>
      </c>
      <c r="T51" s="87" t="n">
        <v>26.4999230769231</v>
      </c>
      <c r="U51" s="87" t="n">
        <v>24.8352631578947</v>
      </c>
      <c r="V51" s="87" t="n">
        <v>27.920756097561</v>
      </c>
      <c r="W51" s="87" t="n">
        <v>27.331917966223</v>
      </c>
      <c r="X51" s="87" t="n">
        <v>28.1525213457789</v>
      </c>
      <c r="Y51" s="87" t="n">
        <v>28.2413951029696</v>
      </c>
      <c r="Z51" s="87" t="n">
        <v>28.5269985251652</v>
      </c>
      <c r="AA51" s="87" t="n">
        <v>29.0497841257709</v>
      </c>
      <c r="AB51" s="87" t="n">
        <v>29.5280839430564</v>
      </c>
      <c r="AC51" s="160" t="n">
        <v>28.5547470218626</v>
      </c>
      <c r="AD51" s="90"/>
      <c r="AE51" s="64"/>
      <c r="AF51" s="64"/>
      <c r="AG51" s="64" t="n">
        <v>26.5131025641026</v>
      </c>
      <c r="AH51" s="64" t="n">
        <v>25.4997777777778</v>
      </c>
      <c r="AI51" s="64" t="n">
        <v>40.1623541888069</v>
      </c>
      <c r="AJ51" s="64" t="n">
        <v>39.4565212415612</v>
      </c>
      <c r="AK51" s="64" t="n">
        <v>0</v>
      </c>
      <c r="AL51" s="64" t="n">
        <v>0</v>
      </c>
      <c r="AM51" s="64" t="n">
        <v>0</v>
      </c>
      <c r="AN51" s="64" t="n">
        <v>0</v>
      </c>
      <c r="AO51" s="64" t="n">
        <v>0</v>
      </c>
      <c r="AP51" s="64" t="n">
        <v>0</v>
      </c>
      <c r="AQ51" s="64" t="n">
        <v>0</v>
      </c>
      <c r="AR51" s="64" t="n">
        <v>0</v>
      </c>
      <c r="AS51" s="64" t="n">
        <v>0</v>
      </c>
      <c r="AT51" s="64" t="n">
        <v>0</v>
      </c>
      <c r="AU51" s="64" t="n">
        <v>0</v>
      </c>
      <c r="AV51" s="64" t="n">
        <v>0</v>
      </c>
      <c r="AW51" s="64" t="n">
        <v>0</v>
      </c>
      <c r="AX51" s="64" t="n">
        <v>0</v>
      </c>
      <c r="AY51" s="64" t="n">
        <v>0</v>
      </c>
      <c r="AZ51" s="64" t="n">
        <v>0</v>
      </c>
      <c r="BA51" s="64" t="n">
        <v>0</v>
      </c>
      <c r="BB51" s="64" t="n">
        <v>0</v>
      </c>
      <c r="BC51" s="64" t="n">
        <v>0</v>
      </c>
      <c r="BD51" s="64" t="n">
        <v>0</v>
      </c>
      <c r="BE51" s="64" t="n">
        <v>0</v>
      </c>
      <c r="BF51" s="64" t="n">
        <v>0</v>
      </c>
      <c r="BG51" s="64" t="n">
        <v>0</v>
      </c>
      <c r="BH51" s="64" t="n">
        <v>0</v>
      </c>
      <c r="BI51" s="64" t="n">
        <v>0</v>
      </c>
      <c r="BJ51" s="64" t="n">
        <v>0</v>
      </c>
      <c r="BK51" s="64" t="n">
        <v>0</v>
      </c>
      <c r="BL51" s="64" t="n">
        <v>0</v>
      </c>
      <c r="BM51" s="64" t="n">
        <v>0</v>
      </c>
      <c r="BN51" s="64" t="n">
        <v>0</v>
      </c>
      <c r="BO51" s="64" t="n">
        <v>0</v>
      </c>
      <c r="BP51" s="64" t="n">
        <v>0</v>
      </c>
      <c r="BQ51" s="64" t="n">
        <v>0</v>
      </c>
      <c r="BR51" s="64" t="n">
        <v>0</v>
      </c>
      <c r="BS51" s="64" t="n">
        <v>0</v>
      </c>
      <c r="BT51" s="64" t="n">
        <v>0</v>
      </c>
      <c r="BU51" s="64" t="n">
        <v>0</v>
      </c>
      <c r="BV51" s="64" t="n">
        <v>0</v>
      </c>
      <c r="BW51" s="64" t="n">
        <v>0</v>
      </c>
      <c r="BX51" s="64" t="n">
        <v>0</v>
      </c>
      <c r="BY51" s="64" t="n">
        <v>0</v>
      </c>
      <c r="BZ51" s="64" t="n">
        <v>0</v>
      </c>
      <c r="CA51" s="64" t="n">
        <v>0</v>
      </c>
      <c r="CB51" s="64" t="n">
        <v>0</v>
      </c>
      <c r="CC51" s="64" t="n">
        <v>0</v>
      </c>
      <c r="CD51" s="64" t="n">
        <v>0</v>
      </c>
      <c r="CE51" s="64" t="n">
        <v>0</v>
      </c>
      <c r="CF51" s="64" t="n">
        <v>0</v>
      </c>
      <c r="CG51" s="64" t="n">
        <v>0</v>
      </c>
      <c r="CH51" s="64" t="n">
        <v>0</v>
      </c>
      <c r="CI51" s="64" t="n">
        <v>0</v>
      </c>
      <c r="CJ51" s="64" t="n">
        <v>0</v>
      </c>
      <c r="CK51" s="64" t="n">
        <v>0</v>
      </c>
      <c r="CL51" s="64" t="n">
        <v>0</v>
      </c>
      <c r="CM51" s="64" t="n">
        <v>0</v>
      </c>
      <c r="CN51" s="64" t="n">
        <v>0</v>
      </c>
      <c r="CO51" s="64" t="n">
        <v>0</v>
      </c>
      <c r="CP51" s="64" t="n">
        <v>0</v>
      </c>
      <c r="CQ51" s="64" t="n">
        <v>0</v>
      </c>
      <c r="CR51" s="64" t="n">
        <v>0</v>
      </c>
      <c r="CS51" s="64" t="n">
        <v>0</v>
      </c>
      <c r="CT51" s="64" t="n">
        <v>0</v>
      </c>
      <c r="CU51" s="64" t="n">
        <v>0</v>
      </c>
      <c r="CV51" s="64" t="n">
        <v>0</v>
      </c>
      <c r="CW51" s="64" t="n">
        <v>0</v>
      </c>
      <c r="CX51" s="64" t="n">
        <v>0</v>
      </c>
      <c r="CY51" s="64" t="n">
        <v>0</v>
      </c>
      <c r="CZ51" s="64" t="n">
        <v>0</v>
      </c>
      <c r="DA51" s="64" t="n">
        <v>0</v>
      </c>
      <c r="DB51" s="64" t="n">
        <v>0</v>
      </c>
      <c r="DC51" s="64" t="n">
        <v>0</v>
      </c>
      <c r="DD51" s="64" t="n">
        <v>0</v>
      </c>
      <c r="DE51" s="64" t="n">
        <v>0</v>
      </c>
      <c r="DF51" s="64" t="n">
        <v>0</v>
      </c>
      <c r="DG51" s="64" t="n">
        <v>0</v>
      </c>
      <c r="DH51" s="64" t="n">
        <v>0</v>
      </c>
      <c r="DI51" s="64" t="n">
        <v>0</v>
      </c>
      <c r="DJ51" s="64" t="n">
        <v>0</v>
      </c>
      <c r="DK51" s="64" t="n">
        <v>0</v>
      </c>
      <c r="DL51" s="64" t="n">
        <v>0</v>
      </c>
      <c r="DM51" s="64" t="n">
        <v>0</v>
      </c>
      <c r="DN51" s="64" t="n">
        <v>0</v>
      </c>
      <c r="DO51" s="64" t="n">
        <v>0</v>
      </c>
      <c r="DP51" s="64" t="n">
        <v>0</v>
      </c>
      <c r="DQ51" s="64" t="n">
        <v>0</v>
      </c>
      <c r="DR51" s="64" t="n">
        <v>0</v>
      </c>
      <c r="DS51" s="64" t="n">
        <v>0</v>
      </c>
      <c r="DT51" s="64" t="n">
        <v>0</v>
      </c>
      <c r="DU51" s="64" t="n">
        <v>0</v>
      </c>
      <c r="DV51" s="64" t="n">
        <v>0</v>
      </c>
      <c r="DW51" s="64" t="n">
        <v>0</v>
      </c>
      <c r="DX51" s="64" t="n">
        <v>0</v>
      </c>
      <c r="DY51" s="64" t="n">
        <v>0</v>
      </c>
      <c r="DZ51" s="64" t="n">
        <v>0</v>
      </c>
      <c r="EA51" s="64" t="n">
        <v>0</v>
      </c>
      <c r="EB51" s="64" t="n">
        <v>0</v>
      </c>
      <c r="EC51" s="64" t="n">
        <v>0</v>
      </c>
      <c r="ED51" s="64" t="n">
        <v>0</v>
      </c>
      <c r="EE51" s="64" t="n">
        <v>0</v>
      </c>
      <c r="EF51" s="64" t="n">
        <v>0</v>
      </c>
      <c r="EG51" s="64" t="n">
        <v>0</v>
      </c>
      <c r="EH51" s="64" t="n">
        <v>0</v>
      </c>
      <c r="EI51" s="64" t="n">
        <v>0</v>
      </c>
      <c r="EJ51" s="64" t="n">
        <v>0</v>
      </c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customFormat="false" ht="11.25" hidden="true" customHeight="true" outlineLevel="0" collapsed="false">
      <c r="A52" s="161" t="s">
        <v>11</v>
      </c>
      <c r="B52" s="64" t="n">
        <v>2.49999856948853</v>
      </c>
      <c r="C52" s="162" t="n">
        <v>21.38</v>
      </c>
      <c r="D52" s="162" t="n">
        <v>19.3281263157895</v>
      </c>
      <c r="E52" s="162" t="n">
        <v>22.3902195121951</v>
      </c>
      <c r="F52" s="97" t="n">
        <v>20.986743171085</v>
      </c>
      <c r="G52" s="97" t="n">
        <v>22.8253205128205</v>
      </c>
      <c r="H52" s="97" t="n">
        <v>22.900641025641</v>
      </c>
      <c r="I52" s="97" t="n">
        <v>22.75</v>
      </c>
      <c r="J52" s="97" t="n">
        <v>22.4999512195122</v>
      </c>
      <c r="K52" s="97" t="n">
        <v>22.4999024390244</v>
      </c>
      <c r="L52" s="97" t="n">
        <v>22.5</v>
      </c>
      <c r="M52" s="97" t="n">
        <v>22.2881794871795</v>
      </c>
      <c r="N52" s="97" t="n">
        <v>23.25</v>
      </c>
      <c r="O52" s="97" t="n">
        <v>32.820641025641</v>
      </c>
      <c r="P52" s="97" t="n">
        <v>31.6410769230769</v>
      </c>
      <c r="Q52" s="97" t="n">
        <v>34.0002051282051</v>
      </c>
      <c r="R52" s="97" t="n">
        <v>28.575</v>
      </c>
      <c r="S52" s="97" t="n">
        <v>23.5444562500686</v>
      </c>
      <c r="T52" s="97" t="n">
        <v>24.9997435897436</v>
      </c>
      <c r="U52" s="97" t="n">
        <v>22.8292105263158</v>
      </c>
      <c r="V52" s="97" t="n">
        <v>22.8044146341463</v>
      </c>
      <c r="W52" s="97" t="n">
        <v>25.1009016164289</v>
      </c>
      <c r="X52" s="97" t="n">
        <v>26.2746659303326</v>
      </c>
      <c r="Y52" s="97" t="n">
        <v>26.3037796684646</v>
      </c>
      <c r="Z52" s="97" t="n">
        <v>26.6570639531286</v>
      </c>
      <c r="AA52" s="97" t="n">
        <v>27.1674212512987</v>
      </c>
      <c r="AB52" s="97" t="n">
        <v>27.6654221347583</v>
      </c>
      <c r="AC52" s="163" t="n">
        <v>26.6407374918967</v>
      </c>
      <c r="AD52" s="90"/>
      <c r="AE52" s="64"/>
      <c r="AF52" s="64"/>
      <c r="AG52" s="64" t="n">
        <v>22.900641025641</v>
      </c>
      <c r="AH52" s="64" t="n">
        <v>22.75</v>
      </c>
      <c r="AI52" s="64" t="n">
        <v>23.9264705882353</v>
      </c>
      <c r="AJ52" s="64" t="n">
        <v>22.4882610155189</v>
      </c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4"/>
      <c r="HD52" s="64"/>
      <c r="HE52" s="64"/>
      <c r="HF52" s="64"/>
      <c r="HG52" s="64"/>
      <c r="HH52" s="64"/>
      <c r="HI52" s="64"/>
      <c r="HJ52" s="64"/>
      <c r="HK52" s="64"/>
      <c r="HL52" s="64"/>
      <c r="HM52" s="64"/>
      <c r="HN52" s="64"/>
      <c r="HO52" s="64"/>
      <c r="HP52" s="64"/>
      <c r="HQ52" s="64"/>
      <c r="HR52" s="64"/>
      <c r="HS52" s="64"/>
      <c r="HT52" s="64"/>
      <c r="HU52" s="64"/>
      <c r="HV52" s="64"/>
      <c r="HW52" s="64"/>
      <c r="HX52" s="64"/>
      <c r="HY52" s="64"/>
      <c r="HZ52" s="64"/>
      <c r="IA52" s="64"/>
      <c r="IB52" s="64"/>
      <c r="IC52" s="64"/>
      <c r="ID52" s="64"/>
      <c r="IE52" s="64"/>
      <c r="IF52" s="64"/>
      <c r="IG52" s="64"/>
      <c r="IH52" s="64"/>
      <c r="II52" s="64"/>
      <c r="IJ52" s="64"/>
      <c r="IK52" s="64"/>
      <c r="IL52" s="64"/>
      <c r="IM52" s="64"/>
      <c r="IN52" s="64"/>
      <c r="IO52" s="64"/>
      <c r="IP52" s="64"/>
      <c r="IQ52" s="64"/>
      <c r="IR52" s="64"/>
      <c r="IS52" s="64"/>
      <c r="IT52" s="64"/>
      <c r="IU52" s="64"/>
      <c r="IV52" s="64"/>
      <c r="IW52" s="64"/>
    </row>
    <row r="53" customFormat="false" ht="11.25" hidden="true" customHeight="true" outlineLevel="0" collapsed="false">
      <c r="A53" s="118" t="s">
        <v>16</v>
      </c>
      <c r="B53" s="125" t="n">
        <v>55</v>
      </c>
      <c r="C53" s="87" t="n">
        <v>21.98</v>
      </c>
      <c r="D53" s="87" t="n">
        <v>19.8912842105263</v>
      </c>
      <c r="E53" s="87" t="n">
        <v>23.1463170731707</v>
      </c>
      <c r="F53" s="87" t="n">
        <v>21.644231600146</v>
      </c>
      <c r="G53" s="87" t="n">
        <v>23.3683974358974</v>
      </c>
      <c r="H53" s="87" t="n">
        <v>23.4967948717949</v>
      </c>
      <c r="I53" s="87" t="n">
        <v>23.24</v>
      </c>
      <c r="J53" s="87" t="n">
        <v>23.1328587933248</v>
      </c>
      <c r="K53" s="87" t="n">
        <v>22.976243902439</v>
      </c>
      <c r="L53" s="87" t="n">
        <v>23.2894736842105</v>
      </c>
      <c r="M53" s="87" t="n">
        <v>23.4804871794872</v>
      </c>
      <c r="N53" s="87" t="n">
        <v>25.125</v>
      </c>
      <c r="O53" s="87" t="n">
        <v>36.1988461538462</v>
      </c>
      <c r="P53" s="87" t="n">
        <v>34.4231282051282</v>
      </c>
      <c r="Q53" s="87" t="n">
        <v>37.9745641025641</v>
      </c>
      <c r="R53" s="87" t="n">
        <v>31.2</v>
      </c>
      <c r="S53" s="87" t="n">
        <v>24.3908432463272</v>
      </c>
      <c r="T53" s="87" t="n">
        <v>25.9933333333333</v>
      </c>
      <c r="U53" s="87" t="n">
        <v>23.6186842105263</v>
      </c>
      <c r="V53" s="87" t="n">
        <v>23.560512195122</v>
      </c>
      <c r="W53" s="87" t="n">
        <v>26.5548617066456</v>
      </c>
      <c r="X53" s="87" t="n">
        <v>27.5746829379159</v>
      </c>
      <c r="Y53" s="87" t="n">
        <v>27.5430338787418</v>
      </c>
      <c r="Z53" s="87" t="n">
        <v>27.9332610417934</v>
      </c>
      <c r="AA53" s="87" t="n">
        <v>28.397033284692</v>
      </c>
      <c r="AB53" s="87" t="n">
        <v>28.8254101498711</v>
      </c>
      <c r="AC53" s="87" t="n">
        <v>27.8954366095517</v>
      </c>
      <c r="AD53" s="90"/>
      <c r="AE53" s="64"/>
      <c r="AF53" s="64"/>
      <c r="AG53" s="64" t="n">
        <v>23.4967948717949</v>
      </c>
      <c r="AH53" s="64" t="n">
        <v>23.24</v>
      </c>
      <c r="AI53" s="64"/>
      <c r="AJ53" s="64"/>
      <c r="AK53" s="64" t="n">
        <v>56.9285714285714</v>
      </c>
      <c r="AL53" s="64" t="n">
        <v>25.0249996185303</v>
      </c>
      <c r="AM53" s="64" t="n">
        <v>28.75</v>
      </c>
      <c r="AN53" s="64" t="n">
        <v>40.9000015258789</v>
      </c>
      <c r="AO53" s="64" t="n">
        <v>29.3999996185303</v>
      </c>
      <c r="AP53" s="64" t="n">
        <v>27.3999996185303</v>
      </c>
      <c r="AQ53" s="64" t="n">
        <v>28.1499996185303</v>
      </c>
      <c r="AR53" s="64" t="n">
        <v>28.0499992370605</v>
      </c>
      <c r="AS53" s="64" t="n">
        <v>26.8500003814697</v>
      </c>
      <c r="AT53" s="64" t="n">
        <v>23.5</v>
      </c>
      <c r="AU53" s="64" t="n">
        <v>23.8999996185303</v>
      </c>
      <c r="AV53" s="64" t="n">
        <v>21.6499996185303</v>
      </c>
      <c r="AW53" s="64" t="n">
        <v>22.6499996185303</v>
      </c>
      <c r="AX53" s="64" t="n">
        <v>23.0249996185303</v>
      </c>
      <c r="AY53" s="64" t="n">
        <v>26.75</v>
      </c>
      <c r="AZ53" s="64" t="n">
        <v>38.9000015258789</v>
      </c>
      <c r="BA53" s="64" t="n">
        <v>27.3999996185303</v>
      </c>
      <c r="BB53" s="64" t="n">
        <v>25.3999996185303</v>
      </c>
      <c r="BC53" s="64" t="n">
        <v>26.1499996185303</v>
      </c>
      <c r="BD53" s="64" t="n">
        <v>26.0499992370605</v>
      </c>
      <c r="BE53" s="64" t="n">
        <v>26.3500003814697</v>
      </c>
      <c r="BF53" s="64" t="n">
        <v>23</v>
      </c>
      <c r="BG53" s="64" t="n">
        <v>23.3999996185303</v>
      </c>
      <c r="BH53" s="64" t="n">
        <v>21.1499996185303</v>
      </c>
      <c r="BI53" s="64" t="n">
        <v>22.1499996185303</v>
      </c>
      <c r="BJ53" s="64" t="n">
        <v>22.5249996185303</v>
      </c>
      <c r="BK53" s="64" t="n">
        <v>26.25</v>
      </c>
      <c r="BL53" s="64" t="n">
        <v>38.4000015258789</v>
      </c>
      <c r="BM53" s="64" t="n">
        <v>26.8999996185303</v>
      </c>
      <c r="BN53" s="64" t="n">
        <v>24.8999996185303</v>
      </c>
      <c r="BO53" s="64" t="n">
        <v>25.6499996185303</v>
      </c>
      <c r="BP53" s="64" t="n">
        <v>25.5499992370605</v>
      </c>
      <c r="BQ53" s="64" t="n">
        <v>26.3500003814697</v>
      </c>
      <c r="BR53" s="64" t="n">
        <v>23</v>
      </c>
      <c r="BS53" s="64" t="n">
        <v>23.3999996185303</v>
      </c>
      <c r="BT53" s="64" t="n">
        <v>21.1499996185303</v>
      </c>
      <c r="BU53" s="64" t="n">
        <v>22.1499996185303</v>
      </c>
      <c r="BV53" s="64" t="n">
        <v>22.5249996185303</v>
      </c>
      <c r="BW53" s="64" t="n">
        <v>26.25</v>
      </c>
      <c r="BX53" s="64" t="n">
        <v>38.4000015258789</v>
      </c>
      <c r="BY53" s="64" t="n">
        <v>26.8999996185303</v>
      </c>
      <c r="BZ53" s="64" t="n">
        <v>24.8999996185303</v>
      </c>
      <c r="CA53" s="64" t="n">
        <v>25.6499996185303</v>
      </c>
      <c r="CB53" s="64" t="n">
        <v>25.5499992370605</v>
      </c>
      <c r="CC53" s="64" t="n">
        <v>26.3500003814697</v>
      </c>
      <c r="CD53" s="64" t="n">
        <v>23</v>
      </c>
      <c r="CE53" s="64" t="n">
        <v>23.3999996185303</v>
      </c>
      <c r="CF53" s="64" t="n">
        <v>21.1499996185303</v>
      </c>
      <c r="CG53" s="64" t="n">
        <v>22.1499996185303</v>
      </c>
      <c r="CH53" s="64" t="n">
        <v>22.5249996185303</v>
      </c>
      <c r="CI53" s="64" t="n">
        <v>26.25</v>
      </c>
      <c r="CJ53" s="64" t="n">
        <v>38.4000015258789</v>
      </c>
      <c r="CK53" s="64" t="n">
        <v>26.8999996185303</v>
      </c>
      <c r="CL53" s="64" t="n">
        <v>24.8999996185303</v>
      </c>
      <c r="CM53" s="64" t="n">
        <v>25.6499996185303</v>
      </c>
      <c r="CN53" s="64" t="n">
        <v>25.5499992370605</v>
      </c>
      <c r="CO53" s="64" t="n">
        <v>26.8500003814697</v>
      </c>
      <c r="CP53" s="64" t="n">
        <v>23.5</v>
      </c>
      <c r="CQ53" s="64" t="n">
        <v>23.8999996185303</v>
      </c>
      <c r="CR53" s="64" t="n">
        <v>21.6499996185303</v>
      </c>
      <c r="CS53" s="64" t="n">
        <v>22.6499996185303</v>
      </c>
      <c r="CT53" s="64" t="n">
        <v>23.0249996185303</v>
      </c>
      <c r="CU53" s="64" t="n">
        <v>26.75</v>
      </c>
      <c r="CV53" s="64" t="n">
        <v>38.9000015258789</v>
      </c>
      <c r="CW53" s="64" t="n">
        <v>27.3999996185303</v>
      </c>
      <c r="CX53" s="64" t="n">
        <v>25.3999996185303</v>
      </c>
      <c r="CY53" s="64" t="n">
        <v>26.1499996185303</v>
      </c>
      <c r="CZ53" s="64" t="n">
        <v>26.0499992370605</v>
      </c>
      <c r="DA53" s="64" t="n">
        <v>27.3500003814697</v>
      </c>
      <c r="DB53" s="64" t="n">
        <v>24</v>
      </c>
      <c r="DC53" s="64" t="n">
        <v>24.3999996185303</v>
      </c>
      <c r="DD53" s="64" t="n">
        <v>22.1499996185303</v>
      </c>
      <c r="DE53" s="64" t="n">
        <v>23.1499996185303</v>
      </c>
      <c r="DF53" s="64" t="n">
        <v>23.5249996185303</v>
      </c>
      <c r="DG53" s="64" t="n">
        <v>27.25</v>
      </c>
      <c r="DH53" s="64" t="n">
        <v>39.4000015258789</v>
      </c>
      <c r="DI53" s="64" t="n">
        <v>27.8999996185303</v>
      </c>
      <c r="DJ53" s="64" t="n">
        <v>25.8999996185303</v>
      </c>
      <c r="DK53" s="64" t="n">
        <v>26.6499996185303</v>
      </c>
      <c r="DL53" s="64" t="n">
        <v>26.5499992370605</v>
      </c>
      <c r="DM53" s="64" t="n">
        <v>27.8500003814697</v>
      </c>
      <c r="DN53" s="64" t="n">
        <v>24.5</v>
      </c>
      <c r="DO53" s="64" t="n">
        <v>24.8999996185303</v>
      </c>
      <c r="DP53" s="64" t="n">
        <v>22.6499996185303</v>
      </c>
      <c r="DQ53" s="64" t="n">
        <v>23.6499996185303</v>
      </c>
      <c r="DR53" s="64" t="n">
        <v>24.0249996185303</v>
      </c>
      <c r="DS53" s="64" t="n">
        <v>27.75</v>
      </c>
      <c r="DT53" s="64" t="n">
        <v>39.9000015258789</v>
      </c>
      <c r="DU53" s="64" t="n">
        <v>28.3999996185303</v>
      </c>
      <c r="DV53" s="64" t="n">
        <v>26.3999996185303</v>
      </c>
      <c r="DW53" s="64" t="n">
        <v>27.1499996185303</v>
      </c>
      <c r="DX53" s="64" t="n">
        <v>27.0499992370605</v>
      </c>
      <c r="DY53" s="64" t="n">
        <v>28.3500003814697</v>
      </c>
      <c r="DZ53" s="64" t="n">
        <v>25</v>
      </c>
      <c r="EA53" s="64" t="n">
        <v>25.3999996185303</v>
      </c>
      <c r="EB53" s="64" t="n">
        <v>23.1499996185303</v>
      </c>
      <c r="EC53" s="64" t="n">
        <v>24.1499996185303</v>
      </c>
      <c r="ED53" s="64" t="n">
        <v>24.5249996185303</v>
      </c>
      <c r="EE53" s="64" t="n">
        <v>28.25</v>
      </c>
      <c r="EF53" s="64" t="n">
        <v>40.4000015258789</v>
      </c>
      <c r="EG53" s="64" t="n">
        <v>28.8999996185303</v>
      </c>
      <c r="EH53" s="64" t="n">
        <v>26.8999996185303</v>
      </c>
      <c r="EI53" s="64" t="n">
        <v>27.6499996185303</v>
      </c>
      <c r="EJ53" s="64" t="n">
        <v>27.5499992370605</v>
      </c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4"/>
      <c r="HF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4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4"/>
      <c r="IT53" s="64"/>
      <c r="IU53" s="64"/>
      <c r="IV53" s="64"/>
      <c r="IW53" s="64"/>
    </row>
    <row r="54" customFormat="false" ht="11.25" hidden="true" customHeight="true" outlineLevel="0" collapsed="false">
      <c r="A54" s="118"/>
      <c r="B54" s="125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C54" s="87"/>
      <c r="AD54" s="90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  <c r="GL54" s="64"/>
      <c r="GM54" s="64"/>
      <c r="GN54" s="64"/>
      <c r="GO54" s="64"/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B54" s="64"/>
      <c r="HC54" s="64"/>
      <c r="HD54" s="64"/>
      <c r="HE54" s="64"/>
      <c r="HF54" s="64"/>
      <c r="HG54" s="64"/>
      <c r="HH54" s="64"/>
      <c r="HI54" s="64"/>
      <c r="HJ54" s="64"/>
      <c r="HK54" s="64"/>
      <c r="HL54" s="64"/>
      <c r="HM54" s="64"/>
      <c r="HN54" s="64"/>
      <c r="HO54" s="64"/>
      <c r="HP54" s="64"/>
      <c r="HQ54" s="64"/>
      <c r="HR54" s="64"/>
      <c r="HS54" s="64"/>
      <c r="HT54" s="64"/>
      <c r="HU54" s="64"/>
      <c r="HV54" s="64"/>
      <c r="HW54" s="64"/>
      <c r="HX54" s="64"/>
      <c r="HY54" s="64"/>
      <c r="HZ54" s="64"/>
      <c r="IA54" s="64"/>
      <c r="IB54" s="64"/>
      <c r="IC54" s="64"/>
      <c r="ID54" s="64"/>
      <c r="IE54" s="64"/>
      <c r="IF54" s="64"/>
      <c r="IG54" s="64"/>
      <c r="IH54" s="64"/>
      <c r="II54" s="64"/>
      <c r="IJ54" s="64"/>
      <c r="IK54" s="64"/>
      <c r="IL54" s="64"/>
      <c r="IM54" s="64"/>
      <c r="IN54" s="64"/>
      <c r="IO54" s="64"/>
      <c r="IP54" s="64"/>
      <c r="IQ54" s="64"/>
      <c r="IR54" s="64"/>
      <c r="IS54" s="64"/>
      <c r="IT54" s="64"/>
      <c r="IU54" s="64"/>
      <c r="IV54" s="64"/>
      <c r="IW54" s="64"/>
    </row>
    <row r="55" customFormat="false" ht="11.25" hidden="true" customHeight="true" outlineLevel="0" collapsed="false">
      <c r="A55" s="118" t="s">
        <v>9</v>
      </c>
      <c r="B55" s="125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C55" s="87"/>
      <c r="AD55" s="90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4"/>
      <c r="HF55" s="64"/>
      <c r="HG55" s="64"/>
      <c r="HH55" s="64"/>
      <c r="HI55" s="64"/>
      <c r="HJ55" s="64"/>
      <c r="HK55" s="64"/>
      <c r="HL55" s="64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4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4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4"/>
      <c r="IT55" s="64"/>
      <c r="IU55" s="64"/>
      <c r="IV55" s="64"/>
      <c r="IW55" s="64"/>
    </row>
    <row r="56" customFormat="false" ht="11.25" hidden="true" customHeight="true" outlineLevel="0" collapsed="false">
      <c r="A56" s="118" t="s">
        <v>9</v>
      </c>
      <c r="B56" s="125" t="n">
        <v>44.875</v>
      </c>
      <c r="C56" s="87" t="n">
        <v>32.1669875780742</v>
      </c>
      <c r="D56" s="87" t="n">
        <v>33.3186575007416</v>
      </c>
      <c r="E56" s="87" t="n">
        <v>35.0692362920516</v>
      </c>
      <c r="F56" s="87" t="n">
        <v>34.0109463015196</v>
      </c>
      <c r="G56" s="87" t="n">
        <v>32.844142339125</v>
      </c>
      <c r="H56" s="87" t="n">
        <v>33.4390137958376</v>
      </c>
      <c r="I56" s="87" t="n">
        <v>32.2492708824124</v>
      </c>
      <c r="J56" s="87" t="n">
        <v>29.2464221823287</v>
      </c>
      <c r="K56" s="87" t="n">
        <v>31.4053331994679</v>
      </c>
      <c r="L56" s="87" t="n">
        <v>27.0875111651895</v>
      </c>
      <c r="M56" s="87" t="n">
        <v>28.0684072527063</v>
      </c>
      <c r="N56" s="87" t="n">
        <v>30.2855391364327</v>
      </c>
      <c r="O56" s="87" t="n">
        <v>36.2795595334397</v>
      </c>
      <c r="P56" s="87" t="n">
        <v>34.6478180451479</v>
      </c>
      <c r="Q56" s="87" t="n">
        <v>37.9113010217315</v>
      </c>
      <c r="R56" s="87" t="n">
        <v>34.5338341240622</v>
      </c>
      <c r="S56" s="87" t="n">
        <v>34.0545748549695</v>
      </c>
      <c r="T56" s="87" t="n">
        <v>33.6982376612245</v>
      </c>
      <c r="U56" s="87" t="n">
        <v>31.9747593494108</v>
      </c>
      <c r="V56" s="87" t="n">
        <v>36.4907275542731</v>
      </c>
      <c r="W56" s="87" t="n">
        <v>32.673940099217</v>
      </c>
      <c r="X56" s="87" t="n">
        <v>34.7057433611342</v>
      </c>
      <c r="Y56" s="87" t="n">
        <v>33.8694907641098</v>
      </c>
      <c r="Z56" s="87" t="n">
        <v>33.8226788692613</v>
      </c>
      <c r="AA56" s="87" t="n">
        <v>34.4261735201916</v>
      </c>
      <c r="AB56" s="87" t="n">
        <v>37.0144832604529</v>
      </c>
      <c r="AC56" s="87" t="n">
        <v>34.404624044279</v>
      </c>
      <c r="AD56" s="90"/>
      <c r="AE56" s="64"/>
      <c r="AF56" s="64"/>
      <c r="AG56" s="64" t="n">
        <v>33.4390137958376</v>
      </c>
      <c r="AH56" s="64" t="n">
        <v>32.2492708824124</v>
      </c>
      <c r="AI56" s="64"/>
      <c r="AJ56" s="64"/>
      <c r="AK56" s="64" t="n">
        <v>46.9003571428571</v>
      </c>
      <c r="AL56" s="64" t="n">
        <v>19.5549983978272</v>
      </c>
      <c r="AM56" s="64" t="n">
        <v>24.0499973297119</v>
      </c>
      <c r="AN56" s="64" t="n">
        <v>29.3999977111816</v>
      </c>
      <c r="AO56" s="64" t="n">
        <v>19.9499980926514</v>
      </c>
      <c r="AP56" s="64" t="n">
        <v>19.6499988555908</v>
      </c>
      <c r="AQ56" s="64" t="n">
        <v>19.5749980926514</v>
      </c>
      <c r="AR56" s="64" t="n">
        <v>20.9999992370605</v>
      </c>
      <c r="AS56" s="64" t="n">
        <v>20.7900009155273</v>
      </c>
      <c r="AT56" s="64" t="n">
        <v>20.5999984741211</v>
      </c>
      <c r="AU56" s="64" t="n">
        <v>19.6000003814697</v>
      </c>
      <c r="AV56" s="64" t="n">
        <v>19.5999984741211</v>
      </c>
      <c r="AW56" s="64" t="n">
        <v>19.5999984741211</v>
      </c>
      <c r="AX56" s="64" t="n">
        <v>19.5549983978272</v>
      </c>
      <c r="AY56" s="64" t="n">
        <v>24.0499973297119</v>
      </c>
      <c r="AZ56" s="64" t="n">
        <v>29.3999977111816</v>
      </c>
      <c r="BA56" s="64" t="n">
        <v>19.9499980926514</v>
      </c>
      <c r="BB56" s="64" t="n">
        <v>19.6499988555908</v>
      </c>
      <c r="BC56" s="64" t="n">
        <v>19.5749980926514</v>
      </c>
      <c r="BD56" s="64" t="n">
        <v>20.9999992370605</v>
      </c>
      <c r="BE56" s="64" t="n">
        <v>20.7900009155273</v>
      </c>
      <c r="BF56" s="64" t="n">
        <v>20.5999984741211</v>
      </c>
      <c r="BG56" s="64" t="n">
        <v>19.6000003814697</v>
      </c>
      <c r="BH56" s="64" t="n">
        <v>19.5999984741211</v>
      </c>
      <c r="BI56" s="64" t="n">
        <v>19.5999984741211</v>
      </c>
      <c r="BJ56" s="64" t="n">
        <v>19.5549983978272</v>
      </c>
      <c r="BK56" s="64" t="n">
        <v>24.0499973297119</v>
      </c>
      <c r="BL56" s="64" t="n">
        <v>29.3999977111816</v>
      </c>
      <c r="BM56" s="64" t="n">
        <v>19.9499980926514</v>
      </c>
      <c r="BN56" s="64" t="n">
        <v>19.6499988555908</v>
      </c>
      <c r="BO56" s="64" t="n">
        <v>19.5749980926514</v>
      </c>
      <c r="BP56" s="64" t="n">
        <v>20.9999992370605</v>
      </c>
      <c r="BQ56" s="64" t="n">
        <v>20.7900009155273</v>
      </c>
      <c r="BR56" s="64" t="n">
        <v>20.5999984741211</v>
      </c>
      <c r="BS56" s="64" t="n">
        <v>19.6000003814697</v>
      </c>
      <c r="BT56" s="64" t="n">
        <v>19.5999984741211</v>
      </c>
      <c r="BU56" s="64" t="n">
        <v>19.5999984741211</v>
      </c>
      <c r="BV56" s="64" t="n">
        <v>19.5549983978272</v>
      </c>
      <c r="BW56" s="64" t="n">
        <v>24.0499973297119</v>
      </c>
      <c r="BX56" s="64" t="n">
        <v>29.3999977111816</v>
      </c>
      <c r="BY56" s="64" t="n">
        <v>19.9499980926514</v>
      </c>
      <c r="BZ56" s="64" t="n">
        <v>19.6499988555908</v>
      </c>
      <c r="CA56" s="64" t="n">
        <v>19.5749980926514</v>
      </c>
      <c r="CB56" s="64" t="n">
        <v>20.9999992370605</v>
      </c>
      <c r="CC56" s="64" t="n">
        <v>20.7900009155273</v>
      </c>
      <c r="CD56" s="64" t="n">
        <v>20.5999984741211</v>
      </c>
      <c r="CE56" s="64" t="n">
        <v>19.6000003814697</v>
      </c>
      <c r="CF56" s="64" t="n">
        <v>19.5999984741211</v>
      </c>
      <c r="CG56" s="64" t="n">
        <v>19.5999984741211</v>
      </c>
      <c r="CH56" s="64" t="n">
        <v>19.5549983978272</v>
      </c>
      <c r="CI56" s="64" t="n">
        <v>24.0499973297119</v>
      </c>
      <c r="CJ56" s="64" t="n">
        <v>29.3999977111816</v>
      </c>
      <c r="CK56" s="64" t="n">
        <v>19.9499980926514</v>
      </c>
      <c r="CL56" s="64" t="n">
        <v>19.6499988555908</v>
      </c>
      <c r="CM56" s="64" t="n">
        <v>19.5749980926514</v>
      </c>
      <c r="CN56" s="64" t="n">
        <v>20.9999992370605</v>
      </c>
      <c r="CO56" s="64" t="n">
        <v>20.7900009155273</v>
      </c>
      <c r="CP56" s="64" t="n">
        <v>20.5999984741211</v>
      </c>
      <c r="CQ56" s="64" t="n">
        <v>19.6000003814697</v>
      </c>
      <c r="CR56" s="64" t="n">
        <v>19.5999984741211</v>
      </c>
      <c r="CS56" s="64" t="n">
        <v>19.5999984741211</v>
      </c>
      <c r="CT56" s="64" t="n">
        <v>19.5549983978272</v>
      </c>
      <c r="CU56" s="64" t="n">
        <v>24.0499973297119</v>
      </c>
      <c r="CV56" s="64" t="n">
        <v>29.3999977111816</v>
      </c>
      <c r="CW56" s="64" t="n">
        <v>19.9499980926514</v>
      </c>
      <c r="CX56" s="64" t="n">
        <v>19.6499988555908</v>
      </c>
      <c r="CY56" s="64" t="n">
        <v>19.5749980926514</v>
      </c>
      <c r="CZ56" s="64" t="n">
        <v>20.9999992370605</v>
      </c>
      <c r="DA56" s="64" t="n">
        <v>20.7900009155273</v>
      </c>
      <c r="DB56" s="64" t="n">
        <v>20.5999984741211</v>
      </c>
      <c r="DC56" s="64" t="n">
        <v>19.6000003814697</v>
      </c>
      <c r="DD56" s="64" t="n">
        <v>19.5999984741211</v>
      </c>
      <c r="DE56" s="64" t="n">
        <v>19.5999984741211</v>
      </c>
      <c r="DF56" s="64" t="n">
        <v>19.5549983978272</v>
      </c>
      <c r="DG56" s="64" t="n">
        <v>24.0499973297119</v>
      </c>
      <c r="DH56" s="64" t="n">
        <v>29.3999977111816</v>
      </c>
      <c r="DI56" s="64" t="n">
        <v>19.9499980926514</v>
      </c>
      <c r="DJ56" s="64" t="n">
        <v>19.6499988555908</v>
      </c>
      <c r="DK56" s="64" t="n">
        <v>19.5749980926514</v>
      </c>
      <c r="DL56" s="64" t="n">
        <v>20.9999992370605</v>
      </c>
      <c r="DM56" s="64" t="n">
        <v>20.9900009155273</v>
      </c>
      <c r="DN56" s="64" t="n">
        <v>20.7999984741211</v>
      </c>
      <c r="DO56" s="64" t="n">
        <v>19.8000003814697</v>
      </c>
      <c r="DP56" s="64" t="n">
        <v>19.7999984741211</v>
      </c>
      <c r="DQ56" s="64" t="n">
        <v>19.7999984741211</v>
      </c>
      <c r="DR56" s="64" t="n">
        <v>19.7549983978271</v>
      </c>
      <c r="DS56" s="64" t="n">
        <v>24.2499973297119</v>
      </c>
      <c r="DT56" s="64" t="n">
        <v>29.5999977111816</v>
      </c>
      <c r="DU56" s="64" t="n">
        <v>20.1499980926514</v>
      </c>
      <c r="DV56" s="64" t="n">
        <v>19.8499988555908</v>
      </c>
      <c r="DW56" s="64" t="n">
        <v>19.7749980926514</v>
      </c>
      <c r="DX56" s="64" t="n">
        <v>21.1999992370605</v>
      </c>
      <c r="DY56" s="64" t="n">
        <v>21.1900009155273</v>
      </c>
      <c r="DZ56" s="64" t="n">
        <v>20.9999984741211</v>
      </c>
      <c r="EA56" s="64" t="n">
        <v>20.0000003814697</v>
      </c>
      <c r="EB56" s="64" t="n">
        <v>19.9999984741211</v>
      </c>
      <c r="EC56" s="64" t="n">
        <v>19.9999984741211</v>
      </c>
      <c r="ED56" s="64" t="n">
        <v>19.9549983978271</v>
      </c>
      <c r="EE56" s="64" t="n">
        <v>24.4499973297119</v>
      </c>
      <c r="EF56" s="64" t="n">
        <v>29.7999977111816</v>
      </c>
      <c r="EG56" s="64" t="n">
        <v>20.3499980926514</v>
      </c>
      <c r="EH56" s="64" t="n">
        <v>20.0499988555908</v>
      </c>
      <c r="EI56" s="64" t="n">
        <v>19.9749980926514</v>
      </c>
      <c r="EJ56" s="64" t="n">
        <v>21.3999992370605</v>
      </c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4"/>
      <c r="HF56" s="64"/>
      <c r="HG56" s="64"/>
      <c r="HH56" s="64"/>
      <c r="HI56" s="64"/>
      <c r="HJ56" s="64"/>
      <c r="HK56" s="64"/>
      <c r="HL56" s="64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4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4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4"/>
      <c r="IT56" s="64"/>
      <c r="IU56" s="64"/>
      <c r="IV56" s="64"/>
      <c r="IW56" s="64"/>
    </row>
    <row r="57" customFormat="false" ht="11.25" hidden="true" customHeight="true" outlineLevel="0" collapsed="false">
      <c r="A57" s="118"/>
      <c r="B57" s="125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C57" s="87"/>
      <c r="AD57" s="90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  <c r="GL57" s="64"/>
      <c r="GM57" s="64"/>
      <c r="GN57" s="64"/>
      <c r="GO57" s="64"/>
      <c r="GP57" s="64"/>
      <c r="GQ57" s="64"/>
      <c r="GR57" s="64"/>
      <c r="GS57" s="64"/>
      <c r="GT57" s="64"/>
      <c r="GU57" s="64"/>
      <c r="GV57" s="64"/>
      <c r="GW57" s="64"/>
      <c r="GX57" s="64"/>
      <c r="GY57" s="64"/>
      <c r="GZ57" s="64"/>
      <c r="HA57" s="64"/>
      <c r="HB57" s="64"/>
      <c r="HC57" s="64"/>
      <c r="HD57" s="64"/>
      <c r="HE57" s="64"/>
      <c r="HF57" s="64"/>
      <c r="HG57" s="64"/>
      <c r="HH57" s="64"/>
      <c r="HI57" s="64"/>
      <c r="HJ57" s="64"/>
      <c r="HK57" s="64"/>
      <c r="HL57" s="64"/>
      <c r="HM57" s="64"/>
      <c r="HN57" s="64"/>
      <c r="HO57" s="64"/>
      <c r="HP57" s="64"/>
      <c r="HQ57" s="64"/>
      <c r="HR57" s="64"/>
      <c r="HS57" s="64"/>
      <c r="HT57" s="64"/>
      <c r="HU57" s="64"/>
      <c r="HV57" s="64"/>
      <c r="HW57" s="64"/>
      <c r="HX57" s="64"/>
      <c r="HY57" s="64"/>
      <c r="HZ57" s="64"/>
      <c r="IA57" s="64"/>
      <c r="IB57" s="64"/>
      <c r="IC57" s="64"/>
      <c r="ID57" s="64"/>
      <c r="IE57" s="64"/>
      <c r="IF57" s="64"/>
      <c r="IG57" s="64"/>
      <c r="IH57" s="64"/>
      <c r="II57" s="64"/>
      <c r="IJ57" s="64"/>
      <c r="IK57" s="64"/>
      <c r="IL57" s="64"/>
      <c r="IM57" s="64"/>
      <c r="IN57" s="64"/>
      <c r="IO57" s="64"/>
      <c r="IP57" s="64"/>
      <c r="IQ57" s="64"/>
      <c r="IR57" s="64"/>
      <c r="IS57" s="64"/>
      <c r="IT57" s="64"/>
      <c r="IU57" s="64"/>
      <c r="IV57" s="64"/>
      <c r="IW57" s="64"/>
    </row>
    <row r="58" customFormat="false" ht="11.25" hidden="true" customHeight="true" outlineLevel="0" collapsed="false">
      <c r="A58" s="118"/>
      <c r="B58" s="125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C58" s="87"/>
      <c r="AD58" s="90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  <c r="GL58" s="64"/>
      <c r="GM58" s="64"/>
      <c r="GN58" s="64"/>
      <c r="GO58" s="64"/>
      <c r="GP58" s="64"/>
      <c r="GQ58" s="64"/>
      <c r="GR58" s="64"/>
      <c r="GS58" s="64"/>
      <c r="GT58" s="64"/>
      <c r="GU58" s="64"/>
      <c r="GV58" s="64"/>
      <c r="GW58" s="64"/>
      <c r="GX58" s="64"/>
      <c r="GY58" s="64"/>
      <c r="GZ58" s="64"/>
      <c r="HA58" s="64"/>
      <c r="HB58" s="64"/>
      <c r="HC58" s="64"/>
      <c r="HD58" s="64"/>
      <c r="HE58" s="64"/>
      <c r="HF58" s="64"/>
      <c r="HG58" s="64"/>
      <c r="HH58" s="64"/>
      <c r="HI58" s="64"/>
      <c r="HJ58" s="64"/>
      <c r="HK58" s="64"/>
      <c r="HL58" s="64"/>
      <c r="HM58" s="64"/>
      <c r="HN58" s="64"/>
      <c r="HO58" s="64"/>
      <c r="HP58" s="64"/>
      <c r="HQ58" s="64"/>
      <c r="HR58" s="64"/>
      <c r="HS58" s="64"/>
      <c r="HT58" s="64"/>
      <c r="HU58" s="64"/>
      <c r="HV58" s="64"/>
      <c r="HW58" s="64"/>
      <c r="HX58" s="64"/>
      <c r="HY58" s="64"/>
      <c r="HZ58" s="64"/>
      <c r="IA58" s="64"/>
      <c r="IB58" s="64"/>
      <c r="IC58" s="64"/>
      <c r="ID58" s="64"/>
      <c r="IE58" s="64"/>
      <c r="IF58" s="64"/>
      <c r="IG58" s="64"/>
      <c r="IH58" s="64"/>
      <c r="II58" s="64"/>
      <c r="IJ58" s="64"/>
      <c r="IK58" s="64"/>
      <c r="IL58" s="64"/>
      <c r="IM58" s="64"/>
      <c r="IN58" s="64"/>
      <c r="IO58" s="64"/>
      <c r="IP58" s="64"/>
      <c r="IQ58" s="64"/>
      <c r="IR58" s="64"/>
      <c r="IS58" s="64"/>
      <c r="IT58" s="64"/>
      <c r="IU58" s="64"/>
      <c r="IV58" s="64"/>
      <c r="IW58" s="64"/>
    </row>
    <row r="59" customFormat="false" ht="11.25" hidden="true" customHeight="true" outlineLevel="0" collapsed="false">
      <c r="A59" s="118"/>
      <c r="B59" s="125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C59" s="87"/>
      <c r="AD59" s="90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  <c r="GL59" s="64"/>
      <c r="GM59" s="64"/>
      <c r="GN59" s="64"/>
      <c r="GO59" s="64"/>
      <c r="GP59" s="64"/>
      <c r="GQ59" s="64"/>
      <c r="GR59" s="64"/>
      <c r="GS59" s="64"/>
      <c r="GT59" s="64"/>
      <c r="GU59" s="64"/>
      <c r="GV59" s="64"/>
      <c r="GW59" s="64"/>
      <c r="GX59" s="64"/>
      <c r="GY59" s="64"/>
      <c r="GZ59" s="64"/>
      <c r="HA59" s="64"/>
      <c r="HB59" s="64"/>
      <c r="HC59" s="64"/>
      <c r="HD59" s="64"/>
      <c r="HE59" s="64"/>
      <c r="HF59" s="64"/>
      <c r="HG59" s="64"/>
      <c r="HH59" s="64"/>
      <c r="HI59" s="64"/>
      <c r="HJ59" s="64"/>
      <c r="HK59" s="64"/>
      <c r="HL59" s="64"/>
      <c r="HM59" s="64"/>
      <c r="HN59" s="64"/>
      <c r="HO59" s="64"/>
      <c r="HP59" s="64"/>
      <c r="HQ59" s="64"/>
      <c r="HR59" s="64"/>
      <c r="HS59" s="64"/>
      <c r="HT59" s="64"/>
      <c r="HU59" s="64"/>
      <c r="HV59" s="64"/>
      <c r="HW59" s="64"/>
      <c r="HX59" s="64"/>
      <c r="HY59" s="64"/>
      <c r="HZ59" s="64"/>
      <c r="IA59" s="64"/>
      <c r="IB59" s="64"/>
      <c r="IC59" s="64"/>
      <c r="ID59" s="64"/>
      <c r="IE59" s="64"/>
      <c r="IF59" s="64"/>
      <c r="IG59" s="64"/>
      <c r="IH59" s="64"/>
      <c r="II59" s="64"/>
      <c r="IJ59" s="64"/>
      <c r="IK59" s="64"/>
      <c r="IL59" s="64"/>
      <c r="IM59" s="64"/>
      <c r="IN59" s="64"/>
      <c r="IO59" s="64"/>
      <c r="IP59" s="64"/>
      <c r="IQ59" s="64"/>
      <c r="IR59" s="64"/>
      <c r="IS59" s="64"/>
      <c r="IT59" s="64"/>
      <c r="IU59" s="64"/>
      <c r="IV59" s="64"/>
      <c r="IW59" s="64"/>
    </row>
    <row r="60" customFormat="false" ht="11.25" hidden="true" customHeight="true" outlineLevel="0" collapsed="false">
      <c r="A60" s="118"/>
      <c r="B60" s="125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7"/>
      <c r="AC60" s="87"/>
      <c r="AD60" s="90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  <c r="GL60" s="64"/>
      <c r="GM60" s="64"/>
      <c r="GN60" s="64"/>
      <c r="GO60" s="64"/>
      <c r="GP60" s="64"/>
      <c r="GQ60" s="64"/>
      <c r="GR60" s="64"/>
      <c r="GS60" s="64"/>
      <c r="GT60" s="64"/>
      <c r="GU60" s="64"/>
      <c r="GV60" s="64"/>
      <c r="GW60" s="64"/>
      <c r="GX60" s="64"/>
      <c r="GY60" s="64"/>
      <c r="GZ60" s="64"/>
      <c r="HA60" s="64"/>
      <c r="HB60" s="64"/>
      <c r="HC60" s="64"/>
      <c r="HD60" s="64"/>
      <c r="HE60" s="64"/>
      <c r="HF60" s="64"/>
      <c r="HG60" s="64"/>
      <c r="HH60" s="64"/>
      <c r="HI60" s="64"/>
      <c r="HJ60" s="64"/>
      <c r="HK60" s="64"/>
      <c r="HL60" s="64"/>
      <c r="HM60" s="64"/>
      <c r="HN60" s="64"/>
      <c r="HO60" s="64"/>
      <c r="HP60" s="64"/>
      <c r="HQ60" s="64"/>
      <c r="HR60" s="64"/>
      <c r="HS60" s="64"/>
      <c r="HT60" s="64"/>
      <c r="HU60" s="64"/>
      <c r="HV60" s="64"/>
      <c r="HW60" s="64"/>
      <c r="HX60" s="64"/>
      <c r="HY60" s="64"/>
      <c r="HZ60" s="64"/>
      <c r="IA60" s="64"/>
      <c r="IB60" s="64"/>
      <c r="IC60" s="64"/>
      <c r="ID60" s="64"/>
      <c r="IE60" s="64"/>
      <c r="IF60" s="64"/>
      <c r="IG60" s="64"/>
      <c r="IH60" s="64"/>
      <c r="II60" s="64"/>
      <c r="IJ60" s="64"/>
      <c r="IK60" s="64"/>
      <c r="IL60" s="64"/>
      <c r="IM60" s="64"/>
      <c r="IN60" s="64"/>
      <c r="IO60" s="64"/>
      <c r="IP60" s="64"/>
      <c r="IQ60" s="64"/>
      <c r="IR60" s="64"/>
      <c r="IS60" s="64"/>
      <c r="IT60" s="64"/>
      <c r="IU60" s="64"/>
      <c r="IV60" s="64"/>
      <c r="IW60" s="64"/>
    </row>
    <row r="61" customFormat="false" ht="11.25" hidden="true" customHeight="true" outlineLevel="0" collapsed="false">
      <c r="A61" s="118"/>
      <c r="B61" s="125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C61" s="87"/>
      <c r="AD61" s="90"/>
    </row>
    <row r="62" customFormat="false" ht="11.25" hidden="true" customHeight="true" outlineLevel="0" collapsed="false">
      <c r="A62" s="118"/>
      <c r="B62" s="125"/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  <c r="AC62" s="87"/>
      <c r="AD62" s="90"/>
    </row>
    <row r="63" customFormat="false" ht="14.1" hidden="false" customHeight="true" outlineLevel="0" collapsed="false">
      <c r="A63" s="118"/>
      <c r="B63" s="125"/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C63" s="87"/>
      <c r="AD63" s="116"/>
    </row>
    <row r="64" customFormat="false" ht="10.5" hidden="false" customHeight="true" outlineLevel="0" collapsed="false"/>
    <row r="65" customFormat="false" ht="18.75" hidden="false" customHeight="true" outlineLevel="0" collapsed="false">
      <c r="A65" s="128" t="s">
        <v>73</v>
      </c>
    </row>
    <row r="66" customFormat="false" ht="13.5" hidden="false" customHeight="true" outlineLevel="0" collapsed="false">
      <c r="A66" s="129" t="s">
        <v>69</v>
      </c>
      <c r="B66" s="130"/>
      <c r="C66" s="131" t="s">
        <v>48</v>
      </c>
      <c r="D66" s="131" t="s">
        <v>49</v>
      </c>
      <c r="E66" s="131" t="s">
        <v>50</v>
      </c>
      <c r="F66" s="131" t="s">
        <v>51</v>
      </c>
      <c r="G66" s="131" t="s">
        <v>52</v>
      </c>
      <c r="H66" s="131" t="n">
        <v>37257</v>
      </c>
      <c r="I66" s="131" t="n">
        <v>37288</v>
      </c>
      <c r="J66" s="131" t="s">
        <v>53</v>
      </c>
      <c r="K66" s="131" t="n">
        <v>37316</v>
      </c>
      <c r="L66" s="131" t="n">
        <v>37347</v>
      </c>
      <c r="M66" s="131" t="n">
        <v>37377</v>
      </c>
      <c r="N66" s="131" t="n">
        <v>37408</v>
      </c>
      <c r="O66" s="131" t="s">
        <v>54</v>
      </c>
      <c r="P66" s="131" t="n">
        <v>37438</v>
      </c>
      <c r="Q66" s="131" t="n">
        <v>37469</v>
      </c>
      <c r="R66" s="131" t="n">
        <v>37500</v>
      </c>
      <c r="S66" s="131" t="s">
        <v>55</v>
      </c>
      <c r="T66" s="131" t="n">
        <v>37530</v>
      </c>
      <c r="U66" s="131" t="n">
        <v>37561</v>
      </c>
      <c r="V66" s="131" t="n">
        <v>37591</v>
      </c>
      <c r="W66" s="131" t="s">
        <v>56</v>
      </c>
      <c r="X66" s="131" t="s">
        <v>57</v>
      </c>
      <c r="Y66" s="131" t="s">
        <v>58</v>
      </c>
      <c r="Z66" s="131" t="s">
        <v>59</v>
      </c>
      <c r="AA66" s="131" t="s">
        <v>60</v>
      </c>
      <c r="AB66" s="131" t="s">
        <v>61</v>
      </c>
      <c r="AC66" s="131" t="s">
        <v>74</v>
      </c>
      <c r="AD66" s="13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2"/>
      <c r="EL66" s="82"/>
      <c r="EM66" s="82"/>
      <c r="EN66" s="82"/>
      <c r="EO66" s="82"/>
      <c r="EP66" s="82"/>
      <c r="EQ66" s="82"/>
      <c r="ER66" s="82"/>
      <c r="ES66" s="82"/>
      <c r="ET66" s="82"/>
      <c r="EU66" s="82"/>
      <c r="EV66" s="82"/>
      <c r="EW66" s="82"/>
      <c r="EX66" s="82"/>
      <c r="EY66" s="82"/>
      <c r="EZ66" s="82"/>
      <c r="FA66" s="82"/>
      <c r="FB66" s="82"/>
      <c r="FC66" s="82"/>
      <c r="FD66" s="82"/>
      <c r="FE66" s="82"/>
      <c r="FF66" s="82"/>
      <c r="FG66" s="82"/>
      <c r="FH66" s="82"/>
      <c r="FI66" s="82"/>
      <c r="FJ66" s="82"/>
      <c r="FK66" s="82"/>
      <c r="FL66" s="82"/>
      <c r="FM66" s="82"/>
      <c r="FN66" s="82"/>
      <c r="FO66" s="82"/>
      <c r="FP66" s="82"/>
      <c r="FQ66" s="82"/>
      <c r="FR66" s="82"/>
      <c r="FS66" s="82"/>
      <c r="FT66" s="82"/>
      <c r="FU66" s="82"/>
      <c r="FV66" s="82"/>
      <c r="FW66" s="82"/>
      <c r="FX66" s="82"/>
      <c r="FY66" s="82"/>
      <c r="FZ66" s="82"/>
      <c r="GA66" s="82"/>
      <c r="GB66" s="82"/>
      <c r="GC66" s="82"/>
      <c r="GD66" s="82"/>
      <c r="GE66" s="82"/>
      <c r="GF66" s="82"/>
      <c r="GG66" s="82"/>
      <c r="GH66" s="82"/>
      <c r="GI66" s="82"/>
      <c r="GJ66" s="82"/>
      <c r="GK66" s="82"/>
      <c r="GL66" s="82"/>
      <c r="GM66" s="82"/>
      <c r="GN66" s="82"/>
      <c r="GO66" s="82"/>
      <c r="GP66" s="82"/>
      <c r="GQ66" s="82"/>
      <c r="GR66" s="82"/>
      <c r="GS66" s="82"/>
      <c r="GT66" s="82"/>
      <c r="GU66" s="82"/>
      <c r="GV66" s="82"/>
      <c r="GW66" s="82"/>
      <c r="GX66" s="82"/>
      <c r="GY66" s="82"/>
      <c r="GZ66" s="82"/>
      <c r="HA66" s="82"/>
      <c r="HB66" s="82"/>
      <c r="HC66" s="82"/>
      <c r="HD66" s="82"/>
      <c r="HE66" s="82"/>
      <c r="HF66" s="82"/>
      <c r="HG66" s="82"/>
      <c r="HH66" s="82"/>
      <c r="HI66" s="82"/>
      <c r="HJ66" s="82"/>
      <c r="HK66" s="82"/>
      <c r="HL66" s="82"/>
      <c r="HM66" s="82"/>
      <c r="HN66" s="82"/>
      <c r="HO66" s="82"/>
      <c r="HP66" s="82"/>
      <c r="HQ66" s="82"/>
      <c r="HR66" s="82"/>
      <c r="HS66" s="82"/>
      <c r="HT66" s="82"/>
      <c r="HU66" s="82"/>
      <c r="HV66" s="82"/>
      <c r="HW66" s="82"/>
      <c r="HX66" s="82"/>
      <c r="HY66" s="82"/>
      <c r="HZ66" s="82"/>
      <c r="IA66" s="82"/>
      <c r="IB66" s="82"/>
      <c r="IC66" s="82"/>
      <c r="ID66" s="82"/>
      <c r="IE66" s="82"/>
      <c r="IF66" s="82"/>
      <c r="IG66" s="82"/>
      <c r="IH66" s="82"/>
      <c r="II66" s="82"/>
      <c r="IJ66" s="82"/>
      <c r="IK66" s="82"/>
      <c r="IL66" s="82"/>
      <c r="IM66" s="82"/>
      <c r="IN66" s="82"/>
      <c r="IO66" s="82"/>
      <c r="IP66" s="82"/>
      <c r="IQ66" s="82"/>
      <c r="IR66" s="82"/>
      <c r="IS66" s="82"/>
      <c r="IT66" s="82"/>
      <c r="IU66" s="82"/>
      <c r="IV66" s="82"/>
      <c r="IW66" s="82"/>
    </row>
    <row r="67" customFormat="false" ht="13.7" hidden="false" customHeight="true" outlineLevel="0" collapsed="false">
      <c r="A67" s="84" t="s">
        <v>13</v>
      </c>
      <c r="B67" s="63" t="s">
        <v>67</v>
      </c>
      <c r="C67" s="133" t="n">
        <v>4452.49298332508</v>
      </c>
      <c r="D67" s="133" t="n">
        <v>5122.54516889238</v>
      </c>
      <c r="E67" s="133" t="n">
        <v>7759.71238043039</v>
      </c>
      <c r="F67" s="164" t="n">
        <v>5778.25017754928</v>
      </c>
      <c r="G67" s="133" t="n">
        <v>8537.06562320466</v>
      </c>
      <c r="H67" s="133" t="n">
        <v>8785.45987848313</v>
      </c>
      <c r="I67" s="133" t="n">
        <v>8288.67136792618</v>
      </c>
      <c r="J67" s="133" t="n">
        <v>10461.696575813</v>
      </c>
      <c r="K67" s="133" t="n">
        <v>10130.8996227217</v>
      </c>
      <c r="L67" s="133" t="n">
        <v>10792.4935289042</v>
      </c>
      <c r="M67" s="133" t="n">
        <v>6861.90316448619</v>
      </c>
      <c r="N67" s="133" t="n">
        <v>6780.27436140019</v>
      </c>
      <c r="O67" s="133" t="n">
        <v>9611.51994838463</v>
      </c>
      <c r="P67" s="133" t="n">
        <v>8985.10569406541</v>
      </c>
      <c r="Q67" s="133" t="n">
        <v>10237.9342027039</v>
      </c>
      <c r="R67" s="133" t="n">
        <v>9004.13983440662</v>
      </c>
      <c r="S67" s="133" t="n">
        <v>8360.84647915162</v>
      </c>
      <c r="T67" s="133" t="n">
        <v>8582.48977130096</v>
      </c>
      <c r="U67" s="133" t="n">
        <v>7494.59764019621</v>
      </c>
      <c r="V67" s="133" t="n">
        <v>9005.4520259577</v>
      </c>
      <c r="W67" s="164" t="n">
        <v>8656.56738057029</v>
      </c>
      <c r="X67" s="133" t="n">
        <v>7803.59308323172</v>
      </c>
      <c r="Y67" s="133" t="n">
        <v>7466.79798368558</v>
      </c>
      <c r="Z67" s="133" t="n">
        <v>7329.34651631405</v>
      </c>
      <c r="AA67" s="133" t="n">
        <v>7043.72852893597</v>
      </c>
      <c r="AB67" s="141" t="n">
        <v>6759.82330326054</v>
      </c>
      <c r="AC67" s="165" t="n">
        <v>7229.44492431972</v>
      </c>
    </row>
    <row r="68" customFormat="false" ht="13.7" hidden="false" customHeight="true" outlineLevel="0" collapsed="false">
      <c r="A68" s="92" t="s">
        <v>12</v>
      </c>
      <c r="B68" s="63" t="s">
        <v>67</v>
      </c>
      <c r="C68" s="133" t="n">
        <v>4457.65230312036</v>
      </c>
      <c r="D68" s="133" t="n">
        <v>5075.11110632849</v>
      </c>
      <c r="E68" s="133" t="n">
        <v>7617.03793602944</v>
      </c>
      <c r="F68" s="135" t="n">
        <v>5716.60044849276</v>
      </c>
      <c r="G68" s="133" t="n">
        <v>8415.03634251705</v>
      </c>
      <c r="H68" s="133" t="n">
        <v>8620.34037615433</v>
      </c>
      <c r="I68" s="133" t="n">
        <v>8209.73230887977</v>
      </c>
      <c r="J68" s="133" t="n">
        <v>10966.5374808682</v>
      </c>
      <c r="K68" s="133" t="n">
        <v>10457.6651256709</v>
      </c>
      <c r="L68" s="133" t="n">
        <v>11475.4098360656</v>
      </c>
      <c r="M68" s="133" t="n">
        <v>7358.63029958971</v>
      </c>
      <c r="N68" s="133" t="n">
        <v>7253.31125827815</v>
      </c>
      <c r="O68" s="133" t="n">
        <v>10286.6890881246</v>
      </c>
      <c r="P68" s="133" t="n">
        <v>9582.72815578889</v>
      </c>
      <c r="Q68" s="133" t="n">
        <v>10990.6500204603</v>
      </c>
      <c r="R68" s="133" t="n">
        <v>9607.86568537258</v>
      </c>
      <c r="S68" s="133" t="n">
        <v>8435.37341165917</v>
      </c>
      <c r="T68" s="133" t="n">
        <v>9297.52066115702</v>
      </c>
      <c r="U68" s="133" t="n">
        <v>7328.73193689514</v>
      </c>
      <c r="V68" s="133" t="n">
        <v>8679.86763692536</v>
      </c>
      <c r="W68" s="135" t="n">
        <v>8972.41212894104</v>
      </c>
      <c r="X68" s="133" t="n">
        <v>8253.15357393408</v>
      </c>
      <c r="Y68" s="133" t="n">
        <v>7825.45102615418</v>
      </c>
      <c r="Z68" s="133" t="n">
        <v>7743.4432866191</v>
      </c>
      <c r="AA68" s="133" t="n">
        <v>7628.61965593476</v>
      </c>
      <c r="AB68" s="141" t="n">
        <v>7736.11007023399</v>
      </c>
      <c r="AC68" s="166" t="n">
        <v>7771.74994492937</v>
      </c>
    </row>
    <row r="69" customFormat="false" ht="13.7" hidden="false" customHeight="true" outlineLevel="0" collapsed="false">
      <c r="A69" s="92" t="s">
        <v>14</v>
      </c>
      <c r="B69" s="63" t="s">
        <v>67</v>
      </c>
      <c r="C69" s="133" t="n">
        <v>4435.77678718838</v>
      </c>
      <c r="D69" s="133" t="n">
        <v>5151.71259778971</v>
      </c>
      <c r="E69" s="133" t="n">
        <v>8180.64309856582</v>
      </c>
      <c r="F69" s="135" t="n">
        <v>5922.71082784797</v>
      </c>
      <c r="G69" s="133" t="n">
        <v>9342.44275622478</v>
      </c>
      <c r="H69" s="133" t="n">
        <v>9449.1208560976</v>
      </c>
      <c r="I69" s="133" t="n">
        <v>9235.76465635196</v>
      </c>
      <c r="J69" s="133" t="n">
        <v>12534.7901591571</v>
      </c>
      <c r="K69" s="133" t="n">
        <v>12091.5245230884</v>
      </c>
      <c r="L69" s="133" t="n">
        <v>12978.0557952258</v>
      </c>
      <c r="M69" s="133" t="n">
        <v>8567.09588074902</v>
      </c>
      <c r="N69" s="133" t="n">
        <v>8829.94323557238</v>
      </c>
      <c r="O69" s="133" t="n">
        <v>9894.72881615351</v>
      </c>
      <c r="P69" s="133" t="n">
        <v>9626.85600629076</v>
      </c>
      <c r="Q69" s="133" t="n">
        <v>10162.6016260163</v>
      </c>
      <c r="R69" s="133" t="n">
        <v>9832.10671573137</v>
      </c>
      <c r="S69" s="133" t="n">
        <v>8941.59096062788</v>
      </c>
      <c r="T69" s="133" t="n">
        <v>8661.78460234404</v>
      </c>
      <c r="U69" s="133" t="n">
        <v>8868.93477396261</v>
      </c>
      <c r="V69" s="133" t="n">
        <v>9294.05350557697</v>
      </c>
      <c r="W69" s="135" t="n">
        <v>9639.35497457499</v>
      </c>
      <c r="X69" s="133" t="n">
        <v>8283.82497058077</v>
      </c>
      <c r="Y69" s="133" t="n">
        <v>7859.35770742324</v>
      </c>
      <c r="Z69" s="133" t="n">
        <v>7717.91025793804</v>
      </c>
      <c r="AA69" s="133" t="n">
        <v>7370.61577512063</v>
      </c>
      <c r="AB69" s="141" t="n">
        <v>7063.79890197797</v>
      </c>
      <c r="AC69" s="166" t="n">
        <v>7637.7547084921</v>
      </c>
    </row>
    <row r="70" customFormat="false" ht="13.7" hidden="false" customHeight="true" outlineLevel="0" collapsed="false">
      <c r="A70" s="92" t="s">
        <v>17</v>
      </c>
      <c r="B70" s="63" t="s">
        <v>67</v>
      </c>
      <c r="C70" s="133" t="n">
        <v>4898.33044411425</v>
      </c>
      <c r="D70" s="133" t="n">
        <v>4264.8257325636</v>
      </c>
      <c r="E70" s="133" t="n">
        <v>7085.3006042099</v>
      </c>
      <c r="F70" s="135" t="n">
        <v>5416.15226029592</v>
      </c>
      <c r="G70" s="133" t="n">
        <v>8508.99721439481</v>
      </c>
      <c r="H70" s="133" t="n">
        <v>8650.34891779078</v>
      </c>
      <c r="I70" s="133" t="n">
        <v>8367.64551099884</v>
      </c>
      <c r="J70" s="133" t="n">
        <v>12044.6556545367</v>
      </c>
      <c r="K70" s="133" t="n">
        <v>11111.313034699</v>
      </c>
      <c r="L70" s="133" t="n">
        <v>12977.9982743745</v>
      </c>
      <c r="M70" s="133" t="n">
        <v>8567.09588074902</v>
      </c>
      <c r="N70" s="133" t="n">
        <v>8751.18259224219</v>
      </c>
      <c r="O70" s="133" t="n">
        <v>9899.14622676455</v>
      </c>
      <c r="P70" s="133" t="n">
        <v>9635.69082751284</v>
      </c>
      <c r="Q70" s="133" t="n">
        <v>10162.6016260163</v>
      </c>
      <c r="R70" s="133" t="n">
        <v>9191.04569150567</v>
      </c>
      <c r="S70" s="133" t="n">
        <v>8454.4334235531</v>
      </c>
      <c r="T70" s="133" t="n">
        <v>8582.37566629175</v>
      </c>
      <c r="U70" s="133" t="n">
        <v>7966.82354500862</v>
      </c>
      <c r="V70" s="133" t="n">
        <v>8814.10105935893</v>
      </c>
      <c r="W70" s="135" t="n">
        <v>9237.86853474395</v>
      </c>
      <c r="X70" s="133" t="n">
        <v>5207.34077172378</v>
      </c>
      <c r="Y70" s="133" t="n">
        <v>4752.30476128529</v>
      </c>
      <c r="Z70" s="133" t="n">
        <v>4629.28424972409</v>
      </c>
      <c r="AA70" s="133" t="n">
        <v>5317.55515136474</v>
      </c>
      <c r="AB70" s="141" t="n">
        <v>5393.14265911206</v>
      </c>
      <c r="AC70" s="166" t="n">
        <v>5487.44435682193</v>
      </c>
    </row>
    <row r="71" customFormat="false" ht="13.7" hidden="false" customHeight="true" outlineLevel="0" collapsed="false">
      <c r="A71" s="92" t="s">
        <v>15</v>
      </c>
      <c r="B71" s="63" t="s">
        <v>67</v>
      </c>
      <c r="C71" s="133" t="n">
        <v>4200.51180452369</v>
      </c>
      <c r="D71" s="133" t="n">
        <v>4515.00607991047</v>
      </c>
      <c r="E71" s="133" t="n">
        <v>7085.3006042099</v>
      </c>
      <c r="F71" s="135" t="n">
        <v>5266.93949621469</v>
      </c>
      <c r="G71" s="133" t="n">
        <v>8508.99721439481</v>
      </c>
      <c r="H71" s="133" t="n">
        <v>8650.34891779078</v>
      </c>
      <c r="I71" s="133" t="n">
        <v>8367.64551099884</v>
      </c>
      <c r="J71" s="133" t="n">
        <v>12522.8696321036</v>
      </c>
      <c r="K71" s="133" t="n">
        <v>11111.313034699</v>
      </c>
      <c r="L71" s="133" t="n">
        <v>13934.4262295082</v>
      </c>
      <c r="M71" s="133" t="n">
        <v>8812.22959082738</v>
      </c>
      <c r="N71" s="133" t="n">
        <v>8751.18259224219</v>
      </c>
      <c r="O71" s="133" t="n">
        <v>10207.7318067228</v>
      </c>
      <c r="P71" s="133" t="n">
        <v>9951.63205205298</v>
      </c>
      <c r="Q71" s="133" t="n">
        <v>10463.8315613925</v>
      </c>
      <c r="R71" s="133" t="n">
        <v>9191.04569150567</v>
      </c>
      <c r="S71" s="133" t="n">
        <v>8454.4334235531</v>
      </c>
      <c r="T71" s="133" t="n">
        <v>8582.37566629175</v>
      </c>
      <c r="U71" s="133" t="n">
        <v>7966.82354500862</v>
      </c>
      <c r="V71" s="133" t="n">
        <v>8814.10105935893</v>
      </c>
      <c r="W71" s="135" t="n">
        <v>9361.66684120946</v>
      </c>
      <c r="X71" s="133" t="n">
        <v>8141.80644021607</v>
      </c>
      <c r="Y71" s="133" t="n">
        <v>7733.44838703642</v>
      </c>
      <c r="Z71" s="133" t="n">
        <v>7638.69160337699</v>
      </c>
      <c r="AA71" s="133" t="n">
        <v>7283.88576454432</v>
      </c>
      <c r="AB71" s="141" t="n">
        <v>6974.93139429781</v>
      </c>
      <c r="AC71" s="166" t="n">
        <v>7512.20901893302</v>
      </c>
    </row>
    <row r="72" customFormat="false" ht="13.7" hidden="false" customHeight="true" outlineLevel="0" collapsed="false">
      <c r="A72" s="92" t="s">
        <v>11</v>
      </c>
      <c r="B72" s="63" t="s">
        <v>67</v>
      </c>
      <c r="C72" s="133" t="n">
        <v>4084.11754994222</v>
      </c>
      <c r="D72" s="133" t="n">
        <v>4167.69253946561</v>
      </c>
      <c r="E72" s="133" t="n">
        <v>6546.13788513487</v>
      </c>
      <c r="F72" s="135" t="n">
        <v>4932.64932484757</v>
      </c>
      <c r="G72" s="133" t="n">
        <v>7711.25732242922</v>
      </c>
      <c r="H72" s="133" t="n">
        <v>7686.5219423359</v>
      </c>
      <c r="I72" s="133" t="n">
        <v>7735.99270252254</v>
      </c>
      <c r="J72" s="133" t="n">
        <v>11786.1299053363</v>
      </c>
      <c r="K72" s="133" t="n">
        <v>10457.505712312</v>
      </c>
      <c r="L72" s="133" t="n">
        <v>13114.7540983607</v>
      </c>
      <c r="M72" s="133" t="n">
        <v>8169.37183357848</v>
      </c>
      <c r="N72" s="133" t="n">
        <v>7883.86944181646</v>
      </c>
      <c r="O72" s="133" t="n">
        <v>10178.3928174284</v>
      </c>
      <c r="P72" s="133" t="n">
        <v>9817.8531230245</v>
      </c>
      <c r="Q72" s="133" t="n">
        <v>10538.9325118322</v>
      </c>
      <c r="R72" s="133" t="n">
        <v>9073.13707451702</v>
      </c>
      <c r="S72" s="133" t="n">
        <v>7670.87841361912</v>
      </c>
      <c r="T72" s="133" t="n">
        <v>8105.57973495037</v>
      </c>
      <c r="U72" s="133" t="n">
        <v>7506.96009545274</v>
      </c>
      <c r="V72" s="133" t="n">
        <v>7400.09541045426</v>
      </c>
      <c r="W72" s="135" t="n">
        <v>8783.38433244237</v>
      </c>
      <c r="X72" s="133" t="n">
        <v>7461.64559958908</v>
      </c>
      <c r="Y72" s="133" t="n">
        <v>7088.67855594465</v>
      </c>
      <c r="Z72" s="133" t="n">
        <v>7005.03999853296</v>
      </c>
      <c r="AA72" s="133" t="n">
        <v>6704.09537378297</v>
      </c>
      <c r="AB72" s="141" t="n">
        <v>6416.1718012358</v>
      </c>
      <c r="AC72" s="166" t="n">
        <v>6922.8761081693</v>
      </c>
    </row>
    <row r="73" customFormat="false" ht="13.7" hidden="false" customHeight="true" outlineLevel="0" collapsed="false">
      <c r="A73" s="98" t="s">
        <v>16</v>
      </c>
      <c r="B73" s="99" t="s">
        <v>67</v>
      </c>
      <c r="C73" s="136" t="n">
        <v>4197.62258543834</v>
      </c>
      <c r="D73" s="136" t="n">
        <v>4282.83420676</v>
      </c>
      <c r="E73" s="136" t="n">
        <v>6748.41117592556</v>
      </c>
      <c r="F73" s="137" t="n">
        <v>5076.28932270797</v>
      </c>
      <c r="G73" s="136" t="n">
        <v>7882.2935660637</v>
      </c>
      <c r="H73" s="136" t="n">
        <v>7873.87387387388</v>
      </c>
      <c r="I73" s="136" t="n">
        <v>7890.71325825352</v>
      </c>
      <c r="J73" s="136" t="n">
        <v>12105.6111943481</v>
      </c>
      <c r="K73" s="136" t="n">
        <v>10665.061905521</v>
      </c>
      <c r="L73" s="136" t="n">
        <v>13546.1604831752</v>
      </c>
      <c r="M73" s="136" t="n">
        <v>8569.34086823386</v>
      </c>
      <c r="N73" s="136" t="n">
        <v>8475.16556291391</v>
      </c>
      <c r="O73" s="136" t="n">
        <v>11194.9884179216</v>
      </c>
      <c r="P73" s="136" t="n">
        <v>10654.3087099311</v>
      </c>
      <c r="Q73" s="136" t="n">
        <v>11735.668125912</v>
      </c>
      <c r="R73" s="136" t="n">
        <v>9878.10487580497</v>
      </c>
      <c r="S73" s="136" t="n">
        <v>7937.25881658156</v>
      </c>
      <c r="T73" s="136" t="n">
        <v>8421.40609972778</v>
      </c>
      <c r="U73" s="136" t="n">
        <v>7755.53493305051</v>
      </c>
      <c r="V73" s="136" t="n">
        <v>7634.8354169664</v>
      </c>
      <c r="W73" s="137" t="n">
        <v>9267.00328863607</v>
      </c>
      <c r="X73" s="136" t="n">
        <v>7831.0123354953</v>
      </c>
      <c r="Y73" s="136" t="n">
        <v>7422.80690706528</v>
      </c>
      <c r="Z73" s="136" t="n">
        <v>7340.56494351855</v>
      </c>
      <c r="AA73" s="136" t="n">
        <v>7007.6689282309</v>
      </c>
      <c r="AB73" s="167" t="n">
        <v>6685.32095977547</v>
      </c>
      <c r="AC73" s="168" t="n">
        <v>7246.96494718464</v>
      </c>
    </row>
    <row r="74" customFormat="false" ht="13.7" hidden="false" customHeight="true" outlineLevel="0" collapsed="false">
      <c r="A74" s="104"/>
      <c r="B74" s="105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39"/>
      <c r="AC74" s="139"/>
    </row>
    <row r="75" customFormat="false" ht="13.7" hidden="true" customHeight="true" outlineLevel="0" collapsed="false">
      <c r="A75" s="118"/>
      <c r="B75" s="64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41"/>
      <c r="AC75" s="133"/>
    </row>
    <row r="76" customFormat="false" ht="13.7" hidden="true" customHeight="true" outlineLevel="0" collapsed="false">
      <c r="A76" s="118"/>
      <c r="B76" s="64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41"/>
      <c r="AC76" s="133"/>
    </row>
    <row r="77" customFormat="false" ht="13.7" hidden="true" customHeight="true" outlineLevel="0" collapsed="false">
      <c r="A77" s="118"/>
      <c r="B77" s="64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41"/>
      <c r="AC77" s="133"/>
    </row>
    <row r="78" customFormat="false" ht="13.7" hidden="true" customHeight="true" outlineLevel="0" collapsed="false">
      <c r="A78" s="118"/>
      <c r="B78" s="64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</row>
    <row r="79" customFormat="false" ht="13.7" hidden="true" customHeight="true" outlineLevel="0" collapsed="false">
      <c r="A79" s="118"/>
      <c r="B79" s="64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</row>
    <row r="80" customFormat="false" ht="13.7" hidden="true" customHeight="true" outlineLevel="0" collapsed="false">
      <c r="A80" s="118"/>
      <c r="B80" s="64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  <c r="AC80" s="133"/>
    </row>
    <row r="81" customFormat="false" ht="13.7" hidden="true" customHeight="true" outlineLevel="0" collapsed="false">
      <c r="A81" s="118"/>
      <c r="B81" s="64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</row>
    <row r="82" customFormat="false" ht="13.7" hidden="true" customHeight="true" outlineLevel="0" collapsed="false">
      <c r="A82" s="118"/>
      <c r="B82" s="64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</row>
    <row r="83" customFormat="false" ht="13.7" hidden="true" customHeight="true" outlineLevel="0" collapsed="false">
      <c r="A83" s="118"/>
      <c r="B83" s="118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</row>
    <row r="84" customFormat="false" ht="11.25" hidden="false" customHeight="false" outlineLevel="0" collapsed="false">
      <c r="C84" s="142"/>
      <c r="D84" s="142"/>
      <c r="E84" s="142"/>
      <c r="F84" s="142"/>
      <c r="G84" s="142"/>
      <c r="H84" s="133"/>
      <c r="I84" s="133"/>
      <c r="J84" s="142"/>
      <c r="K84" s="133"/>
      <c r="L84" s="133"/>
      <c r="M84" s="133"/>
      <c r="N84" s="133"/>
      <c r="O84" s="142"/>
      <c r="P84" s="133"/>
      <c r="Q84" s="133"/>
      <c r="R84" s="133"/>
      <c r="S84" s="142"/>
      <c r="T84" s="133"/>
      <c r="U84" s="133"/>
      <c r="V84" s="133"/>
      <c r="W84" s="142"/>
      <c r="X84" s="142"/>
      <c r="Y84" s="142"/>
      <c r="Z84" s="142"/>
      <c r="AA84" s="142"/>
      <c r="AC84" s="142"/>
    </row>
    <row r="85" customFormat="false" ht="3" hidden="false" customHeight="true" outlineLevel="0" collapsed="false">
      <c r="C85" s="142"/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C85" s="142"/>
    </row>
    <row r="86" customFormat="false" ht="16.5" hidden="false" customHeight="false" outlineLevel="0" collapsed="false">
      <c r="A86" s="106" t="s">
        <v>27</v>
      </c>
      <c r="B86" s="115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58"/>
      <c r="AC86" s="143"/>
    </row>
    <row r="87" customFormat="false" ht="11.25" hidden="false" customHeight="false" outlineLevel="0" collapsed="false">
      <c r="A87" s="84" t="s">
        <v>13</v>
      </c>
      <c r="B87" s="64"/>
      <c r="C87" s="133" t="n">
        <v>4.12745583622291</v>
      </c>
      <c r="D87" s="133" t="n">
        <v>51.2972269151715</v>
      </c>
      <c r="E87" s="133" t="n">
        <v>-77.6142191598492</v>
      </c>
      <c r="F87" s="164" t="n">
        <v>-7.3965121361507</v>
      </c>
      <c r="G87" s="133" t="n">
        <v>74.5168098157865</v>
      </c>
      <c r="H87" s="133" t="n">
        <v>-8.98483456623217</v>
      </c>
      <c r="I87" s="133" t="n">
        <v>158.018454197803</v>
      </c>
      <c r="J87" s="133" t="n">
        <v>122.902594494826</v>
      </c>
      <c r="K87" s="133" t="n">
        <v>109.049365003453</v>
      </c>
      <c r="L87" s="133" t="n">
        <v>136.755823986197</v>
      </c>
      <c r="M87" s="133" t="n">
        <v>-571.56502094022</v>
      </c>
      <c r="N87" s="133" t="n">
        <v>-374.751192262503</v>
      </c>
      <c r="O87" s="133" t="n">
        <v>-650.171473947747</v>
      </c>
      <c r="P87" s="133" t="n">
        <v>-630.237697805316</v>
      </c>
      <c r="Q87" s="133" t="n">
        <v>-670.105250090177</v>
      </c>
      <c r="R87" s="133" t="n">
        <v>-559.946047180885</v>
      </c>
      <c r="S87" s="133" t="n">
        <v>-459.766555712444</v>
      </c>
      <c r="T87" s="133" t="n">
        <v>-471.939367635221</v>
      </c>
      <c r="U87" s="133" t="n">
        <v>-425.031335994682</v>
      </c>
      <c r="V87" s="133" t="n">
        <v>-482.328963507433</v>
      </c>
      <c r="W87" s="164" t="n">
        <v>-356.515862863735</v>
      </c>
      <c r="X87" s="133" t="n">
        <v>-334.00108453143</v>
      </c>
      <c r="Y87" s="133" t="n">
        <v>-277.494914530145</v>
      </c>
      <c r="Z87" s="139" t="n">
        <v>-260.568082800349</v>
      </c>
      <c r="AA87" s="139" t="n">
        <v>-211.626865048544</v>
      </c>
      <c r="AB87" s="87" t="n">
        <v>-170.037401344815</v>
      </c>
      <c r="AC87" s="165" t="n">
        <v>-227.505467603402</v>
      </c>
    </row>
    <row r="88" customFormat="false" ht="11.25" hidden="false" customHeight="false" outlineLevel="0" collapsed="false">
      <c r="A88" s="92" t="s">
        <v>12</v>
      </c>
      <c r="B88" s="93"/>
      <c r="C88" s="133" t="n">
        <v>0</v>
      </c>
      <c r="D88" s="133" t="n">
        <v>45.8091661375893</v>
      </c>
      <c r="E88" s="133" t="n">
        <v>-7.36013780683606</v>
      </c>
      <c r="F88" s="135" t="n">
        <v>12.8163427769177</v>
      </c>
      <c r="G88" s="133" t="n">
        <v>113.933713299632</v>
      </c>
      <c r="H88" s="133" t="n">
        <v>-8.98483456623035</v>
      </c>
      <c r="I88" s="133" t="n">
        <v>236.852261165493</v>
      </c>
      <c r="J88" s="133" t="n">
        <v>245.562916904102</v>
      </c>
      <c r="K88" s="133" t="n">
        <v>218.045592220631</v>
      </c>
      <c r="L88" s="133" t="n">
        <v>273.080241587575</v>
      </c>
      <c r="M88" s="133" t="n">
        <v>-627.148064778732</v>
      </c>
      <c r="N88" s="133" t="n">
        <v>-412.787549217595</v>
      </c>
      <c r="O88" s="133" t="n">
        <v>-450.55530393675</v>
      </c>
      <c r="P88" s="133" t="n">
        <v>-502.546805048773</v>
      </c>
      <c r="Q88" s="133" t="n">
        <v>-398.563802824725</v>
      </c>
      <c r="R88" s="133" t="n">
        <v>-425.885127900023</v>
      </c>
      <c r="S88" s="133" t="n">
        <v>-322.352031400422</v>
      </c>
      <c r="T88" s="133" t="n">
        <v>-259.900790630625</v>
      </c>
      <c r="U88" s="133" t="n">
        <v>-241.621094704775</v>
      </c>
      <c r="V88" s="133" t="n">
        <v>-465.534208865867</v>
      </c>
      <c r="W88" s="135" t="n">
        <v>-253.136882863475</v>
      </c>
      <c r="X88" s="133" t="n">
        <v>-352.963489312355</v>
      </c>
      <c r="Y88" s="133" t="n">
        <v>-290.514561616871</v>
      </c>
      <c r="Z88" s="133" t="n">
        <v>-274.289322686112</v>
      </c>
      <c r="AA88" s="133" t="n">
        <v>-228.145128038906</v>
      </c>
      <c r="AB88" s="87" t="n">
        <v>-192.198668206323</v>
      </c>
      <c r="AC88" s="166" t="n">
        <v>-233.53838472117</v>
      </c>
    </row>
    <row r="89" customFormat="false" ht="11.25" hidden="false" customHeight="false" outlineLevel="0" collapsed="false">
      <c r="A89" s="92" t="s">
        <v>14</v>
      </c>
      <c r="B89" s="64"/>
      <c r="C89" s="133" t="n">
        <v>17.5004127455832</v>
      </c>
      <c r="D89" s="133" t="n">
        <v>124.397120382228</v>
      </c>
      <c r="E89" s="133" t="n">
        <v>415.8673609208</v>
      </c>
      <c r="F89" s="135" t="n">
        <v>185.921631349537</v>
      </c>
      <c r="G89" s="133" t="n">
        <v>399.189306164215</v>
      </c>
      <c r="H89" s="133" t="n">
        <v>403.753485148834</v>
      </c>
      <c r="I89" s="133" t="n">
        <v>394.625127179595</v>
      </c>
      <c r="J89" s="133" t="n">
        <v>682.119396250215</v>
      </c>
      <c r="K89" s="133" t="n">
        <v>544.566661352888</v>
      </c>
      <c r="L89" s="133" t="n">
        <v>819.672131147538</v>
      </c>
      <c r="M89" s="133" t="n">
        <v>-377.60519711133</v>
      </c>
      <c r="N89" s="133" t="n">
        <v>-198.932403269193</v>
      </c>
      <c r="O89" s="133" t="n">
        <v>-425.964274243321</v>
      </c>
      <c r="P89" s="133" t="n">
        <v>-427.460095613764</v>
      </c>
      <c r="Q89" s="133" t="n">
        <v>-424.468452872876</v>
      </c>
      <c r="R89" s="133" t="n">
        <v>-354.132711724711</v>
      </c>
      <c r="S89" s="133" t="n">
        <v>-317.73713970153</v>
      </c>
      <c r="T89" s="133" t="n">
        <v>-308.687804748082</v>
      </c>
      <c r="U89" s="133" t="n">
        <v>-321.503152915651</v>
      </c>
      <c r="V89" s="133" t="n">
        <v>-323.020461440861</v>
      </c>
      <c r="W89" s="135" t="n">
        <v>-106.468527675142</v>
      </c>
      <c r="X89" s="133" t="n">
        <v>-276.683953760483</v>
      </c>
      <c r="Y89" s="133" t="n">
        <v>-217.635517984896</v>
      </c>
      <c r="Z89" s="133" t="n">
        <v>-202.860289347822</v>
      </c>
      <c r="AA89" s="133" t="n">
        <v>-154.798617594731</v>
      </c>
      <c r="AB89" s="87" t="n">
        <v>-115.369525365959</v>
      </c>
      <c r="AC89" s="166" t="n">
        <v>-149.412571673947</v>
      </c>
    </row>
    <row r="90" customFormat="false" ht="11.25" hidden="false" customHeight="false" outlineLevel="0" collapsed="false">
      <c r="A90" s="92" t="s">
        <v>17</v>
      </c>
      <c r="B90" s="64"/>
      <c r="C90" s="133" t="n">
        <v>89.7587502063725</v>
      </c>
      <c r="D90" s="133" t="n">
        <v>27.2143249147193</v>
      </c>
      <c r="E90" s="133" t="n">
        <v>551.383940805701</v>
      </c>
      <c r="F90" s="135" t="n">
        <v>222.785671975597</v>
      </c>
      <c r="G90" s="133" t="n">
        <v>317.033661644878</v>
      </c>
      <c r="H90" s="133" t="n">
        <v>318.135666972878</v>
      </c>
      <c r="I90" s="133" t="n">
        <v>315.931656316878</v>
      </c>
      <c r="J90" s="133" t="n">
        <v>627.865716458515</v>
      </c>
      <c r="K90" s="133" t="n">
        <v>436.05930176949</v>
      </c>
      <c r="L90" s="133" t="n">
        <v>819.672131147541</v>
      </c>
      <c r="M90" s="133" t="n">
        <v>-377.60519711133</v>
      </c>
      <c r="N90" s="133" t="n">
        <v>-277.693046599374</v>
      </c>
      <c r="O90" s="133" t="n">
        <v>-421.546863632284</v>
      </c>
      <c r="P90" s="133" t="n">
        <v>-418.62527439169</v>
      </c>
      <c r="Q90" s="133" t="n">
        <v>-424.468452872876</v>
      </c>
      <c r="R90" s="133" t="n">
        <v>-321.234724889906</v>
      </c>
      <c r="S90" s="133" t="n">
        <v>-293.841066611081</v>
      </c>
      <c r="T90" s="133" t="n">
        <v>-304.251790758242</v>
      </c>
      <c r="U90" s="133" t="n">
        <v>-275.879129367333</v>
      </c>
      <c r="V90" s="133" t="n">
        <v>-301.392279707661</v>
      </c>
      <c r="W90" s="135" t="n">
        <v>-117.524502180198</v>
      </c>
      <c r="X90" s="133" t="n">
        <v>-91.6234290718385</v>
      </c>
      <c r="Y90" s="133" t="n">
        <v>-49.8879659309459</v>
      </c>
      <c r="Z90" s="133" t="n">
        <v>-43.8501353524298</v>
      </c>
      <c r="AA90" s="133" t="n">
        <v>-46.9366191087183</v>
      </c>
      <c r="AB90" s="87" t="n">
        <v>-29.7254587492844</v>
      </c>
      <c r="AC90" s="166" t="n">
        <v>-40.3131796459975</v>
      </c>
    </row>
    <row r="91" customFormat="false" ht="11.25" hidden="false" customHeight="false" outlineLevel="0" collapsed="false">
      <c r="A91" s="92" t="s">
        <v>15</v>
      </c>
      <c r="B91" s="93"/>
      <c r="C91" s="133" t="n">
        <v>57.12398877332</v>
      </c>
      <c r="D91" s="133" t="n">
        <v>156.84016830053</v>
      </c>
      <c r="E91" s="133" t="n">
        <v>551.383940805701</v>
      </c>
      <c r="F91" s="135" t="n">
        <v>255.116032626517</v>
      </c>
      <c r="G91" s="133" t="n">
        <v>317.033661644878</v>
      </c>
      <c r="H91" s="133" t="n">
        <v>318.135666972878</v>
      </c>
      <c r="I91" s="133" t="n">
        <v>315.931656316878</v>
      </c>
      <c r="J91" s="133" t="n">
        <v>491.296835239071</v>
      </c>
      <c r="K91" s="133" t="n">
        <v>436.05930176949</v>
      </c>
      <c r="L91" s="133" t="n">
        <v>546.534368708653</v>
      </c>
      <c r="M91" s="133" t="n">
        <v>-604.78855203933</v>
      </c>
      <c r="N91" s="133" t="n">
        <v>-362.957101113854</v>
      </c>
      <c r="O91" s="133" t="n">
        <v>-436.21314283868</v>
      </c>
      <c r="P91" s="133" t="n">
        <v>-428.440501331472</v>
      </c>
      <c r="Q91" s="133" t="n">
        <v>-443.985784345887</v>
      </c>
      <c r="R91" s="133" t="n">
        <v>-321.194061259455</v>
      </c>
      <c r="S91" s="133" t="n">
        <v>-293.841066611081</v>
      </c>
      <c r="T91" s="133" t="n">
        <v>-304.251790758242</v>
      </c>
      <c r="U91" s="133" t="n">
        <v>-275.879129367333</v>
      </c>
      <c r="V91" s="133" t="n">
        <v>-301.392279707661</v>
      </c>
      <c r="W91" s="135" t="n">
        <v>-159.161501984128</v>
      </c>
      <c r="X91" s="133" t="n">
        <v>-194.535475868981</v>
      </c>
      <c r="Y91" s="133" t="n">
        <v>-159.802835407614</v>
      </c>
      <c r="Z91" s="133" t="n">
        <v>-123.58095964839</v>
      </c>
      <c r="AA91" s="133" t="n">
        <v>-99.5407873794093</v>
      </c>
      <c r="AB91" s="87" t="n">
        <v>-44.9792031480411</v>
      </c>
      <c r="AC91" s="166" t="n">
        <v>-96.0318712958951</v>
      </c>
    </row>
    <row r="92" customFormat="false" ht="11.25" hidden="false" customHeight="false" outlineLevel="0" collapsed="false">
      <c r="A92" s="92" t="s">
        <v>11</v>
      </c>
      <c r="B92" s="64"/>
      <c r="C92" s="133" t="n">
        <v>113.092289912498</v>
      </c>
      <c r="D92" s="133" t="n">
        <v>215.918604526036</v>
      </c>
      <c r="E92" s="133" t="n">
        <v>556.245024729541</v>
      </c>
      <c r="F92" s="135" t="n">
        <v>295.085306389358</v>
      </c>
      <c r="G92" s="133" t="n">
        <v>521.063601304237</v>
      </c>
      <c r="H92" s="133" t="n">
        <v>489.588873309803</v>
      </c>
      <c r="I92" s="133" t="n">
        <v>552.538329298671</v>
      </c>
      <c r="J92" s="133" t="n">
        <v>736.64939253057</v>
      </c>
      <c r="K92" s="133" t="n">
        <v>653.626653913596</v>
      </c>
      <c r="L92" s="133" t="n">
        <v>819.672131147541</v>
      </c>
      <c r="M92" s="133" t="n">
        <v>-144.011041162102</v>
      </c>
      <c r="N92" s="133" t="n">
        <v>-37.7659925958042</v>
      </c>
      <c r="O92" s="133" t="n">
        <v>-362.592089422489</v>
      </c>
      <c r="P92" s="133" t="n">
        <v>-356.126595006666</v>
      </c>
      <c r="Q92" s="133" t="n">
        <v>-369.057583838314</v>
      </c>
      <c r="R92" s="133" t="n">
        <v>-222.568846107575</v>
      </c>
      <c r="S92" s="133" t="n">
        <v>-130.980484158628</v>
      </c>
      <c r="T92" s="133" t="n">
        <v>-277.969423246681</v>
      </c>
      <c r="U92" s="133" t="n">
        <v>-69.9434977486517</v>
      </c>
      <c r="V92" s="133" t="n">
        <v>-45.0285314805551</v>
      </c>
      <c r="W92" s="135" t="n">
        <v>39.7105132561337</v>
      </c>
      <c r="X92" s="133" t="n">
        <v>-318.637957819724</v>
      </c>
      <c r="Y92" s="133" t="n">
        <v>-263.024157961847</v>
      </c>
      <c r="Z92" s="133" t="n">
        <v>-248.418368341791</v>
      </c>
      <c r="AA92" s="133" t="n">
        <v>-200.901184734922</v>
      </c>
      <c r="AB92" s="87" t="n">
        <v>-160.915638678197</v>
      </c>
      <c r="AC92" s="166" t="n">
        <v>-175.388435253782</v>
      </c>
    </row>
    <row r="93" customFormat="false" ht="13.7" hidden="false" customHeight="true" outlineLevel="0" collapsed="false">
      <c r="A93" s="98" t="s">
        <v>16</v>
      </c>
      <c r="B93" s="99"/>
      <c r="C93" s="136" t="n">
        <v>115.156017830609</v>
      </c>
      <c r="D93" s="136" t="n">
        <v>215.918604526036</v>
      </c>
      <c r="E93" s="136" t="n">
        <v>556.245024729543</v>
      </c>
      <c r="F93" s="137" t="n">
        <v>295.773215695396</v>
      </c>
      <c r="G93" s="136" t="n">
        <v>521.063601304237</v>
      </c>
      <c r="H93" s="136" t="n">
        <v>489.588873309804</v>
      </c>
      <c r="I93" s="136" t="n">
        <v>552.53832929867</v>
      </c>
      <c r="J93" s="136" t="n">
        <v>736.64939253057</v>
      </c>
      <c r="K93" s="136" t="n">
        <v>653.626653913598</v>
      </c>
      <c r="L93" s="136" t="n">
        <v>819.672131147541</v>
      </c>
      <c r="M93" s="136" t="n">
        <v>-188.766994312649</v>
      </c>
      <c r="N93" s="136" t="n">
        <v>-85.3114387896694</v>
      </c>
      <c r="O93" s="136" t="n">
        <v>-430.801126107765</v>
      </c>
      <c r="P93" s="136" t="n">
        <v>-414.221259563521</v>
      </c>
      <c r="Q93" s="136" t="n">
        <v>-447.380992652006</v>
      </c>
      <c r="R93" s="136" t="n">
        <v>-271.537284247082</v>
      </c>
      <c r="S93" s="136" t="n">
        <v>-145.289053684275</v>
      </c>
      <c r="T93" s="136" t="n">
        <v>-295.338814200233</v>
      </c>
      <c r="U93" s="136" t="n">
        <v>-83.3911242101331</v>
      </c>
      <c r="V93" s="136" t="n">
        <v>-57.1372226424628</v>
      </c>
      <c r="W93" s="137" t="n">
        <v>16.8555200579758</v>
      </c>
      <c r="X93" s="136" t="n">
        <v>-334.223821321259</v>
      </c>
      <c r="Y93" s="136" t="n">
        <v>-275.257761501193</v>
      </c>
      <c r="Z93" s="136" t="n">
        <v>-260.15006297837</v>
      </c>
      <c r="AA93" s="136" t="n">
        <v>-209.851472000039</v>
      </c>
      <c r="AB93" s="100" t="n">
        <v>-167.538256455086</v>
      </c>
      <c r="AC93" s="168" t="n">
        <v>-185.606642438759</v>
      </c>
    </row>
    <row r="94" customFormat="false" ht="13.7" hidden="false" customHeight="true" outlineLevel="0" collapsed="false">
      <c r="A94" s="104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9"/>
      <c r="Y94" s="139"/>
      <c r="Z94" s="139"/>
      <c r="AA94" s="139"/>
      <c r="AB94" s="85"/>
      <c r="AC94" s="139"/>
    </row>
    <row r="95" customFormat="false" ht="13.7" hidden="false" customHeight="true" outlineLevel="0" collapsed="false">
      <c r="A95" s="118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</row>
    <row r="96" customFormat="false" ht="13.7" hidden="false" customHeight="true" outlineLevel="0" collapsed="false">
      <c r="A96" s="118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</row>
    <row r="97" customFormat="false" ht="13.7" hidden="false" customHeight="true" outlineLevel="0" collapsed="false">
      <c r="A97" s="118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</row>
    <row r="98" customFormat="false" ht="13.7" hidden="false" customHeight="true" outlineLevel="0" collapsed="false">
      <c r="A98" s="118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</row>
    <row r="99" customFormat="false" ht="13.7" hidden="false" customHeight="true" outlineLevel="0" collapsed="false">
      <c r="A99" s="118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</row>
    <row r="100" customFormat="false" ht="13.7" hidden="false" customHeight="true" outlineLevel="0" collapsed="false">
      <c r="A100" s="118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</row>
    <row r="101" customFormat="false" ht="13.7" hidden="false" customHeight="true" outlineLevel="0" collapsed="false">
      <c r="A101" s="118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</row>
    <row r="102" customFormat="false" ht="13.7" hidden="true" customHeight="true" outlineLevel="0" collapsed="false">
      <c r="A102" s="11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C102" s="169"/>
    </row>
    <row r="103" customFormat="false" ht="13.7" hidden="true" customHeight="true" outlineLevel="0" collapsed="false">
      <c r="A103" s="114"/>
      <c r="B103" s="64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70"/>
    </row>
    <row r="104" customFormat="false" ht="14.25" hidden="true" customHeight="true" outlineLevel="0" collapsed="false"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  <c r="AA104" s="142"/>
      <c r="AC104" s="142"/>
    </row>
    <row r="105" customFormat="false" ht="11.25" hidden="true" customHeight="false" outlineLevel="0" collapsed="false"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  <c r="AA105" s="142"/>
      <c r="AC105" s="142"/>
    </row>
    <row r="106" customFormat="false" ht="12" hidden="true" customHeight="false" outlineLevel="0" collapsed="false">
      <c r="A106" s="147" t="n">
        <v>37187</v>
      </c>
      <c r="B106" s="118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71"/>
      <c r="AC106" s="119"/>
    </row>
    <row r="107" customFormat="false" ht="11.25" hidden="true" customHeight="false" outlineLevel="0" collapsed="false">
      <c r="A107" s="122" t="s">
        <v>13</v>
      </c>
      <c r="B107" s="64"/>
      <c r="C107" s="133" t="n">
        <v>4448.36552748886</v>
      </c>
      <c r="D107" s="133" t="n">
        <v>5071.24794197721</v>
      </c>
      <c r="E107" s="133" t="n">
        <v>7837.32659959024</v>
      </c>
      <c r="F107" s="164" t="n">
        <v>5785.64668968543</v>
      </c>
      <c r="G107" s="139" t="n">
        <v>8462.54881338887</v>
      </c>
      <c r="H107" s="139" t="n">
        <v>8794.44471304937</v>
      </c>
      <c r="I107" s="139" t="n">
        <v>8130.65291372838</v>
      </c>
      <c r="J107" s="139" t="n">
        <v>10338.7939813181</v>
      </c>
      <c r="K107" s="139" t="n">
        <v>10021.8502577183</v>
      </c>
      <c r="L107" s="139" t="n">
        <v>10655.737704918</v>
      </c>
      <c r="M107" s="139" t="n">
        <v>7433.46818542641</v>
      </c>
      <c r="N107" s="139" t="n">
        <v>7155.02555366269</v>
      </c>
      <c r="O107" s="139" t="n">
        <v>10261.6914223324</v>
      </c>
      <c r="P107" s="139" t="n">
        <v>9615.34339187072</v>
      </c>
      <c r="Q107" s="139" t="n">
        <v>10908.039452794</v>
      </c>
      <c r="R107" s="139" t="n">
        <v>9564.08588158751</v>
      </c>
      <c r="S107" s="139" t="n">
        <v>8820.61303486407</v>
      </c>
      <c r="T107" s="139" t="n">
        <v>9054.42913893618</v>
      </c>
      <c r="U107" s="139" t="n">
        <v>7919.62897619089</v>
      </c>
      <c r="V107" s="139" t="n">
        <v>9487.78098946514</v>
      </c>
      <c r="W107" s="139" t="n">
        <v>9013.08324343402</v>
      </c>
      <c r="X107" s="139" t="n">
        <v>8137.59416776315</v>
      </c>
      <c r="Y107" s="139" t="n">
        <v>7744.29289821572</v>
      </c>
      <c r="Z107" s="139" t="n">
        <v>7589.9145991144</v>
      </c>
      <c r="AA107" s="139" t="n">
        <v>7255.35539398452</v>
      </c>
      <c r="AB107" s="85" t="n">
        <v>6929.86070460535</v>
      </c>
      <c r="AC107" s="144" t="n">
        <v>7456.95039192312</v>
      </c>
    </row>
    <row r="108" customFormat="false" ht="11.25" hidden="true" customHeight="false" outlineLevel="0" collapsed="false">
      <c r="A108" s="113" t="s">
        <v>12</v>
      </c>
      <c r="B108" s="93"/>
      <c r="C108" s="133" t="n">
        <v>4457.65230312036</v>
      </c>
      <c r="D108" s="133" t="n">
        <v>5029.3019401909</v>
      </c>
      <c r="E108" s="133" t="n">
        <v>7624.39807383628</v>
      </c>
      <c r="F108" s="135" t="n">
        <v>5703.78410571584</v>
      </c>
      <c r="G108" s="133" t="n">
        <v>8301.10262921742</v>
      </c>
      <c r="H108" s="133" t="n">
        <v>8629.32521072056</v>
      </c>
      <c r="I108" s="133" t="n">
        <v>7972.88004771427</v>
      </c>
      <c r="J108" s="133" t="n">
        <v>10720.9745639641</v>
      </c>
      <c r="K108" s="133" t="n">
        <v>10239.6195334502</v>
      </c>
      <c r="L108" s="133" t="n">
        <v>11202.329594478</v>
      </c>
      <c r="M108" s="133" t="n">
        <v>7985.77836436844</v>
      </c>
      <c r="N108" s="133" t="n">
        <v>7666.09880749574</v>
      </c>
      <c r="O108" s="133" t="n">
        <v>10737.2443920614</v>
      </c>
      <c r="P108" s="133" t="n">
        <v>10085.2749608377</v>
      </c>
      <c r="Q108" s="133" t="n">
        <v>11389.213823285</v>
      </c>
      <c r="R108" s="133" t="n">
        <v>10033.7508132726</v>
      </c>
      <c r="S108" s="133" t="n">
        <v>8757.7254430596</v>
      </c>
      <c r="T108" s="133" t="n">
        <v>9557.42145178765</v>
      </c>
      <c r="U108" s="133" t="n">
        <v>7570.35303159991</v>
      </c>
      <c r="V108" s="133" t="n">
        <v>9145.40184579123</v>
      </c>
      <c r="W108" s="133" t="n">
        <v>9225.54901180451</v>
      </c>
      <c r="X108" s="133" t="n">
        <v>8606.11706324644</v>
      </c>
      <c r="Y108" s="133" t="n">
        <v>8115.96558777105</v>
      </c>
      <c r="Z108" s="133" t="n">
        <v>8017.73260930521</v>
      </c>
      <c r="AA108" s="133" t="n">
        <v>7856.76478397366</v>
      </c>
      <c r="AB108" s="87" t="n">
        <v>7928.30873844031</v>
      </c>
      <c r="AC108" s="134" t="n">
        <v>8005.28832965053</v>
      </c>
    </row>
    <row r="109" customFormat="false" ht="11.25" hidden="true" customHeight="false" outlineLevel="0" collapsed="false">
      <c r="A109" s="113" t="s">
        <v>14</v>
      </c>
      <c r="B109" s="64"/>
      <c r="C109" s="133" t="n">
        <v>4418.27637444279</v>
      </c>
      <c r="D109" s="133" t="n">
        <v>5027.31547740748</v>
      </c>
      <c r="E109" s="133" t="n">
        <v>7764.77573764502</v>
      </c>
      <c r="F109" s="135" t="n">
        <v>5736.78919649843</v>
      </c>
      <c r="G109" s="133" t="n">
        <v>8943.25345006057</v>
      </c>
      <c r="H109" s="133" t="n">
        <v>9045.36737094877</v>
      </c>
      <c r="I109" s="133" t="n">
        <v>8841.13952917237</v>
      </c>
      <c r="J109" s="133" t="n">
        <v>11852.6707629069</v>
      </c>
      <c r="K109" s="133" t="n">
        <v>11546.9578617355</v>
      </c>
      <c r="L109" s="133" t="n">
        <v>12158.3836640782</v>
      </c>
      <c r="M109" s="133" t="n">
        <v>8944.70107786035</v>
      </c>
      <c r="N109" s="133" t="n">
        <v>9028.87563884157</v>
      </c>
      <c r="O109" s="133" t="n">
        <v>10320.6930903968</v>
      </c>
      <c r="P109" s="133" t="n">
        <v>10054.3161019045</v>
      </c>
      <c r="Q109" s="133" t="n">
        <v>10587.0700788891</v>
      </c>
      <c r="R109" s="133" t="n">
        <v>10186.2394274561</v>
      </c>
      <c r="S109" s="133" t="n">
        <v>9259.32810032941</v>
      </c>
      <c r="T109" s="133" t="n">
        <v>8970.47240709213</v>
      </c>
      <c r="U109" s="133" t="n">
        <v>9190.43792687827</v>
      </c>
      <c r="V109" s="133" t="n">
        <v>9617.07396701783</v>
      </c>
      <c r="W109" s="133" t="n">
        <v>9745.82350225013</v>
      </c>
      <c r="X109" s="133" t="n">
        <v>8560.50892434125</v>
      </c>
      <c r="Y109" s="133" t="n">
        <v>8076.99322540814</v>
      </c>
      <c r="Z109" s="133" t="n">
        <v>7920.77054728586</v>
      </c>
      <c r="AA109" s="133" t="n">
        <v>7525.41439271537</v>
      </c>
      <c r="AB109" s="87" t="n">
        <v>7179.16842734393</v>
      </c>
      <c r="AC109" s="134" t="n">
        <v>7787.16728016605</v>
      </c>
    </row>
    <row r="110" customFormat="false" ht="11.25" hidden="true" customHeight="false" outlineLevel="0" collapsed="false">
      <c r="A110" s="113" t="s">
        <v>17</v>
      </c>
      <c r="B110" s="64"/>
      <c r="C110" s="133" t="n">
        <v>4808.57169390788</v>
      </c>
      <c r="D110" s="133" t="n">
        <v>4237.61140764889</v>
      </c>
      <c r="E110" s="133" t="n">
        <v>6533.91666340419</v>
      </c>
      <c r="F110" s="135" t="n">
        <v>5193.36658832032</v>
      </c>
      <c r="G110" s="133" t="n">
        <v>8191.96355274993</v>
      </c>
      <c r="H110" s="133" t="n">
        <v>8332.2132508179</v>
      </c>
      <c r="I110" s="133" t="n">
        <v>8051.71385468196</v>
      </c>
      <c r="J110" s="133" t="n">
        <v>11416.7899380782</v>
      </c>
      <c r="K110" s="133" t="n">
        <v>10675.2537329295</v>
      </c>
      <c r="L110" s="133" t="n">
        <v>12158.3261432269</v>
      </c>
      <c r="M110" s="133" t="n">
        <v>8944.70107786035</v>
      </c>
      <c r="N110" s="133" t="n">
        <v>9028.87563884157</v>
      </c>
      <c r="O110" s="133" t="n">
        <v>10320.6930903968</v>
      </c>
      <c r="P110" s="133" t="n">
        <v>10054.3161019045</v>
      </c>
      <c r="Q110" s="133" t="n">
        <v>10587.0700788891</v>
      </c>
      <c r="R110" s="133" t="n">
        <v>9512.28041639558</v>
      </c>
      <c r="S110" s="133" t="n">
        <v>8748.27449016418</v>
      </c>
      <c r="T110" s="133" t="n">
        <v>8886.62745704999</v>
      </c>
      <c r="U110" s="133" t="n">
        <v>8242.70267437595</v>
      </c>
      <c r="V110" s="133" t="n">
        <v>9115.49333906659</v>
      </c>
      <c r="W110" s="133" t="n">
        <v>9355.39303692414</v>
      </c>
      <c r="X110" s="133" t="n">
        <v>5298.96420079561</v>
      </c>
      <c r="Y110" s="133" t="n">
        <v>4802.19272721624</v>
      </c>
      <c r="Z110" s="133" t="n">
        <v>4673.13438507652</v>
      </c>
      <c r="AA110" s="133" t="n">
        <v>5364.49177047345</v>
      </c>
      <c r="AB110" s="87" t="n">
        <v>5422.86811786134</v>
      </c>
      <c r="AC110" s="134" t="n">
        <v>5527.75753646793</v>
      </c>
    </row>
    <row r="111" customFormat="false" ht="11.25" hidden="true" customHeight="false" outlineLevel="0" collapsed="false">
      <c r="A111" s="113" t="s">
        <v>15</v>
      </c>
      <c r="B111" s="93"/>
      <c r="C111" s="133" t="n">
        <v>4143.38781575037</v>
      </c>
      <c r="D111" s="133" t="n">
        <v>4358.16591160994</v>
      </c>
      <c r="E111" s="133" t="n">
        <v>6533.91666340419</v>
      </c>
      <c r="F111" s="135" t="n">
        <v>5011.82346358817</v>
      </c>
      <c r="G111" s="133" t="n">
        <v>8191.96355274993</v>
      </c>
      <c r="H111" s="133" t="n">
        <v>8332.2132508179</v>
      </c>
      <c r="I111" s="133" t="n">
        <v>8051.71385468196</v>
      </c>
      <c r="J111" s="133" t="n">
        <v>12031.5727968645</v>
      </c>
      <c r="K111" s="133" t="n">
        <v>10675.2537329295</v>
      </c>
      <c r="L111" s="133" t="n">
        <v>13387.8918607995</v>
      </c>
      <c r="M111" s="133" t="n">
        <v>9417.01814286671</v>
      </c>
      <c r="N111" s="133" t="n">
        <v>9114.13969335605</v>
      </c>
      <c r="O111" s="133" t="n">
        <v>10643.9449495614</v>
      </c>
      <c r="P111" s="133" t="n">
        <v>10380.0725533845</v>
      </c>
      <c r="Q111" s="133" t="n">
        <v>10907.8173457384</v>
      </c>
      <c r="R111" s="133" t="n">
        <v>9512.23975276513</v>
      </c>
      <c r="S111" s="133" t="n">
        <v>8748.27449016418</v>
      </c>
      <c r="T111" s="133" t="n">
        <v>8886.62745704999</v>
      </c>
      <c r="U111" s="133" t="n">
        <v>8242.70267437595</v>
      </c>
      <c r="V111" s="133" t="n">
        <v>9115.49333906659</v>
      </c>
      <c r="W111" s="133" t="n">
        <v>9520.82834319359</v>
      </c>
      <c r="X111" s="133" t="n">
        <v>8336.34191608505</v>
      </c>
      <c r="Y111" s="133" t="n">
        <v>7893.25122244404</v>
      </c>
      <c r="Z111" s="133" t="n">
        <v>7762.27256302538</v>
      </c>
      <c r="AA111" s="133" t="n">
        <v>7383.42655192372</v>
      </c>
      <c r="AB111" s="87" t="n">
        <v>7019.91059744585</v>
      </c>
      <c r="AC111" s="134" t="n">
        <v>7608.24089022892</v>
      </c>
    </row>
    <row r="112" customFormat="false" ht="11.25" hidden="true" customHeight="false" outlineLevel="0" collapsed="false">
      <c r="A112" s="126" t="s">
        <v>11</v>
      </c>
      <c r="B112" s="64"/>
      <c r="C112" s="133" t="n">
        <v>3971.02526002972</v>
      </c>
      <c r="D112" s="133" t="n">
        <v>3951.77393493958</v>
      </c>
      <c r="E112" s="133" t="n">
        <v>5989.89286040533</v>
      </c>
      <c r="F112" s="135" t="n">
        <v>4637.56401845821</v>
      </c>
      <c r="G112" s="133" t="n">
        <v>7190.19372112498</v>
      </c>
      <c r="H112" s="133" t="n">
        <v>7196.93306902609</v>
      </c>
      <c r="I112" s="133" t="n">
        <v>7183.45437322387</v>
      </c>
      <c r="J112" s="133" t="n">
        <v>11049.4805128058</v>
      </c>
      <c r="K112" s="133" t="n">
        <v>9803.87905839843</v>
      </c>
      <c r="L112" s="133" t="n">
        <v>12295.0819672131</v>
      </c>
      <c r="M112" s="133" t="n">
        <v>8313.38287474058</v>
      </c>
      <c r="N112" s="133" t="n">
        <v>7921.63543441227</v>
      </c>
      <c r="O112" s="133" t="n">
        <v>10540.9849068509</v>
      </c>
      <c r="P112" s="133" t="n">
        <v>10173.9797180312</v>
      </c>
      <c r="Q112" s="133" t="n">
        <v>10907.9900956706</v>
      </c>
      <c r="R112" s="133" t="n">
        <v>9295.70592062459</v>
      </c>
      <c r="S112" s="133" t="n">
        <v>7801.85889777775</v>
      </c>
      <c r="T112" s="133" t="n">
        <v>8383.54915819705</v>
      </c>
      <c r="U112" s="133" t="n">
        <v>7576.90359320139</v>
      </c>
      <c r="V112" s="133" t="n">
        <v>7445.12394193482</v>
      </c>
      <c r="W112" s="133" t="n">
        <v>8743.67381918623</v>
      </c>
      <c r="X112" s="133" t="n">
        <v>7780.2835574088</v>
      </c>
      <c r="Y112" s="133" t="n">
        <v>7351.70271390649</v>
      </c>
      <c r="Z112" s="133" t="n">
        <v>7253.45836687475</v>
      </c>
      <c r="AA112" s="133" t="n">
        <v>6904.99655851789</v>
      </c>
      <c r="AB112" s="87" t="n">
        <v>6577.087439914</v>
      </c>
      <c r="AC112" s="134" t="n">
        <v>7098.26454342308</v>
      </c>
    </row>
    <row r="113" customFormat="false" ht="12" hidden="true" customHeight="false" outlineLevel="0" collapsed="false">
      <c r="A113" s="113" t="s">
        <v>16</v>
      </c>
      <c r="C113" s="136" t="n">
        <v>4082.46656760773</v>
      </c>
      <c r="D113" s="136" t="n">
        <v>4066.91560223396</v>
      </c>
      <c r="E113" s="136" t="n">
        <v>6192.16615119602</v>
      </c>
      <c r="F113" s="137" t="n">
        <v>4780.51610701257</v>
      </c>
      <c r="G113" s="133" t="n">
        <v>7361.22996475946</v>
      </c>
      <c r="H113" s="133" t="n">
        <v>7384.28500056407</v>
      </c>
      <c r="I113" s="133" t="n">
        <v>7338.17492895485</v>
      </c>
      <c r="J113" s="133" t="n">
        <v>11368.9618018175</v>
      </c>
      <c r="K113" s="133" t="n">
        <v>10011.4352516074</v>
      </c>
      <c r="L113" s="133" t="n">
        <v>12726.4883520276</v>
      </c>
      <c r="M113" s="133" t="n">
        <v>8758.10786254651</v>
      </c>
      <c r="N113" s="133" t="n">
        <v>8560.47700170358</v>
      </c>
      <c r="O113" s="133" t="n">
        <v>11625.7895440293</v>
      </c>
      <c r="P113" s="133" t="n">
        <v>11068.5299694946</v>
      </c>
      <c r="Q113" s="133" t="n">
        <v>12183.049118564</v>
      </c>
      <c r="R113" s="133" t="n">
        <v>10149.6421600521</v>
      </c>
      <c r="S113" s="133" t="n">
        <v>8082.54787026584</v>
      </c>
      <c r="T113" s="133" t="n">
        <v>8716.74491392801</v>
      </c>
      <c r="U113" s="133" t="n">
        <v>7838.92605726064</v>
      </c>
      <c r="V113" s="133" t="n">
        <v>7691.97263960886</v>
      </c>
      <c r="W113" s="133" t="n">
        <v>9250.14776857809</v>
      </c>
      <c r="X113" s="133" t="n">
        <v>8165.23615681656</v>
      </c>
      <c r="Y113" s="133" t="n">
        <v>7698.06466856648</v>
      </c>
      <c r="Z113" s="133" t="n">
        <v>7600.71500649692</v>
      </c>
      <c r="AA113" s="133" t="n">
        <v>7217.52040023094</v>
      </c>
      <c r="AB113" s="169" t="n">
        <v>6852.85921623055</v>
      </c>
      <c r="AC113" s="134" t="n">
        <v>7432.5715896234</v>
      </c>
    </row>
    <row r="114" customFormat="false" ht="11.25" hidden="true" customHeight="false" outlineLevel="0" collapsed="false">
      <c r="A114" s="11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69"/>
      <c r="AC114" s="134"/>
    </row>
    <row r="115" customFormat="false" ht="11.25" hidden="true" customHeight="false" outlineLevel="0" collapsed="false">
      <c r="A115" s="11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69"/>
      <c r="AC115" s="134"/>
    </row>
    <row r="116" customFormat="false" ht="11.25" hidden="false" customHeight="false" outlineLevel="0" collapsed="false">
      <c r="A116" s="11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69"/>
      <c r="AC116" s="134"/>
    </row>
    <row r="117" customFormat="false" ht="11.25" hidden="false" customHeight="false" outlineLevel="0" collapsed="false">
      <c r="A117" s="11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69"/>
      <c r="AC117" s="134"/>
    </row>
    <row r="118" customFormat="false" ht="11.25" hidden="false" customHeight="false" outlineLevel="0" collapsed="false">
      <c r="A118" s="11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69"/>
      <c r="AC118" s="134"/>
    </row>
    <row r="119" customFormat="false" ht="11.25" hidden="false" customHeight="false" outlineLevel="0" collapsed="false">
      <c r="A119" s="11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69"/>
      <c r="AC119" s="134"/>
    </row>
    <row r="120" customFormat="false" ht="11.25" hidden="false" customHeight="false" outlineLevel="0" collapsed="false">
      <c r="A120" s="11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69"/>
      <c r="AC120" s="134"/>
    </row>
    <row r="121" customFormat="false" ht="11.25" hidden="false" customHeight="false" outlineLevel="0" collapsed="false">
      <c r="A121" s="11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69"/>
      <c r="AC121" s="134"/>
    </row>
    <row r="122" customFormat="false" ht="11.25" hidden="false" customHeight="false" outlineLevel="0" collapsed="false">
      <c r="A122" s="11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69"/>
      <c r="AC122" s="134"/>
    </row>
    <row r="123" customFormat="false" ht="12" hidden="true" customHeight="false" outlineLevel="0" collapsed="false">
      <c r="A123" s="114"/>
      <c r="B123" s="64"/>
      <c r="C123" s="136"/>
      <c r="D123" s="136"/>
      <c r="E123" s="136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6"/>
      <c r="X123" s="136"/>
      <c r="Y123" s="136"/>
      <c r="Z123" s="136"/>
      <c r="AA123" s="136"/>
      <c r="AB123" s="170"/>
      <c r="AC123" s="138"/>
    </row>
    <row r="124" customFormat="false" ht="11.25" hidden="true" customHeight="false" outlineLevel="0" collapsed="false"/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72" width="34.99"/>
    <col collapsed="false" customWidth="false" hidden="false" outlineLevel="0" max="8" min="2" style="173" width="9.13"/>
    <col collapsed="false" customWidth="true" hidden="true" outlineLevel="0" max="28" min="9" style="173" width="9.28"/>
    <col collapsed="false" customWidth="true" hidden="true" outlineLevel="0" max="29" min="29" style="173" width="16.84"/>
    <col collapsed="false" customWidth="true" hidden="true" outlineLevel="0" max="32" min="30" style="173" width="9.28"/>
    <col collapsed="false" customWidth="true" hidden="false" outlineLevel="0" max="33" min="33" style="173" width="23.42"/>
    <col collapsed="false" customWidth="false" hidden="false" outlineLevel="0" max="75" min="34" style="173" width="9.13"/>
    <col collapsed="false" customWidth="false" hidden="false" outlineLevel="0" max="257" min="76" style="174" width="9.13"/>
  </cols>
  <sheetData>
    <row r="1" customFormat="false" ht="12.75" hidden="false" customHeight="false" outlineLevel="0" collapsed="false">
      <c r="A1" s="175" t="n">
        <v>37188</v>
      </c>
    </row>
    <row r="3" customFormat="false" ht="15.75" hidden="false" customHeight="false" outlineLevel="0" collapsed="false">
      <c r="A3" s="176" t="s">
        <v>75</v>
      </c>
      <c r="B3" s="177" t="n">
        <v>37189</v>
      </c>
      <c r="C3" s="177" t="n">
        <v>37190</v>
      </c>
      <c r="D3" s="177" t="n">
        <v>37191</v>
      </c>
      <c r="E3" s="177" t="n">
        <v>37193</v>
      </c>
      <c r="F3" s="177" t="n">
        <v>37194</v>
      </c>
      <c r="G3" s="177" t="n">
        <v>37195</v>
      </c>
      <c r="H3" s="177" t="n">
        <v>37196</v>
      </c>
      <c r="I3" s="177" t="n">
        <v>37197</v>
      </c>
      <c r="J3" s="177" t="n">
        <v>37198</v>
      </c>
      <c r="K3" s="177" t="n">
        <v>37200</v>
      </c>
      <c r="L3" s="177" t="n">
        <v>37201</v>
      </c>
      <c r="M3" s="177" t="n">
        <v>37202</v>
      </c>
      <c r="N3" s="177" t="n">
        <v>37203</v>
      </c>
      <c r="O3" s="177" t="n">
        <v>37204</v>
      </c>
      <c r="P3" s="177" t="n">
        <v>37205</v>
      </c>
      <c r="Q3" s="177" t="n">
        <v>37207</v>
      </c>
      <c r="R3" s="177" t="n">
        <v>37208</v>
      </c>
      <c r="S3" s="177" t="n">
        <v>37209</v>
      </c>
      <c r="T3" s="177" t="n">
        <v>37210</v>
      </c>
      <c r="U3" s="177" t="n">
        <v>37211</v>
      </c>
      <c r="V3" s="177" t="n">
        <v>37212</v>
      </c>
      <c r="W3" s="177" t="n">
        <v>37214</v>
      </c>
      <c r="X3" s="177" t="n">
        <v>37215</v>
      </c>
      <c r="Y3" s="177" t="n">
        <v>37216</v>
      </c>
      <c r="Z3" s="177" t="n">
        <v>37218</v>
      </c>
      <c r="AA3" s="177" t="n">
        <v>37219</v>
      </c>
      <c r="AB3" s="177" t="n">
        <v>37221</v>
      </c>
      <c r="AC3" s="177"/>
      <c r="AD3" s="177" t="n">
        <v>0</v>
      </c>
      <c r="AE3" s="177" t="n">
        <v>0</v>
      </c>
      <c r="AF3" s="177" t="n">
        <v>0</v>
      </c>
      <c r="AG3" s="177" t="s">
        <v>62</v>
      </c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</row>
    <row r="4" customFormat="false" ht="12.75" hidden="false" customHeight="true" outlineLevel="0" collapsed="false">
      <c r="A4" s="179" t="s">
        <v>13</v>
      </c>
      <c r="B4" s="180" t="n">
        <v>28.3</v>
      </c>
      <c r="C4" s="181" t="n">
        <v>28</v>
      </c>
      <c r="D4" s="181" t="n">
        <v>28</v>
      </c>
      <c r="E4" s="181" t="n">
        <v>28.5</v>
      </c>
      <c r="F4" s="181" t="n">
        <v>28.5</v>
      </c>
      <c r="G4" s="181" t="n">
        <v>28.5</v>
      </c>
      <c r="H4" s="181" t="n">
        <v>30</v>
      </c>
      <c r="I4" s="181" t="n">
        <v>30</v>
      </c>
      <c r="J4" s="181" t="n">
        <v>30</v>
      </c>
      <c r="K4" s="181" t="n">
        <v>30</v>
      </c>
      <c r="L4" s="181" t="n">
        <v>30</v>
      </c>
      <c r="M4" s="181" t="n">
        <v>30</v>
      </c>
      <c r="N4" s="181" t="n">
        <v>30</v>
      </c>
      <c r="O4" s="181" t="n">
        <v>30</v>
      </c>
      <c r="P4" s="181" t="n">
        <v>30</v>
      </c>
      <c r="Q4" s="181" t="n">
        <v>30</v>
      </c>
      <c r="R4" s="181" t="n">
        <v>30</v>
      </c>
      <c r="S4" s="181" t="n">
        <v>30</v>
      </c>
      <c r="T4" s="181" t="n">
        <v>30</v>
      </c>
      <c r="U4" s="181" t="n">
        <v>30</v>
      </c>
      <c r="V4" s="181" t="n">
        <v>30</v>
      </c>
      <c r="W4" s="181" t="n">
        <v>30</v>
      </c>
      <c r="X4" s="181" t="n">
        <v>30</v>
      </c>
      <c r="Y4" s="181" t="n">
        <v>30</v>
      </c>
      <c r="Z4" s="181" t="n">
        <v>30</v>
      </c>
      <c r="AA4" s="181" t="n">
        <v>30</v>
      </c>
      <c r="AB4" s="181" t="n">
        <v>30</v>
      </c>
      <c r="AC4" s="181"/>
      <c r="AD4" s="181" t="n">
        <v>0</v>
      </c>
      <c r="AE4" s="181" t="n">
        <v>0</v>
      </c>
      <c r="AF4" s="181" t="n">
        <v>0</v>
      </c>
      <c r="AG4" s="182" t="n">
        <v>28.3</v>
      </c>
    </row>
    <row r="5" customFormat="false" ht="11.25" hidden="false" customHeight="false" outlineLevel="0" collapsed="false">
      <c r="A5" s="183" t="s">
        <v>12</v>
      </c>
      <c r="B5" s="184" t="n">
        <v>28.25</v>
      </c>
      <c r="C5" s="185" t="n">
        <v>28</v>
      </c>
      <c r="D5" s="185" t="n">
        <v>28</v>
      </c>
      <c r="E5" s="185" t="n">
        <v>29</v>
      </c>
      <c r="F5" s="185" t="n">
        <v>29</v>
      </c>
      <c r="G5" s="185" t="n">
        <v>29</v>
      </c>
      <c r="H5" s="185" t="n">
        <v>30.75</v>
      </c>
      <c r="I5" s="185" t="n">
        <v>30.75</v>
      </c>
      <c r="J5" s="185" t="n">
        <v>30.75</v>
      </c>
      <c r="K5" s="185" t="n">
        <v>30.75</v>
      </c>
      <c r="L5" s="185" t="n">
        <v>30.75</v>
      </c>
      <c r="M5" s="185" t="n">
        <v>30.75</v>
      </c>
      <c r="N5" s="185" t="n">
        <v>30.75</v>
      </c>
      <c r="O5" s="185" t="n">
        <v>30.75</v>
      </c>
      <c r="P5" s="185" t="n">
        <v>30.75</v>
      </c>
      <c r="Q5" s="185" t="n">
        <v>30.75</v>
      </c>
      <c r="R5" s="185" t="n">
        <v>30.75</v>
      </c>
      <c r="S5" s="185" t="n">
        <v>30.75</v>
      </c>
      <c r="T5" s="185" t="n">
        <v>30.75</v>
      </c>
      <c r="U5" s="185" t="n">
        <v>30.75</v>
      </c>
      <c r="V5" s="185" t="n">
        <v>30.75</v>
      </c>
      <c r="W5" s="185" t="n">
        <v>30.75</v>
      </c>
      <c r="X5" s="185" t="n">
        <v>30.75</v>
      </c>
      <c r="Y5" s="185" t="n">
        <v>30.75</v>
      </c>
      <c r="Z5" s="185" t="n">
        <v>30.75</v>
      </c>
      <c r="AA5" s="185" t="n">
        <v>30.75</v>
      </c>
      <c r="AB5" s="185" t="n">
        <v>30.75</v>
      </c>
      <c r="AC5" s="185"/>
      <c r="AD5" s="185" t="n">
        <v>0</v>
      </c>
      <c r="AE5" s="185" t="n">
        <v>0</v>
      </c>
      <c r="AF5" s="185" t="n">
        <v>0</v>
      </c>
      <c r="AG5" s="186" t="n">
        <v>28.5416666666667</v>
      </c>
    </row>
    <row r="6" customFormat="false" ht="11.25" hidden="false" customHeight="false" outlineLevel="0" collapsed="false">
      <c r="A6" s="183" t="s">
        <v>14</v>
      </c>
      <c r="B6" s="184" t="n">
        <v>27.35</v>
      </c>
      <c r="C6" s="185" t="n">
        <v>28.35</v>
      </c>
      <c r="D6" s="185" t="n">
        <v>28.35</v>
      </c>
      <c r="E6" s="185" t="n">
        <v>28.35</v>
      </c>
      <c r="F6" s="185" t="n">
        <v>28.35</v>
      </c>
      <c r="G6" s="185" t="n">
        <v>28.35</v>
      </c>
      <c r="H6" s="185" t="n">
        <v>31.5</v>
      </c>
      <c r="I6" s="185" t="n">
        <v>31.5</v>
      </c>
      <c r="J6" s="185" t="n">
        <v>31.5</v>
      </c>
      <c r="K6" s="185" t="n">
        <v>31.5</v>
      </c>
      <c r="L6" s="185" t="n">
        <v>31.5</v>
      </c>
      <c r="M6" s="185" t="n">
        <v>31.5</v>
      </c>
      <c r="N6" s="185" t="n">
        <v>31.5</v>
      </c>
      <c r="O6" s="185" t="n">
        <v>31.5</v>
      </c>
      <c r="P6" s="185" t="n">
        <v>31.5</v>
      </c>
      <c r="Q6" s="185" t="n">
        <v>31.5</v>
      </c>
      <c r="R6" s="185" t="n">
        <v>31.5</v>
      </c>
      <c r="S6" s="185" t="n">
        <v>31.5</v>
      </c>
      <c r="T6" s="185" t="n">
        <v>31.5</v>
      </c>
      <c r="U6" s="185" t="n">
        <v>31.5</v>
      </c>
      <c r="V6" s="185" t="n">
        <v>31.5</v>
      </c>
      <c r="W6" s="185" t="n">
        <v>31.5</v>
      </c>
      <c r="X6" s="185" t="n">
        <v>31.5</v>
      </c>
      <c r="Y6" s="185" t="n">
        <v>31.5</v>
      </c>
      <c r="Z6" s="185" t="n">
        <v>31.5</v>
      </c>
      <c r="AA6" s="185" t="n">
        <v>31.5</v>
      </c>
      <c r="AB6" s="185" t="n">
        <v>31.5</v>
      </c>
      <c r="AC6" s="185"/>
      <c r="AD6" s="185" t="n">
        <v>0</v>
      </c>
      <c r="AE6" s="185" t="n">
        <v>0</v>
      </c>
      <c r="AF6" s="185" t="n">
        <v>0</v>
      </c>
      <c r="AG6" s="186" t="n">
        <v>28.1833333333333</v>
      </c>
    </row>
    <row r="7" customFormat="false" ht="11.25" hidden="false" customHeight="false" outlineLevel="0" collapsed="false">
      <c r="A7" s="183" t="s">
        <v>17</v>
      </c>
      <c r="B7" s="184" t="n">
        <v>27.35</v>
      </c>
      <c r="C7" s="185" t="n">
        <v>27.188</v>
      </c>
      <c r="D7" s="185" t="n">
        <v>25.5</v>
      </c>
      <c r="E7" s="185" t="n">
        <v>27.1875</v>
      </c>
      <c r="F7" s="185" t="n">
        <v>27.1875</v>
      </c>
      <c r="G7" s="185" t="n">
        <v>27.1875</v>
      </c>
      <c r="H7" s="185" t="n">
        <v>24.9</v>
      </c>
      <c r="I7" s="185" t="n">
        <v>24.9</v>
      </c>
      <c r="J7" s="185" t="n">
        <v>24.8999996185303</v>
      </c>
      <c r="K7" s="185" t="n">
        <v>20.1749992370605</v>
      </c>
      <c r="L7" s="185" t="n">
        <v>20.1749992370605</v>
      </c>
      <c r="M7" s="185" t="n">
        <v>20.1749992370605</v>
      </c>
      <c r="N7" s="185" t="n">
        <v>20.1749992370605</v>
      </c>
      <c r="O7" s="185" t="n">
        <v>20.1749992370605</v>
      </c>
      <c r="P7" s="185" t="n">
        <v>26</v>
      </c>
      <c r="Q7" s="185" t="n">
        <v>20.1749992370605</v>
      </c>
      <c r="R7" s="185" t="n">
        <v>20.1749992370605</v>
      </c>
      <c r="S7" s="185" t="n">
        <v>20.1749992370605</v>
      </c>
      <c r="T7" s="185" t="n">
        <v>20.1749992370605</v>
      </c>
      <c r="U7" s="185" t="n">
        <v>20.1749992370605</v>
      </c>
      <c r="V7" s="185" t="n">
        <v>26</v>
      </c>
      <c r="W7" s="185" t="n">
        <v>20.1749992370605</v>
      </c>
      <c r="X7" s="185" t="n">
        <v>20.1749992370605</v>
      </c>
      <c r="Y7" s="185" t="n">
        <v>20.1749992370605</v>
      </c>
      <c r="Z7" s="185" t="n">
        <v>20.1749992370605</v>
      </c>
      <c r="AA7" s="185" t="n">
        <v>26</v>
      </c>
      <c r="AB7" s="185" t="n">
        <v>26</v>
      </c>
      <c r="AC7" s="185"/>
      <c r="AD7" s="185" t="n">
        <v>0</v>
      </c>
      <c r="AE7" s="185" t="n">
        <v>0</v>
      </c>
      <c r="AF7" s="185" t="n">
        <v>0</v>
      </c>
      <c r="AG7" s="186" t="n">
        <v>26.9334166666667</v>
      </c>
    </row>
    <row r="8" customFormat="false" ht="11.25" hidden="false" customHeight="false" outlineLevel="0" collapsed="false">
      <c r="A8" s="183" t="s">
        <v>15</v>
      </c>
      <c r="B8" s="184" t="n">
        <v>27.41</v>
      </c>
      <c r="C8" s="185" t="n">
        <v>28.5</v>
      </c>
      <c r="D8" s="185" t="n">
        <v>28.5</v>
      </c>
      <c r="E8" s="185" t="n">
        <v>28.5</v>
      </c>
      <c r="F8" s="185" t="n">
        <v>28.5</v>
      </c>
      <c r="G8" s="185" t="n">
        <v>28.5</v>
      </c>
      <c r="H8" s="185" t="n">
        <v>30</v>
      </c>
      <c r="I8" s="185" t="n">
        <v>30</v>
      </c>
      <c r="J8" s="185" t="n">
        <v>30</v>
      </c>
      <c r="K8" s="185" t="n">
        <v>30</v>
      </c>
      <c r="L8" s="185" t="n">
        <v>30</v>
      </c>
      <c r="M8" s="185" t="n">
        <v>30</v>
      </c>
      <c r="N8" s="185" t="n">
        <v>30</v>
      </c>
      <c r="O8" s="185" t="n">
        <v>30</v>
      </c>
      <c r="P8" s="185" t="n">
        <v>30</v>
      </c>
      <c r="Q8" s="185" t="n">
        <v>30</v>
      </c>
      <c r="R8" s="185" t="n">
        <v>30</v>
      </c>
      <c r="S8" s="185" t="n">
        <v>30</v>
      </c>
      <c r="T8" s="185" t="n">
        <v>30</v>
      </c>
      <c r="U8" s="185" t="n">
        <v>30</v>
      </c>
      <c r="V8" s="185" t="n">
        <v>30</v>
      </c>
      <c r="W8" s="185" t="n">
        <v>30</v>
      </c>
      <c r="X8" s="185" t="n">
        <v>30</v>
      </c>
      <c r="Y8" s="185" t="n">
        <v>30</v>
      </c>
      <c r="Z8" s="185" t="n">
        <v>30</v>
      </c>
      <c r="AA8" s="185" t="n">
        <v>30</v>
      </c>
      <c r="AB8" s="185" t="n">
        <v>30</v>
      </c>
      <c r="AC8" s="185"/>
      <c r="AD8" s="185" t="n">
        <v>0</v>
      </c>
      <c r="AE8" s="185" t="n">
        <v>0</v>
      </c>
      <c r="AF8" s="185" t="n">
        <v>0</v>
      </c>
      <c r="AG8" s="186" t="n">
        <v>28.3183333333333</v>
      </c>
    </row>
    <row r="9" customFormat="false" ht="11.25" hidden="false" customHeight="false" outlineLevel="0" collapsed="false">
      <c r="A9" s="183" t="s">
        <v>11</v>
      </c>
      <c r="B9" s="184" t="n">
        <v>27</v>
      </c>
      <c r="C9" s="185" t="n">
        <v>28.5</v>
      </c>
      <c r="D9" s="185" t="n">
        <v>28.5</v>
      </c>
      <c r="E9" s="185" t="n">
        <v>28.5</v>
      </c>
      <c r="F9" s="185" t="n">
        <v>28.5</v>
      </c>
      <c r="G9" s="185" t="n">
        <v>28.5</v>
      </c>
      <c r="H9" s="185" t="n">
        <v>28.75</v>
      </c>
      <c r="I9" s="185" t="n">
        <v>28.75</v>
      </c>
      <c r="J9" s="185" t="n">
        <v>28.75</v>
      </c>
      <c r="K9" s="185" t="n">
        <v>28.75</v>
      </c>
      <c r="L9" s="185" t="n">
        <v>28.75</v>
      </c>
      <c r="M9" s="185" t="n">
        <v>28.75</v>
      </c>
      <c r="N9" s="185" t="n">
        <v>28.75</v>
      </c>
      <c r="O9" s="185" t="n">
        <v>28.75</v>
      </c>
      <c r="P9" s="185" t="n">
        <v>28.75</v>
      </c>
      <c r="Q9" s="185" t="n">
        <v>28.75</v>
      </c>
      <c r="R9" s="185" t="n">
        <v>28.75</v>
      </c>
      <c r="S9" s="185" t="n">
        <v>28.75</v>
      </c>
      <c r="T9" s="185" t="n">
        <v>28.75</v>
      </c>
      <c r="U9" s="185" t="n">
        <v>28.75</v>
      </c>
      <c r="V9" s="185" t="n">
        <v>28.75</v>
      </c>
      <c r="W9" s="185" t="n">
        <v>28.75</v>
      </c>
      <c r="X9" s="185" t="n">
        <v>28.75</v>
      </c>
      <c r="Y9" s="185" t="n">
        <v>28.75</v>
      </c>
      <c r="Z9" s="185" t="n">
        <v>28.75</v>
      </c>
      <c r="AA9" s="185" t="n">
        <v>28.75</v>
      </c>
      <c r="AB9" s="185" t="n">
        <v>28.75</v>
      </c>
      <c r="AC9" s="185"/>
      <c r="AD9" s="185" t="n">
        <v>0</v>
      </c>
      <c r="AE9" s="185" t="n">
        <v>0</v>
      </c>
      <c r="AF9" s="185" t="n">
        <v>0</v>
      </c>
      <c r="AG9" s="186" t="n">
        <v>28.25</v>
      </c>
    </row>
    <row r="10" customFormat="false" ht="12" hidden="false" customHeight="false" outlineLevel="0" collapsed="false">
      <c r="A10" s="187" t="s">
        <v>16</v>
      </c>
      <c r="B10" s="188" t="n">
        <v>28</v>
      </c>
      <c r="C10" s="189" t="n">
        <v>29.5</v>
      </c>
      <c r="D10" s="189" t="n">
        <v>29.5</v>
      </c>
      <c r="E10" s="189" t="n">
        <v>29.5</v>
      </c>
      <c r="F10" s="189" t="n">
        <v>29.5</v>
      </c>
      <c r="G10" s="189" t="n">
        <v>29.5</v>
      </c>
      <c r="H10" s="189" t="n">
        <v>29.75</v>
      </c>
      <c r="I10" s="189" t="n">
        <v>29.75</v>
      </c>
      <c r="J10" s="189" t="n">
        <v>29.75</v>
      </c>
      <c r="K10" s="189" t="n">
        <v>29.75</v>
      </c>
      <c r="L10" s="189" t="n">
        <v>29.75</v>
      </c>
      <c r="M10" s="189" t="n">
        <v>29.75</v>
      </c>
      <c r="N10" s="189" t="n">
        <v>29.75</v>
      </c>
      <c r="O10" s="189" t="n">
        <v>29.75</v>
      </c>
      <c r="P10" s="189" t="n">
        <v>29.75</v>
      </c>
      <c r="Q10" s="189" t="n">
        <v>29.75</v>
      </c>
      <c r="R10" s="189" t="n">
        <v>29.75</v>
      </c>
      <c r="S10" s="189" t="n">
        <v>29.75</v>
      </c>
      <c r="T10" s="189" t="n">
        <v>29.75</v>
      </c>
      <c r="U10" s="189" t="n">
        <v>29.75</v>
      </c>
      <c r="V10" s="189" t="n">
        <v>29.75</v>
      </c>
      <c r="W10" s="189" t="n">
        <v>29.75</v>
      </c>
      <c r="X10" s="189" t="n">
        <v>29.75</v>
      </c>
      <c r="Y10" s="189" t="n">
        <v>29.75</v>
      </c>
      <c r="Z10" s="189" t="n">
        <v>29.75</v>
      </c>
      <c r="AA10" s="189" t="n">
        <v>29.75</v>
      </c>
      <c r="AB10" s="189" t="n">
        <v>29.75</v>
      </c>
      <c r="AC10" s="189"/>
      <c r="AD10" s="189" t="n">
        <v>0</v>
      </c>
      <c r="AE10" s="189" t="n">
        <v>0</v>
      </c>
      <c r="AF10" s="189" t="n">
        <v>0</v>
      </c>
      <c r="AG10" s="190" t="n">
        <v>29.25</v>
      </c>
    </row>
    <row r="11" customFormat="false" ht="11.25" hidden="false" customHeight="false" outlineLevel="0" collapsed="false">
      <c r="B11" s="191"/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1"/>
      <c r="AG11" s="191"/>
    </row>
    <row r="12" customFormat="false" ht="15.75" hidden="false" customHeight="false" outlineLevel="0" collapsed="false">
      <c r="A12" s="176" t="s">
        <v>76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191"/>
      <c r="T12" s="191"/>
      <c r="U12" s="191"/>
      <c r="V12" s="191"/>
      <c r="W12" s="191"/>
      <c r="X12" s="191"/>
      <c r="Y12" s="191"/>
      <c r="Z12" s="191"/>
      <c r="AA12" s="191"/>
      <c r="AB12" s="191"/>
      <c r="AC12" s="191"/>
      <c r="AD12" s="191"/>
      <c r="AE12" s="191"/>
      <c r="AF12" s="191"/>
      <c r="AG12" s="191"/>
    </row>
    <row r="13" customFormat="false" ht="15.75" hidden="false" customHeight="true" outlineLevel="0" collapsed="false">
      <c r="A13" s="192" t="s">
        <v>9</v>
      </c>
      <c r="B13" s="193" t="n">
        <v>50</v>
      </c>
      <c r="C13" s="194" t="n">
        <v>56</v>
      </c>
      <c r="D13" s="194" t="n">
        <v>0</v>
      </c>
      <c r="E13" s="194" t="n">
        <v>56</v>
      </c>
      <c r="F13" s="194" t="n">
        <v>56</v>
      </c>
      <c r="G13" s="194" t="n">
        <v>56</v>
      </c>
      <c r="H13" s="194" t="n">
        <v>55.4999961853027</v>
      </c>
      <c r="I13" s="194" t="n">
        <v>55.4999961853027</v>
      </c>
      <c r="J13" s="194" t="n">
        <v>0</v>
      </c>
      <c r="K13" s="194" t="n">
        <v>55.4999961853027</v>
      </c>
      <c r="L13" s="194" t="n">
        <v>55.4999961853027</v>
      </c>
      <c r="M13" s="194" t="n">
        <v>55.4999961853027</v>
      </c>
      <c r="N13" s="194" t="n">
        <v>55.4999961853027</v>
      </c>
      <c r="O13" s="194" t="n">
        <v>55.4999961853027</v>
      </c>
      <c r="P13" s="194" t="n">
        <v>0</v>
      </c>
      <c r="Q13" s="194" t="n">
        <v>55.4999961853027</v>
      </c>
      <c r="R13" s="194" t="n">
        <v>55.4999961853027</v>
      </c>
      <c r="S13" s="194" t="n">
        <v>55.4999961853027</v>
      </c>
      <c r="T13" s="194" t="n">
        <v>55.4999961853027</v>
      </c>
      <c r="U13" s="194" t="n">
        <v>55.4999961853027</v>
      </c>
      <c r="V13" s="194" t="n">
        <v>0</v>
      </c>
      <c r="W13" s="194" t="n">
        <v>55.4999961853027</v>
      </c>
      <c r="X13" s="194" t="n">
        <v>55.4999961853027</v>
      </c>
      <c r="Y13" s="194" t="n">
        <v>55.4999961853027</v>
      </c>
      <c r="Z13" s="194" t="n">
        <v>55.4999961853027</v>
      </c>
      <c r="AA13" s="194" t="n">
        <v>0</v>
      </c>
      <c r="AB13" s="194" t="n">
        <v>0</v>
      </c>
      <c r="AC13" s="194"/>
      <c r="AD13" s="194" t="n">
        <v>0</v>
      </c>
      <c r="AE13" s="194" t="n">
        <v>0</v>
      </c>
      <c r="AF13" s="194" t="n">
        <v>0</v>
      </c>
      <c r="AG13" s="195" t="n">
        <v>45.6666666666667</v>
      </c>
    </row>
    <row r="16" customFormat="false" ht="15.75" hidden="false" customHeight="false" outlineLevel="0" collapsed="false">
      <c r="A16" s="176" t="s">
        <v>27</v>
      </c>
    </row>
    <row r="17" customFormat="false" ht="14.25" hidden="false" customHeight="true" outlineLevel="0" collapsed="false">
      <c r="A17" s="179" t="s">
        <v>13</v>
      </c>
      <c r="B17" s="180" t="n">
        <v>0</v>
      </c>
      <c r="C17" s="181" t="n">
        <v>0</v>
      </c>
      <c r="D17" s="181" t="n">
        <v>0</v>
      </c>
      <c r="E17" s="181" t="n">
        <v>0.5</v>
      </c>
      <c r="F17" s="181" t="n">
        <v>0.5</v>
      </c>
      <c r="G17" s="181" t="n">
        <v>0.5</v>
      </c>
      <c r="H17" s="181" t="n">
        <v>1</v>
      </c>
      <c r="I17" s="181" t="n">
        <v>1</v>
      </c>
      <c r="J17" s="181" t="n">
        <v>1</v>
      </c>
      <c r="K17" s="181" t="n">
        <v>1</v>
      </c>
      <c r="L17" s="181" t="n">
        <v>1</v>
      </c>
      <c r="M17" s="181" t="n">
        <v>1</v>
      </c>
      <c r="N17" s="181" t="n">
        <v>1</v>
      </c>
      <c r="O17" s="181" t="n">
        <v>1</v>
      </c>
      <c r="P17" s="181" t="n">
        <v>1</v>
      </c>
      <c r="Q17" s="181" t="n">
        <v>1</v>
      </c>
      <c r="R17" s="181" t="n">
        <v>1</v>
      </c>
      <c r="S17" s="181" t="n">
        <v>1</v>
      </c>
      <c r="T17" s="181" t="n">
        <v>1</v>
      </c>
      <c r="U17" s="181" t="n">
        <v>1</v>
      </c>
      <c r="V17" s="181" t="n">
        <v>1</v>
      </c>
      <c r="W17" s="181" t="n">
        <v>1</v>
      </c>
      <c r="X17" s="181" t="n">
        <v>1</v>
      </c>
      <c r="Y17" s="181" t="n">
        <v>1</v>
      </c>
      <c r="Z17" s="181" t="n">
        <v>1</v>
      </c>
      <c r="AA17" s="181" t="n">
        <v>1</v>
      </c>
      <c r="AB17" s="181" t="n">
        <v>1</v>
      </c>
      <c r="AC17" s="181"/>
      <c r="AD17" s="181" t="n">
        <v>0</v>
      </c>
      <c r="AE17" s="181" t="n">
        <v>0</v>
      </c>
      <c r="AF17" s="181" t="n">
        <v>0</v>
      </c>
      <c r="AG17" s="182" t="n">
        <v>0.214285714285715</v>
      </c>
    </row>
    <row r="18" customFormat="false" ht="11.25" hidden="false" customHeight="false" outlineLevel="0" collapsed="false">
      <c r="A18" s="183" t="s">
        <v>12</v>
      </c>
      <c r="B18" s="184" t="n">
        <v>0</v>
      </c>
      <c r="C18" s="185" t="n">
        <v>0</v>
      </c>
      <c r="D18" s="185" t="n">
        <v>0</v>
      </c>
      <c r="E18" s="185" t="n">
        <v>1</v>
      </c>
      <c r="F18" s="185" t="n">
        <v>1</v>
      </c>
      <c r="G18" s="185" t="n">
        <v>1</v>
      </c>
      <c r="H18" s="185" t="n">
        <v>1</v>
      </c>
      <c r="I18" s="185" t="n">
        <v>1</v>
      </c>
      <c r="J18" s="185" t="n">
        <v>1</v>
      </c>
      <c r="K18" s="185" t="n">
        <v>1</v>
      </c>
      <c r="L18" s="185" t="n">
        <v>1</v>
      </c>
      <c r="M18" s="185" t="n">
        <v>1</v>
      </c>
      <c r="N18" s="185" t="n">
        <v>1</v>
      </c>
      <c r="O18" s="185" t="n">
        <v>1</v>
      </c>
      <c r="P18" s="185" t="n">
        <v>1</v>
      </c>
      <c r="Q18" s="185" t="n">
        <v>1</v>
      </c>
      <c r="R18" s="185" t="n">
        <v>1</v>
      </c>
      <c r="S18" s="185" t="n">
        <v>1</v>
      </c>
      <c r="T18" s="185" t="n">
        <v>1</v>
      </c>
      <c r="U18" s="185" t="n">
        <v>1</v>
      </c>
      <c r="V18" s="185" t="n">
        <v>1</v>
      </c>
      <c r="W18" s="185" t="n">
        <v>1</v>
      </c>
      <c r="X18" s="185" t="n">
        <v>1</v>
      </c>
      <c r="Y18" s="185" t="n">
        <v>1</v>
      </c>
      <c r="Z18" s="185" t="n">
        <v>6.25</v>
      </c>
      <c r="AA18" s="185" t="n">
        <v>6.25</v>
      </c>
      <c r="AB18" s="185" t="n">
        <v>6.25</v>
      </c>
      <c r="AC18" s="185"/>
      <c r="AD18" s="185" t="n">
        <v>0</v>
      </c>
      <c r="AE18" s="185" t="n">
        <v>0</v>
      </c>
      <c r="AF18" s="185" t="n">
        <v>0</v>
      </c>
      <c r="AG18" s="186" t="n">
        <v>0.470238095238095</v>
      </c>
    </row>
    <row r="19" customFormat="false" ht="11.25" hidden="false" customHeight="false" outlineLevel="0" collapsed="false">
      <c r="A19" s="183" t="s">
        <v>14</v>
      </c>
      <c r="B19" s="184" t="n">
        <v>0</v>
      </c>
      <c r="C19" s="185" t="n">
        <v>0.350000000000001</v>
      </c>
      <c r="D19" s="185" t="n">
        <v>0.350000000000001</v>
      </c>
      <c r="E19" s="185" t="n">
        <v>0.350000000000001</v>
      </c>
      <c r="F19" s="185" t="n">
        <v>0.350000000000001</v>
      </c>
      <c r="G19" s="185" t="n">
        <v>0.350000000000001</v>
      </c>
      <c r="H19" s="185" t="n">
        <v>1.5</v>
      </c>
      <c r="I19" s="185" t="n">
        <v>1.5</v>
      </c>
      <c r="J19" s="185" t="n">
        <v>1.5</v>
      </c>
      <c r="K19" s="185" t="n">
        <v>1.5</v>
      </c>
      <c r="L19" s="185" t="n">
        <v>1.5</v>
      </c>
      <c r="M19" s="185" t="n">
        <v>1.5</v>
      </c>
      <c r="N19" s="185" t="n">
        <v>1.5</v>
      </c>
      <c r="O19" s="185" t="n">
        <v>1.5</v>
      </c>
      <c r="P19" s="185" t="n">
        <v>1.5</v>
      </c>
      <c r="Q19" s="185" t="n">
        <v>1.5</v>
      </c>
      <c r="R19" s="185" t="n">
        <v>1.5</v>
      </c>
      <c r="S19" s="185" t="n">
        <v>1.5</v>
      </c>
      <c r="T19" s="185" t="n">
        <v>1.5</v>
      </c>
      <c r="U19" s="185" t="n">
        <v>1.5</v>
      </c>
      <c r="V19" s="185" t="n">
        <v>1.5</v>
      </c>
      <c r="W19" s="185" t="n">
        <v>1.5</v>
      </c>
      <c r="X19" s="185" t="n">
        <v>1.5</v>
      </c>
      <c r="Y19" s="185" t="n">
        <v>1.5</v>
      </c>
      <c r="Z19" s="185" t="n">
        <v>1.5</v>
      </c>
      <c r="AA19" s="185" t="n">
        <v>1.5</v>
      </c>
      <c r="AB19" s="185" t="n">
        <v>1.5</v>
      </c>
      <c r="AC19" s="185"/>
      <c r="AD19" s="185" t="n">
        <v>0</v>
      </c>
      <c r="AE19" s="185" t="n">
        <v>0</v>
      </c>
      <c r="AF19" s="185" t="n">
        <v>0</v>
      </c>
      <c r="AG19" s="186" t="n">
        <v>0.36904761904762</v>
      </c>
    </row>
    <row r="20" customFormat="false" ht="11.25" hidden="false" customHeight="false" outlineLevel="0" collapsed="false">
      <c r="A20" s="183" t="s">
        <v>17</v>
      </c>
      <c r="B20" s="184" t="n">
        <v>0</v>
      </c>
      <c r="C20" s="185" t="n">
        <v>0</v>
      </c>
      <c r="D20" s="185" t="n">
        <v>0</v>
      </c>
      <c r="E20" s="185" t="n">
        <v>0</v>
      </c>
      <c r="F20" s="185" t="n">
        <v>0</v>
      </c>
      <c r="G20" s="185" t="n">
        <v>0</v>
      </c>
      <c r="H20" s="185" t="n">
        <v>0</v>
      </c>
      <c r="I20" s="185" t="n">
        <v>0</v>
      </c>
      <c r="J20" s="185" t="n">
        <v>0</v>
      </c>
      <c r="K20" s="185" t="n">
        <v>0</v>
      </c>
      <c r="L20" s="185" t="n">
        <v>0</v>
      </c>
      <c r="M20" s="185" t="n">
        <v>0</v>
      </c>
      <c r="N20" s="185" t="n">
        <v>0</v>
      </c>
      <c r="O20" s="185" t="n">
        <v>0</v>
      </c>
      <c r="P20" s="185" t="n">
        <v>0</v>
      </c>
      <c r="Q20" s="185" t="n">
        <v>0</v>
      </c>
      <c r="R20" s="185" t="n">
        <v>0</v>
      </c>
      <c r="S20" s="185" t="n">
        <v>0</v>
      </c>
      <c r="T20" s="185" t="n">
        <v>0</v>
      </c>
      <c r="U20" s="185" t="n">
        <v>0</v>
      </c>
      <c r="V20" s="185" t="n">
        <v>0</v>
      </c>
      <c r="W20" s="185" t="n">
        <v>0</v>
      </c>
      <c r="X20" s="185" t="n">
        <v>0</v>
      </c>
      <c r="Y20" s="185" t="n">
        <v>0</v>
      </c>
      <c r="Z20" s="185" t="n">
        <v>0</v>
      </c>
      <c r="AA20" s="185" t="n">
        <v>5.8250007629395</v>
      </c>
      <c r="AB20" s="185" t="n">
        <v>5.8250007629395</v>
      </c>
      <c r="AC20" s="185"/>
      <c r="AD20" s="185" t="n">
        <v>0</v>
      </c>
      <c r="AE20" s="185" t="n">
        <v>0</v>
      </c>
      <c r="AF20" s="185" t="n">
        <v>0</v>
      </c>
      <c r="AG20" s="186" t="n">
        <v>-0.0595119047619015</v>
      </c>
    </row>
    <row r="21" customFormat="false" ht="11.25" hidden="false" customHeight="false" outlineLevel="0" collapsed="false">
      <c r="A21" s="183" t="s">
        <v>15</v>
      </c>
      <c r="B21" s="184" t="n">
        <v>0</v>
      </c>
      <c r="C21" s="185" t="n">
        <v>0.5</v>
      </c>
      <c r="D21" s="185" t="n">
        <v>0.5</v>
      </c>
      <c r="E21" s="185" t="n">
        <v>0.5</v>
      </c>
      <c r="F21" s="185" t="n">
        <v>0.5</v>
      </c>
      <c r="G21" s="185" t="n">
        <v>0.5</v>
      </c>
      <c r="H21" s="185" t="n">
        <v>1</v>
      </c>
      <c r="I21" s="185" t="n">
        <v>1</v>
      </c>
      <c r="J21" s="185" t="n">
        <v>1</v>
      </c>
      <c r="K21" s="185" t="n">
        <v>1</v>
      </c>
      <c r="L21" s="185" t="n">
        <v>1</v>
      </c>
      <c r="M21" s="185" t="n">
        <v>1</v>
      </c>
      <c r="N21" s="185" t="n">
        <v>1</v>
      </c>
      <c r="O21" s="185" t="n">
        <v>1</v>
      </c>
      <c r="P21" s="185" t="n">
        <v>1</v>
      </c>
      <c r="Q21" s="185" t="n">
        <v>1</v>
      </c>
      <c r="R21" s="185" t="n">
        <v>1</v>
      </c>
      <c r="S21" s="185" t="n">
        <v>1</v>
      </c>
      <c r="T21" s="185" t="n">
        <v>1</v>
      </c>
      <c r="U21" s="185" t="n">
        <v>1</v>
      </c>
      <c r="V21" s="185" t="n">
        <v>1</v>
      </c>
      <c r="W21" s="185" t="n">
        <v>1</v>
      </c>
      <c r="X21" s="185" t="n">
        <v>1</v>
      </c>
      <c r="Y21" s="185" t="n">
        <v>1</v>
      </c>
      <c r="Z21" s="185" t="n">
        <v>1</v>
      </c>
      <c r="AA21" s="185" t="n">
        <v>1</v>
      </c>
      <c r="AB21" s="185" t="n">
        <v>1</v>
      </c>
      <c r="AC21" s="185"/>
      <c r="AD21" s="185" t="n">
        <v>0</v>
      </c>
      <c r="AE21" s="185" t="n">
        <v>0</v>
      </c>
      <c r="AF21" s="185" t="n">
        <v>0</v>
      </c>
      <c r="AG21" s="186" t="n">
        <v>0.486904761904761</v>
      </c>
    </row>
    <row r="22" customFormat="false" ht="11.25" hidden="false" customHeight="false" outlineLevel="0" collapsed="false">
      <c r="A22" s="183" t="s">
        <v>11</v>
      </c>
      <c r="B22" s="184" t="n">
        <v>0</v>
      </c>
      <c r="C22" s="185" t="n">
        <v>0.25</v>
      </c>
      <c r="D22" s="185" t="n">
        <v>0.25</v>
      </c>
      <c r="E22" s="185" t="n">
        <v>0.25</v>
      </c>
      <c r="F22" s="185" t="n">
        <v>0.25</v>
      </c>
      <c r="G22" s="185" t="n">
        <v>0.25</v>
      </c>
      <c r="H22" s="185" t="n">
        <v>0.75</v>
      </c>
      <c r="I22" s="185" t="n">
        <v>0.75</v>
      </c>
      <c r="J22" s="185" t="n">
        <v>0.75</v>
      </c>
      <c r="K22" s="185" t="n">
        <v>0.75</v>
      </c>
      <c r="L22" s="185" t="n">
        <v>0.75</v>
      </c>
      <c r="M22" s="185" t="n">
        <v>0.75</v>
      </c>
      <c r="N22" s="185" t="n">
        <v>0.75</v>
      </c>
      <c r="O22" s="185" t="n">
        <v>0.75</v>
      </c>
      <c r="P22" s="185" t="n">
        <v>0.75</v>
      </c>
      <c r="Q22" s="185" t="n">
        <v>0.75</v>
      </c>
      <c r="R22" s="185" t="n">
        <v>0.75</v>
      </c>
      <c r="S22" s="185" t="n">
        <v>0.75</v>
      </c>
      <c r="T22" s="185" t="n">
        <v>0.75</v>
      </c>
      <c r="U22" s="185" t="n">
        <v>0.75</v>
      </c>
      <c r="V22" s="185" t="n">
        <v>0.75</v>
      </c>
      <c r="W22" s="185" t="n">
        <v>0.75</v>
      </c>
      <c r="X22" s="185" t="n">
        <v>0.75</v>
      </c>
      <c r="Y22" s="185" t="n">
        <v>0.75</v>
      </c>
      <c r="Z22" s="185" t="n">
        <v>0.75</v>
      </c>
      <c r="AA22" s="185" t="n">
        <v>0.75</v>
      </c>
      <c r="AB22" s="185" t="n">
        <v>0.75</v>
      </c>
      <c r="AC22" s="185"/>
      <c r="AD22" s="185" t="n">
        <v>0</v>
      </c>
      <c r="AE22" s="185" t="n">
        <v>0</v>
      </c>
      <c r="AF22" s="185" t="n">
        <v>0</v>
      </c>
      <c r="AG22" s="186" t="n">
        <v>0.357142857142858</v>
      </c>
    </row>
    <row r="23" customFormat="false" ht="12" hidden="false" customHeight="false" outlineLevel="0" collapsed="false">
      <c r="A23" s="187" t="s">
        <v>16</v>
      </c>
      <c r="B23" s="188" t="n">
        <v>0</v>
      </c>
      <c r="C23" s="189" t="n">
        <v>0.25</v>
      </c>
      <c r="D23" s="189" t="n">
        <v>0.25</v>
      </c>
      <c r="E23" s="189" t="n">
        <v>0.25</v>
      </c>
      <c r="F23" s="189" t="n">
        <v>0.25</v>
      </c>
      <c r="G23" s="189" t="n">
        <v>0.25</v>
      </c>
      <c r="H23" s="189" t="n">
        <v>0.75</v>
      </c>
      <c r="I23" s="189" t="n">
        <v>0.75</v>
      </c>
      <c r="J23" s="189" t="n">
        <v>0.75</v>
      </c>
      <c r="K23" s="189" t="n">
        <v>0.75</v>
      </c>
      <c r="L23" s="189" t="n">
        <v>0.75</v>
      </c>
      <c r="M23" s="189" t="n">
        <v>0.75</v>
      </c>
      <c r="N23" s="189" t="n">
        <v>0.75</v>
      </c>
      <c r="O23" s="189" t="n">
        <v>0.75</v>
      </c>
      <c r="P23" s="189" t="n">
        <v>0.75</v>
      </c>
      <c r="Q23" s="189" t="n">
        <v>0.75</v>
      </c>
      <c r="R23" s="189" t="n">
        <v>0.75</v>
      </c>
      <c r="S23" s="189" t="n">
        <v>0.75</v>
      </c>
      <c r="T23" s="189" t="n">
        <v>0.75</v>
      </c>
      <c r="U23" s="189" t="n">
        <v>0.75</v>
      </c>
      <c r="V23" s="189" t="n">
        <v>0.75</v>
      </c>
      <c r="W23" s="189" t="n">
        <v>0.75</v>
      </c>
      <c r="X23" s="189" t="n">
        <v>0.75</v>
      </c>
      <c r="Y23" s="189" t="n">
        <v>0.75</v>
      </c>
      <c r="Z23" s="189" t="n">
        <v>0.75</v>
      </c>
      <c r="AA23" s="189" t="n">
        <v>0.75</v>
      </c>
      <c r="AB23" s="189" t="n">
        <v>0.75</v>
      </c>
      <c r="AC23" s="189"/>
      <c r="AD23" s="189" t="n">
        <v>0</v>
      </c>
      <c r="AE23" s="189" t="n">
        <v>0</v>
      </c>
      <c r="AF23" s="189" t="n">
        <v>0</v>
      </c>
      <c r="AG23" s="190" t="n">
        <v>0</v>
      </c>
    </row>
    <row r="24" customFormat="false" ht="11.25" hidden="false" customHeight="false" outlineLevel="0" collapsed="false"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91"/>
      <c r="T24" s="191"/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</row>
    <row r="25" customFormat="false" ht="15.75" hidden="false" customHeight="false" outlineLevel="0" collapsed="false">
      <c r="A25" s="176" t="s">
        <v>9</v>
      </c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</row>
    <row r="26" customFormat="false" ht="18" hidden="false" customHeight="true" outlineLevel="0" collapsed="false">
      <c r="A26" s="192" t="s">
        <v>9</v>
      </c>
      <c r="B26" s="193" t="n">
        <v>-8</v>
      </c>
      <c r="C26" s="194" t="n">
        <v>-2</v>
      </c>
      <c r="D26" s="194" t="n">
        <v>0</v>
      </c>
      <c r="E26" s="194" t="n">
        <v>-2</v>
      </c>
      <c r="F26" s="194" t="n">
        <v>-2</v>
      </c>
      <c r="G26" s="194" t="n">
        <v>-2</v>
      </c>
      <c r="H26" s="194" t="n">
        <v>2.5</v>
      </c>
      <c r="I26" s="194" t="n">
        <v>2.5</v>
      </c>
      <c r="J26" s="194" t="n">
        <v>0</v>
      </c>
      <c r="K26" s="194" t="n">
        <v>2.5</v>
      </c>
      <c r="L26" s="194" t="n">
        <v>2.5</v>
      </c>
      <c r="M26" s="194" t="n">
        <v>2.5</v>
      </c>
      <c r="N26" s="194" t="n">
        <v>2.5</v>
      </c>
      <c r="O26" s="194" t="n">
        <v>2.5</v>
      </c>
      <c r="P26" s="194" t="n">
        <v>0</v>
      </c>
      <c r="Q26" s="194" t="n">
        <v>2.5</v>
      </c>
      <c r="R26" s="194" t="n">
        <v>2.5</v>
      </c>
      <c r="S26" s="194" t="n">
        <v>2.5</v>
      </c>
      <c r="T26" s="194" t="n">
        <v>2.5</v>
      </c>
      <c r="U26" s="194" t="n">
        <v>2.5</v>
      </c>
      <c r="V26" s="194" t="n">
        <v>0</v>
      </c>
      <c r="W26" s="194" t="n">
        <v>2.5</v>
      </c>
      <c r="X26" s="194" t="n">
        <v>2.5</v>
      </c>
      <c r="Y26" s="194" t="n">
        <v>2.5</v>
      </c>
      <c r="Z26" s="194" t="n">
        <v>2.50000183105469</v>
      </c>
      <c r="AA26" s="194" t="n">
        <v>0</v>
      </c>
      <c r="AB26" s="194" t="n">
        <v>0</v>
      </c>
      <c r="AC26" s="194" t="n">
        <v>-4.04761904761905</v>
      </c>
      <c r="AD26" s="194" t="n">
        <v>0</v>
      </c>
      <c r="AE26" s="194" t="n">
        <v>0</v>
      </c>
      <c r="AF26" s="194" t="n">
        <v>0</v>
      </c>
      <c r="AG26" s="195" t="n">
        <v>-4.04761904761905</v>
      </c>
    </row>
    <row r="29" customFormat="false" ht="15.75" hidden="false" customHeight="false" outlineLevel="0" collapsed="false">
      <c r="A29" s="176" t="s">
        <v>77</v>
      </c>
      <c r="B29" s="177" t="n">
        <v>37189</v>
      </c>
      <c r="C29" s="177" t="n">
        <v>37190</v>
      </c>
      <c r="D29" s="177" t="n">
        <v>37191</v>
      </c>
      <c r="E29" s="177" t="n">
        <v>37192</v>
      </c>
      <c r="F29" s="177" t="n">
        <v>37193</v>
      </c>
      <c r="G29" s="177" t="n">
        <v>37194</v>
      </c>
      <c r="H29" s="177" t="n">
        <v>37195</v>
      </c>
      <c r="I29" s="177" t="n">
        <v>37196</v>
      </c>
      <c r="J29" s="177" t="n">
        <v>37197</v>
      </c>
      <c r="K29" s="177" t="n">
        <v>37198</v>
      </c>
      <c r="L29" s="177" t="n">
        <v>37199</v>
      </c>
      <c r="M29" s="177" t="n">
        <v>37200</v>
      </c>
      <c r="N29" s="177" t="n">
        <v>37201</v>
      </c>
      <c r="O29" s="177" t="n">
        <v>37202</v>
      </c>
      <c r="P29" s="177" t="n">
        <v>37203</v>
      </c>
      <c r="Q29" s="177" t="n">
        <v>37204</v>
      </c>
      <c r="R29" s="177" t="n">
        <v>37205</v>
      </c>
      <c r="S29" s="177" t="n">
        <v>37206</v>
      </c>
      <c r="T29" s="177" t="n">
        <v>37207</v>
      </c>
      <c r="U29" s="177" t="n">
        <v>37208</v>
      </c>
      <c r="V29" s="177" t="n">
        <v>37209</v>
      </c>
      <c r="W29" s="177" t="n">
        <v>37210</v>
      </c>
      <c r="X29" s="177" t="n">
        <v>37211</v>
      </c>
      <c r="Y29" s="177" t="n">
        <v>37212</v>
      </c>
      <c r="Z29" s="177" t="n">
        <v>37213</v>
      </c>
      <c r="AA29" s="177" t="n">
        <v>37214</v>
      </c>
      <c r="AB29" s="177" t="n">
        <v>37215</v>
      </c>
      <c r="AC29" s="177" t="n">
        <v>37216</v>
      </c>
      <c r="AD29" s="177" t="n">
        <v>37217</v>
      </c>
      <c r="AE29" s="177" t="n">
        <v>37218</v>
      </c>
      <c r="AF29" s="177" t="n">
        <v>37219</v>
      </c>
      <c r="AG29" s="177" t="s">
        <v>74</v>
      </c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</row>
    <row r="30" customFormat="false" ht="13.5" hidden="false" customHeight="true" outlineLevel="0" collapsed="false">
      <c r="A30" s="179" t="s">
        <v>13</v>
      </c>
      <c r="B30" s="180" t="n">
        <v>23.75</v>
      </c>
      <c r="C30" s="181" t="n">
        <v>24</v>
      </c>
      <c r="D30" s="181" t="n">
        <v>24</v>
      </c>
      <c r="E30" s="181" t="n">
        <v>24</v>
      </c>
      <c r="F30" s="181" t="n">
        <v>24</v>
      </c>
      <c r="G30" s="181" t="n">
        <v>24</v>
      </c>
      <c r="H30" s="181" t="n">
        <v>24</v>
      </c>
      <c r="I30" s="181" t="n">
        <v>24.75</v>
      </c>
      <c r="J30" s="181" t="n">
        <v>24.75</v>
      </c>
      <c r="K30" s="181" t="n">
        <v>24.75</v>
      </c>
      <c r="L30" s="181" t="n">
        <v>24.75</v>
      </c>
      <c r="M30" s="181" t="n">
        <v>24.75</v>
      </c>
      <c r="N30" s="181" t="n">
        <v>24.75</v>
      </c>
      <c r="O30" s="181" t="n">
        <v>24.75</v>
      </c>
      <c r="P30" s="181" t="n">
        <v>24.75</v>
      </c>
      <c r="Q30" s="181" t="n">
        <v>24.75</v>
      </c>
      <c r="R30" s="181" t="n">
        <v>24.75</v>
      </c>
      <c r="S30" s="181" t="n">
        <v>24.75</v>
      </c>
      <c r="T30" s="181" t="n">
        <v>24.75</v>
      </c>
      <c r="U30" s="181" t="n">
        <v>24.75</v>
      </c>
      <c r="V30" s="181" t="n">
        <v>24.75</v>
      </c>
      <c r="W30" s="181" t="n">
        <v>24.75</v>
      </c>
      <c r="X30" s="181" t="n">
        <v>24.75</v>
      </c>
      <c r="Y30" s="181" t="n">
        <v>24.75</v>
      </c>
      <c r="Z30" s="181" t="n">
        <v>24.75</v>
      </c>
      <c r="AA30" s="181" t="n">
        <v>24.75</v>
      </c>
      <c r="AB30" s="181" t="n">
        <v>24.75</v>
      </c>
      <c r="AC30" s="181" t="n">
        <v>24.75</v>
      </c>
      <c r="AD30" s="181" t="n">
        <v>24.75</v>
      </c>
      <c r="AE30" s="181" t="n">
        <v>24.75</v>
      </c>
      <c r="AF30" s="181" t="n">
        <v>24.75</v>
      </c>
      <c r="AG30" s="182" t="n">
        <v>23.9722222222222</v>
      </c>
      <c r="AH30" s="191"/>
      <c r="AI30" s="191"/>
      <c r="AJ30" s="191"/>
      <c r="AK30" s="191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191"/>
      <c r="BF30" s="191"/>
      <c r="BG30" s="191"/>
      <c r="BH30" s="191"/>
      <c r="BI30" s="191"/>
      <c r="BJ30" s="191"/>
      <c r="BK30" s="191"/>
      <c r="BL30" s="191"/>
    </row>
    <row r="31" customFormat="false" ht="11.25" hidden="false" customHeight="false" outlineLevel="0" collapsed="false">
      <c r="A31" s="183" t="s">
        <v>12</v>
      </c>
      <c r="B31" s="184" t="n">
        <v>24</v>
      </c>
      <c r="C31" s="185" t="n">
        <v>24</v>
      </c>
      <c r="D31" s="185" t="n">
        <v>24</v>
      </c>
      <c r="E31" s="185" t="n">
        <v>24</v>
      </c>
      <c r="F31" s="185" t="n">
        <v>24</v>
      </c>
      <c r="G31" s="185" t="n">
        <v>24</v>
      </c>
      <c r="H31" s="185" t="n">
        <v>24</v>
      </c>
      <c r="I31" s="185" t="n">
        <v>24.75</v>
      </c>
      <c r="J31" s="185" t="n">
        <v>24.75</v>
      </c>
      <c r="K31" s="185" t="n">
        <v>24.75</v>
      </c>
      <c r="L31" s="185" t="n">
        <v>24.75</v>
      </c>
      <c r="M31" s="185" t="n">
        <v>24.75</v>
      </c>
      <c r="N31" s="185" t="n">
        <v>24.75</v>
      </c>
      <c r="O31" s="185" t="n">
        <v>24.75</v>
      </c>
      <c r="P31" s="185" t="n">
        <v>24.75</v>
      </c>
      <c r="Q31" s="185" t="n">
        <v>24.75</v>
      </c>
      <c r="R31" s="185" t="n">
        <v>24.75</v>
      </c>
      <c r="S31" s="185" t="n">
        <v>24.75</v>
      </c>
      <c r="T31" s="185" t="n">
        <v>24.75</v>
      </c>
      <c r="U31" s="185" t="n">
        <v>24.75</v>
      </c>
      <c r="V31" s="185" t="n">
        <v>24.75</v>
      </c>
      <c r="W31" s="185" t="n">
        <v>24.75</v>
      </c>
      <c r="X31" s="185" t="n">
        <v>24.75</v>
      </c>
      <c r="Y31" s="185" t="n">
        <v>24.75</v>
      </c>
      <c r="Z31" s="185" t="n">
        <v>24.75</v>
      </c>
      <c r="AA31" s="185" t="n">
        <v>24.75</v>
      </c>
      <c r="AB31" s="185" t="n">
        <v>24.75</v>
      </c>
      <c r="AC31" s="185" t="n">
        <v>24.75</v>
      </c>
      <c r="AD31" s="185" t="n">
        <v>24.75</v>
      </c>
      <c r="AE31" s="185" t="n">
        <v>24.75</v>
      </c>
      <c r="AF31" s="185" t="n">
        <v>24.75</v>
      </c>
      <c r="AG31" s="186" t="n">
        <v>24</v>
      </c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191"/>
      <c r="BG31" s="191"/>
      <c r="BH31" s="191"/>
      <c r="BI31" s="191"/>
      <c r="BJ31" s="191"/>
      <c r="BK31" s="191"/>
      <c r="BL31" s="191"/>
    </row>
    <row r="32" customFormat="false" ht="11.25" hidden="false" customHeight="false" outlineLevel="0" collapsed="false">
      <c r="A32" s="183" t="s">
        <v>14</v>
      </c>
      <c r="B32" s="184" t="n">
        <v>22.94</v>
      </c>
      <c r="C32" s="185" t="n">
        <v>24</v>
      </c>
      <c r="D32" s="185" t="n">
        <v>24</v>
      </c>
      <c r="E32" s="185" t="n">
        <v>24</v>
      </c>
      <c r="F32" s="185" t="n">
        <v>24</v>
      </c>
      <c r="G32" s="185" t="n">
        <v>24</v>
      </c>
      <c r="H32" s="185" t="n">
        <v>24</v>
      </c>
      <c r="I32" s="185" t="n">
        <v>25</v>
      </c>
      <c r="J32" s="185" t="n">
        <v>25</v>
      </c>
      <c r="K32" s="185" t="n">
        <v>25</v>
      </c>
      <c r="L32" s="185" t="n">
        <v>25</v>
      </c>
      <c r="M32" s="185" t="n">
        <v>25</v>
      </c>
      <c r="N32" s="185" t="n">
        <v>25</v>
      </c>
      <c r="O32" s="185" t="n">
        <v>25</v>
      </c>
      <c r="P32" s="185" t="n">
        <v>25</v>
      </c>
      <c r="Q32" s="185" t="n">
        <v>25</v>
      </c>
      <c r="R32" s="185" t="n">
        <v>25</v>
      </c>
      <c r="S32" s="185" t="n">
        <v>25</v>
      </c>
      <c r="T32" s="185" t="n">
        <v>25</v>
      </c>
      <c r="U32" s="185" t="n">
        <v>25</v>
      </c>
      <c r="V32" s="185" t="n">
        <v>25</v>
      </c>
      <c r="W32" s="185" t="n">
        <v>25</v>
      </c>
      <c r="X32" s="185" t="n">
        <v>25</v>
      </c>
      <c r="Y32" s="185" t="n">
        <v>25</v>
      </c>
      <c r="Z32" s="185" t="n">
        <v>25</v>
      </c>
      <c r="AA32" s="185" t="n">
        <v>25</v>
      </c>
      <c r="AB32" s="185" t="n">
        <v>25</v>
      </c>
      <c r="AC32" s="185" t="n">
        <v>25</v>
      </c>
      <c r="AD32" s="185" t="n">
        <v>25</v>
      </c>
      <c r="AE32" s="185" t="n">
        <v>25</v>
      </c>
      <c r="AF32" s="185" t="n">
        <v>25</v>
      </c>
      <c r="AG32" s="186" t="n">
        <v>23.8822222222222</v>
      </c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191"/>
      <c r="BG32" s="191"/>
      <c r="BH32" s="191"/>
      <c r="BI32" s="191"/>
      <c r="BJ32" s="191"/>
      <c r="BK32" s="191"/>
      <c r="BL32" s="191"/>
    </row>
    <row r="33" customFormat="false" ht="11.25" hidden="false" customHeight="false" outlineLevel="0" collapsed="false">
      <c r="A33" s="183" t="s">
        <v>17</v>
      </c>
      <c r="B33" s="184" t="n">
        <v>21.54</v>
      </c>
      <c r="C33" s="185" t="n">
        <v>27.1875</v>
      </c>
      <c r="D33" s="185" t="n">
        <v>25.5</v>
      </c>
      <c r="E33" s="185" t="n">
        <v>27.1875</v>
      </c>
      <c r="F33" s="185" t="n">
        <v>27.1875</v>
      </c>
      <c r="G33" s="185" t="n">
        <v>27.1875</v>
      </c>
      <c r="H33" s="185" t="n">
        <v>27.1875</v>
      </c>
      <c r="I33" s="185" t="n">
        <v>18.608</v>
      </c>
      <c r="J33" s="185" t="n">
        <v>18.608</v>
      </c>
      <c r="K33" s="185" t="n">
        <v>24.8999996185303</v>
      </c>
      <c r="L33" s="185" t="n">
        <v>20.1749992370605</v>
      </c>
      <c r="M33" s="185" t="n">
        <v>20.1749992370605</v>
      </c>
      <c r="N33" s="185" t="n">
        <v>20.1749992370605</v>
      </c>
      <c r="O33" s="185" t="n">
        <v>20.1749992370605</v>
      </c>
      <c r="P33" s="185" t="n">
        <v>20.1749992370605</v>
      </c>
      <c r="Q33" s="185" t="n">
        <v>20.1749992370605</v>
      </c>
      <c r="R33" s="185" t="n">
        <v>26</v>
      </c>
      <c r="S33" s="185" t="n">
        <v>20.1749992370605</v>
      </c>
      <c r="T33" s="185" t="n">
        <v>20.1749992370605</v>
      </c>
      <c r="U33" s="185" t="n">
        <v>20.1749992370605</v>
      </c>
      <c r="V33" s="185" t="n">
        <v>20.1749992370605</v>
      </c>
      <c r="W33" s="185" t="n">
        <v>20.1749992370605</v>
      </c>
      <c r="X33" s="185" t="n">
        <v>20.1749992370605</v>
      </c>
      <c r="Y33" s="185" t="n">
        <v>26</v>
      </c>
      <c r="Z33" s="185" t="n">
        <v>20.1749992370605</v>
      </c>
      <c r="AA33" s="185" t="n">
        <v>20.1749992370605</v>
      </c>
      <c r="AB33" s="185" t="n">
        <v>20.1749992370605</v>
      </c>
      <c r="AC33" s="185" t="n">
        <v>20.1749992370605</v>
      </c>
      <c r="AD33" s="185" t="n">
        <v>20.1749992370605</v>
      </c>
      <c r="AE33" s="185" t="n">
        <v>20.1749992370605</v>
      </c>
      <c r="AF33" s="185" t="n">
        <v>26</v>
      </c>
      <c r="AG33" s="186" t="n">
        <v>26.3725</v>
      </c>
      <c r="AH33" s="191"/>
      <c r="AI33" s="191"/>
      <c r="AJ33" s="191"/>
      <c r="AK33" s="191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91"/>
      <c r="BF33" s="191"/>
      <c r="BG33" s="191"/>
      <c r="BH33" s="191"/>
      <c r="BI33" s="191"/>
      <c r="BJ33" s="191"/>
      <c r="BK33" s="191"/>
      <c r="BL33" s="191"/>
    </row>
    <row r="34" customFormat="false" ht="11.25" hidden="false" customHeight="false" outlineLevel="0" collapsed="false">
      <c r="A34" s="183" t="s">
        <v>15</v>
      </c>
      <c r="B34" s="184" t="n">
        <v>21.54</v>
      </c>
      <c r="C34" s="185" t="n">
        <v>22.75</v>
      </c>
      <c r="D34" s="185" t="n">
        <v>22.75</v>
      </c>
      <c r="E34" s="185" t="n">
        <v>22.75</v>
      </c>
      <c r="F34" s="185" t="n">
        <v>22.75</v>
      </c>
      <c r="G34" s="185" t="n">
        <v>22.75</v>
      </c>
      <c r="H34" s="185" t="n">
        <v>22.75</v>
      </c>
      <c r="I34" s="185" t="n">
        <v>21.75</v>
      </c>
      <c r="J34" s="185" t="n">
        <v>21.75</v>
      </c>
      <c r="K34" s="185" t="n">
        <v>21.75</v>
      </c>
      <c r="L34" s="185" t="n">
        <v>21.75</v>
      </c>
      <c r="M34" s="185" t="n">
        <v>21.75</v>
      </c>
      <c r="N34" s="185" t="n">
        <v>21.75</v>
      </c>
      <c r="O34" s="185" t="n">
        <v>21.75</v>
      </c>
      <c r="P34" s="185" t="n">
        <v>21.75</v>
      </c>
      <c r="Q34" s="185" t="n">
        <v>21.75</v>
      </c>
      <c r="R34" s="185" t="n">
        <v>21.75</v>
      </c>
      <c r="S34" s="185" t="n">
        <v>21.75</v>
      </c>
      <c r="T34" s="185" t="n">
        <v>21.75</v>
      </c>
      <c r="U34" s="185" t="n">
        <v>21.75</v>
      </c>
      <c r="V34" s="185" t="n">
        <v>21.75</v>
      </c>
      <c r="W34" s="185" t="n">
        <v>21.75</v>
      </c>
      <c r="X34" s="185" t="n">
        <v>21.75</v>
      </c>
      <c r="Y34" s="185" t="n">
        <v>21.75</v>
      </c>
      <c r="Z34" s="185" t="n">
        <v>21.75</v>
      </c>
      <c r="AA34" s="185" t="n">
        <v>21.75</v>
      </c>
      <c r="AB34" s="185" t="n">
        <v>21.75</v>
      </c>
      <c r="AC34" s="185" t="n">
        <v>21.75</v>
      </c>
      <c r="AD34" s="185" t="n">
        <v>21.75</v>
      </c>
      <c r="AE34" s="185" t="n">
        <v>21.75</v>
      </c>
      <c r="AF34" s="185" t="n">
        <v>21.75</v>
      </c>
      <c r="AG34" s="186" t="n">
        <v>22.6155555555556</v>
      </c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  <c r="BI34" s="191"/>
      <c r="BJ34" s="191"/>
      <c r="BK34" s="191"/>
      <c r="BL34" s="191"/>
    </row>
    <row r="35" customFormat="false" ht="11.25" hidden="false" customHeight="false" outlineLevel="0" collapsed="false">
      <c r="A35" s="183" t="s">
        <v>11</v>
      </c>
      <c r="B35" s="184" t="n">
        <v>21.9</v>
      </c>
      <c r="C35" s="185" t="n">
        <v>22</v>
      </c>
      <c r="D35" s="185" t="n">
        <v>22</v>
      </c>
      <c r="E35" s="185" t="n">
        <v>22</v>
      </c>
      <c r="F35" s="185" t="n">
        <v>22</v>
      </c>
      <c r="G35" s="185" t="n">
        <v>22</v>
      </c>
      <c r="H35" s="185" t="n">
        <v>22</v>
      </c>
      <c r="I35" s="185" t="n">
        <v>20</v>
      </c>
      <c r="J35" s="185" t="n">
        <v>20</v>
      </c>
      <c r="K35" s="185" t="n">
        <v>20</v>
      </c>
      <c r="L35" s="185" t="n">
        <v>20</v>
      </c>
      <c r="M35" s="185" t="n">
        <v>20</v>
      </c>
      <c r="N35" s="185" t="n">
        <v>20</v>
      </c>
      <c r="O35" s="185" t="n">
        <v>20</v>
      </c>
      <c r="P35" s="185" t="n">
        <v>20</v>
      </c>
      <c r="Q35" s="185" t="n">
        <v>20</v>
      </c>
      <c r="R35" s="185" t="n">
        <v>20</v>
      </c>
      <c r="S35" s="185" t="n">
        <v>20</v>
      </c>
      <c r="T35" s="185" t="n">
        <v>20</v>
      </c>
      <c r="U35" s="185" t="n">
        <v>20</v>
      </c>
      <c r="V35" s="185" t="n">
        <v>20</v>
      </c>
      <c r="W35" s="185" t="n">
        <v>20</v>
      </c>
      <c r="X35" s="185" t="n">
        <v>20</v>
      </c>
      <c r="Y35" s="185" t="n">
        <v>20</v>
      </c>
      <c r="Z35" s="185" t="n">
        <v>20</v>
      </c>
      <c r="AA35" s="185" t="n">
        <v>20</v>
      </c>
      <c r="AB35" s="185" t="n">
        <v>20</v>
      </c>
      <c r="AC35" s="185" t="n">
        <v>20</v>
      </c>
      <c r="AD35" s="185" t="n">
        <v>20</v>
      </c>
      <c r="AE35" s="185" t="n">
        <v>20</v>
      </c>
      <c r="AF35" s="185" t="n">
        <v>20</v>
      </c>
      <c r="AG35" s="186" t="n">
        <v>21.9888888888889</v>
      </c>
      <c r="AH35" s="191"/>
      <c r="AI35" s="191"/>
      <c r="AJ35" s="191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191"/>
      <c r="BF35" s="191"/>
      <c r="BG35" s="191"/>
      <c r="BH35" s="191"/>
      <c r="BI35" s="191"/>
      <c r="BJ35" s="191"/>
      <c r="BK35" s="191"/>
      <c r="BL35" s="191"/>
    </row>
    <row r="36" customFormat="false" ht="12" hidden="false" customHeight="false" outlineLevel="0" collapsed="false">
      <c r="A36" s="187" t="s">
        <v>16</v>
      </c>
      <c r="B36" s="188" t="n">
        <v>22.4</v>
      </c>
      <c r="C36" s="189" t="n">
        <v>22.5</v>
      </c>
      <c r="D36" s="189" t="n">
        <v>22.5</v>
      </c>
      <c r="E36" s="189" t="n">
        <v>22.5</v>
      </c>
      <c r="F36" s="189" t="n">
        <v>22.5</v>
      </c>
      <c r="G36" s="189" t="n">
        <v>22.5</v>
      </c>
      <c r="H36" s="189" t="n">
        <v>22.5</v>
      </c>
      <c r="I36" s="189" t="n">
        <v>20.5</v>
      </c>
      <c r="J36" s="189" t="n">
        <v>20.5</v>
      </c>
      <c r="K36" s="189" t="n">
        <v>20.5</v>
      </c>
      <c r="L36" s="189" t="n">
        <v>20.5</v>
      </c>
      <c r="M36" s="189" t="n">
        <v>20.5</v>
      </c>
      <c r="N36" s="189" t="n">
        <v>20.5</v>
      </c>
      <c r="O36" s="189" t="n">
        <v>20.5</v>
      </c>
      <c r="P36" s="189" t="n">
        <v>20.5</v>
      </c>
      <c r="Q36" s="189" t="n">
        <v>20.5</v>
      </c>
      <c r="R36" s="189" t="n">
        <v>20.5</v>
      </c>
      <c r="S36" s="189" t="n">
        <v>20.5</v>
      </c>
      <c r="T36" s="189" t="n">
        <v>20.5</v>
      </c>
      <c r="U36" s="189" t="n">
        <v>20.5</v>
      </c>
      <c r="V36" s="189" t="n">
        <v>20.5</v>
      </c>
      <c r="W36" s="189" t="n">
        <v>20.5</v>
      </c>
      <c r="X36" s="189" t="n">
        <v>20.5</v>
      </c>
      <c r="Y36" s="189" t="n">
        <v>20.5</v>
      </c>
      <c r="Z36" s="189" t="n">
        <v>35.25</v>
      </c>
      <c r="AA36" s="189" t="n">
        <v>20.5</v>
      </c>
      <c r="AB36" s="189" t="n">
        <v>20.5</v>
      </c>
      <c r="AC36" s="189" t="n">
        <v>20.5</v>
      </c>
      <c r="AD36" s="189" t="n">
        <v>20.5</v>
      </c>
      <c r="AE36" s="189" t="n">
        <v>20.5</v>
      </c>
      <c r="AF36" s="189" t="n">
        <v>20.5</v>
      </c>
      <c r="AG36" s="190" t="n">
        <v>22.4888888888889</v>
      </c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  <c r="BI36" s="191"/>
      <c r="BJ36" s="191"/>
      <c r="BK36" s="191"/>
      <c r="BL36" s="191"/>
    </row>
    <row r="37" customFormat="false" ht="11.25" hidden="false" customHeight="false" outlineLevel="0" collapsed="false"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191"/>
      <c r="BG37" s="191"/>
      <c r="BH37" s="191"/>
      <c r="BI37" s="191"/>
      <c r="BJ37" s="191"/>
      <c r="BK37" s="191"/>
      <c r="BL37" s="191"/>
    </row>
    <row r="38" customFormat="false" ht="15.75" hidden="false" customHeight="false" outlineLevel="0" collapsed="false">
      <c r="A38" s="176" t="s">
        <v>78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1"/>
      <c r="AB38" s="191"/>
      <c r="AC38" s="191"/>
      <c r="AD38" s="191"/>
      <c r="AE38" s="191"/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91"/>
      <c r="BJ38" s="191"/>
      <c r="BK38" s="191"/>
      <c r="BL38" s="191"/>
    </row>
    <row r="39" customFormat="false" ht="16.5" hidden="false" customHeight="true" outlineLevel="0" collapsed="false">
      <c r="A39" s="192" t="s">
        <v>9</v>
      </c>
      <c r="B39" s="193" t="n">
        <v>29</v>
      </c>
      <c r="C39" s="194" t="n">
        <v>29.0049991607666</v>
      </c>
      <c r="D39" s="194" t="n">
        <v>27.997501373291</v>
      </c>
      <c r="E39" s="194" t="n">
        <v>28.0025005340576</v>
      </c>
      <c r="F39" s="194" t="n">
        <v>29</v>
      </c>
      <c r="G39" s="194" t="n">
        <v>28.9988498687744</v>
      </c>
      <c r="H39" s="194" t="n">
        <v>29</v>
      </c>
      <c r="I39" s="194" t="n">
        <v>32.0188475036621</v>
      </c>
      <c r="J39" s="194" t="n">
        <v>32.0224962615967</v>
      </c>
      <c r="K39" s="194" t="n">
        <v>32.0224962615967</v>
      </c>
      <c r="L39" s="194" t="n">
        <v>32.0224962615967</v>
      </c>
      <c r="M39" s="194" t="n">
        <v>32.0199957275391</v>
      </c>
      <c r="N39" s="194" t="n">
        <v>32.0199976348877</v>
      </c>
      <c r="O39" s="194" t="n">
        <v>32.0199976348877</v>
      </c>
      <c r="P39" s="194" t="n">
        <v>32.0199976348877</v>
      </c>
      <c r="Q39" s="194" t="n">
        <v>32.0199976348877</v>
      </c>
      <c r="R39" s="194" t="n">
        <v>32.0199976348877</v>
      </c>
      <c r="S39" s="194" t="n">
        <v>32.0199976348877</v>
      </c>
      <c r="T39" s="194" t="n">
        <v>32.0199976348877</v>
      </c>
      <c r="U39" s="194" t="n">
        <v>32.0249987030029</v>
      </c>
      <c r="V39" s="194" t="n">
        <v>32.0249987030029</v>
      </c>
      <c r="W39" s="194" t="n">
        <v>32.0249987030029</v>
      </c>
      <c r="X39" s="194" t="n">
        <v>32.0174990081787</v>
      </c>
      <c r="Y39" s="194" t="n">
        <v>32.0150003814697</v>
      </c>
      <c r="Z39" s="194" t="n">
        <v>32.0225000762939</v>
      </c>
      <c r="AA39" s="194" t="n">
        <v>32.0225000762939</v>
      </c>
      <c r="AB39" s="194" t="n">
        <v>32.0154447937012</v>
      </c>
      <c r="AC39" s="194" t="n">
        <v>32.0154447937012</v>
      </c>
      <c r="AD39" s="194" t="n">
        <v>32.0154447937012</v>
      </c>
      <c r="AE39" s="194" t="n">
        <v>32.0203066253662</v>
      </c>
      <c r="AF39" s="196" t="n">
        <v>32.0242641448975</v>
      </c>
      <c r="AG39" s="195" t="n">
        <v>28.4548958865079</v>
      </c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1"/>
      <c r="BC39" s="191"/>
      <c r="BD39" s="191"/>
      <c r="BE39" s="191"/>
      <c r="BF39" s="191"/>
      <c r="BG39" s="191"/>
      <c r="BH39" s="191"/>
      <c r="BI39" s="191"/>
      <c r="BJ39" s="191"/>
      <c r="BK39" s="191"/>
      <c r="BL39" s="191"/>
    </row>
    <row r="42" customFormat="false" ht="15.75" hidden="false" customHeight="false" outlineLevel="0" collapsed="false">
      <c r="A42" s="176" t="s">
        <v>27</v>
      </c>
    </row>
    <row r="43" customFormat="false" ht="13.5" hidden="false" customHeight="true" outlineLevel="0" collapsed="false">
      <c r="A43" s="179" t="s">
        <v>13</v>
      </c>
      <c r="B43" s="180" t="n">
        <v>0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0.25</v>
      </c>
      <c r="J43" s="181" t="n">
        <v>0.25</v>
      </c>
      <c r="K43" s="181" t="n">
        <v>0.25</v>
      </c>
      <c r="L43" s="181" t="n">
        <v>0.25</v>
      </c>
      <c r="M43" s="181" t="n">
        <v>0.25</v>
      </c>
      <c r="N43" s="181" t="n">
        <v>0.25</v>
      </c>
      <c r="O43" s="181" t="n">
        <v>0.25</v>
      </c>
      <c r="P43" s="181" t="n">
        <v>0.25</v>
      </c>
      <c r="Q43" s="181" t="n">
        <v>0.25</v>
      </c>
      <c r="R43" s="181" t="n">
        <v>0.25</v>
      </c>
      <c r="S43" s="181" t="n">
        <v>0.25</v>
      </c>
      <c r="T43" s="181" t="n">
        <v>0.25</v>
      </c>
      <c r="U43" s="181" t="n">
        <v>0.25</v>
      </c>
      <c r="V43" s="181" t="n">
        <v>0.25</v>
      </c>
      <c r="W43" s="181" t="n">
        <v>0.25</v>
      </c>
      <c r="X43" s="181" t="n">
        <v>0.25</v>
      </c>
      <c r="Y43" s="181" t="n">
        <v>0.25</v>
      </c>
      <c r="Z43" s="181" t="n">
        <v>0.25</v>
      </c>
      <c r="AA43" s="181" t="n">
        <v>0.25</v>
      </c>
      <c r="AB43" s="181" t="n">
        <v>0.25</v>
      </c>
      <c r="AC43" s="181" t="n">
        <v>0.25</v>
      </c>
      <c r="AD43" s="181" t="n">
        <v>0.25</v>
      </c>
      <c r="AE43" s="181" t="n">
        <v>0.25</v>
      </c>
      <c r="AF43" s="181" t="n">
        <v>0.25</v>
      </c>
      <c r="AG43" s="182" t="n">
        <v>0.0222222222222221</v>
      </c>
      <c r="AH43" s="191"/>
      <c r="AI43" s="191"/>
      <c r="AJ43" s="191"/>
      <c r="AK43" s="191"/>
      <c r="AL43" s="191"/>
      <c r="AM43" s="191"/>
      <c r="AN43" s="191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191"/>
      <c r="BF43" s="191"/>
      <c r="BG43" s="191"/>
      <c r="BH43" s="191"/>
      <c r="BI43" s="191"/>
      <c r="BJ43" s="191"/>
      <c r="BK43" s="191"/>
      <c r="BL43" s="191"/>
    </row>
    <row r="44" customFormat="false" ht="11.25" hidden="false" customHeight="false" outlineLevel="0" collapsed="false">
      <c r="A44" s="183" t="s">
        <v>12</v>
      </c>
      <c r="B44" s="184" t="n">
        <v>0</v>
      </c>
      <c r="C44" s="185" t="n">
        <v>0</v>
      </c>
      <c r="D44" s="185" t="n">
        <v>0</v>
      </c>
      <c r="E44" s="185" t="n">
        <v>0</v>
      </c>
      <c r="F44" s="185" t="n">
        <v>0</v>
      </c>
      <c r="G44" s="185" t="n">
        <v>0</v>
      </c>
      <c r="H44" s="185" t="n">
        <v>0</v>
      </c>
      <c r="I44" s="185" t="n">
        <v>0.25</v>
      </c>
      <c r="J44" s="185" t="n">
        <v>0.25</v>
      </c>
      <c r="K44" s="185" t="n">
        <v>0.25</v>
      </c>
      <c r="L44" s="185" t="n">
        <v>0.25</v>
      </c>
      <c r="M44" s="185" t="n">
        <v>0.25</v>
      </c>
      <c r="N44" s="185" t="n">
        <v>0.25</v>
      </c>
      <c r="O44" s="185" t="n">
        <v>0.25</v>
      </c>
      <c r="P44" s="185" t="n">
        <v>0.25</v>
      </c>
      <c r="Q44" s="185" t="n">
        <v>0.25</v>
      </c>
      <c r="R44" s="185" t="n">
        <v>0.25</v>
      </c>
      <c r="S44" s="185" t="n">
        <v>0.25</v>
      </c>
      <c r="T44" s="185" t="n">
        <v>0.25</v>
      </c>
      <c r="U44" s="185" t="n">
        <v>0.25</v>
      </c>
      <c r="V44" s="185" t="n">
        <v>0.25</v>
      </c>
      <c r="W44" s="185" t="n">
        <v>0.25</v>
      </c>
      <c r="X44" s="185" t="n">
        <v>0.25</v>
      </c>
      <c r="Y44" s="185" t="n">
        <v>0.25</v>
      </c>
      <c r="Z44" s="185" t="n">
        <v>0.25</v>
      </c>
      <c r="AA44" s="185" t="n">
        <v>0.25</v>
      </c>
      <c r="AB44" s="185" t="n">
        <v>0.25</v>
      </c>
      <c r="AC44" s="185" t="n">
        <v>0.25</v>
      </c>
      <c r="AD44" s="185" t="n">
        <v>0.25</v>
      </c>
      <c r="AE44" s="185" t="n">
        <v>0.25</v>
      </c>
      <c r="AF44" s="185" t="n">
        <v>0.25</v>
      </c>
      <c r="AG44" s="186" t="n">
        <v>0</v>
      </c>
      <c r="AH44" s="191"/>
      <c r="AI44" s="191"/>
      <c r="AJ44" s="191"/>
      <c r="AK44" s="191"/>
      <c r="AL44" s="191"/>
      <c r="AM44" s="191"/>
      <c r="AN44" s="191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1"/>
      <c r="BC44" s="191"/>
      <c r="BD44" s="191"/>
      <c r="BE44" s="191"/>
      <c r="BF44" s="191"/>
      <c r="BG44" s="191"/>
      <c r="BH44" s="191"/>
      <c r="BI44" s="191"/>
      <c r="BJ44" s="191"/>
      <c r="BK44" s="191"/>
      <c r="BL44" s="191"/>
    </row>
    <row r="45" customFormat="false" ht="11.25" hidden="false" customHeight="false" outlineLevel="0" collapsed="false">
      <c r="A45" s="183" t="s">
        <v>14</v>
      </c>
      <c r="B45" s="184" t="n">
        <v>0</v>
      </c>
      <c r="C45" s="185" t="n">
        <v>0</v>
      </c>
      <c r="D45" s="185" t="n">
        <v>0</v>
      </c>
      <c r="E45" s="185" t="n">
        <v>0</v>
      </c>
      <c r="F45" s="185" t="n">
        <v>0</v>
      </c>
      <c r="G45" s="185" t="n">
        <v>0</v>
      </c>
      <c r="H45" s="185" t="n">
        <v>0</v>
      </c>
      <c r="I45" s="185" t="n">
        <v>0.75</v>
      </c>
      <c r="J45" s="185" t="n">
        <v>0.75</v>
      </c>
      <c r="K45" s="185" t="n">
        <v>0.75</v>
      </c>
      <c r="L45" s="185" t="n">
        <v>0.75</v>
      </c>
      <c r="M45" s="185" t="n">
        <v>0.75</v>
      </c>
      <c r="N45" s="185" t="n">
        <v>0.75</v>
      </c>
      <c r="O45" s="185" t="n">
        <v>0.75</v>
      </c>
      <c r="P45" s="185" t="n">
        <v>0.75</v>
      </c>
      <c r="Q45" s="185" t="n">
        <v>0.75</v>
      </c>
      <c r="R45" s="185" t="n">
        <v>0.75</v>
      </c>
      <c r="S45" s="185" t="n">
        <v>0.75</v>
      </c>
      <c r="T45" s="185" t="n">
        <v>0.75</v>
      </c>
      <c r="U45" s="185" t="n">
        <v>0.75</v>
      </c>
      <c r="V45" s="185" t="n">
        <v>0.75</v>
      </c>
      <c r="W45" s="185" t="n">
        <v>0.75</v>
      </c>
      <c r="X45" s="185" t="n">
        <v>0.75</v>
      </c>
      <c r="Y45" s="185" t="n">
        <v>0.75</v>
      </c>
      <c r="Z45" s="185" t="n">
        <v>0.75</v>
      </c>
      <c r="AA45" s="185" t="n">
        <v>0.75</v>
      </c>
      <c r="AB45" s="185" t="n">
        <v>0.75</v>
      </c>
      <c r="AC45" s="185" t="n">
        <v>0.75</v>
      </c>
      <c r="AD45" s="185" t="n">
        <v>0.102999999999998</v>
      </c>
      <c r="AE45" s="185" t="n">
        <v>0.102999999999998</v>
      </c>
      <c r="AF45" s="185" t="n">
        <v>0.102999999999998</v>
      </c>
      <c r="AG45" s="186" t="n">
        <v>0.0942222222222213</v>
      </c>
      <c r="AH45" s="191"/>
      <c r="AI45" s="191"/>
      <c r="AJ45" s="191"/>
      <c r="AK45" s="191"/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191"/>
      <c r="BF45" s="191"/>
      <c r="BG45" s="191"/>
      <c r="BH45" s="191"/>
      <c r="BI45" s="191"/>
      <c r="BJ45" s="191"/>
      <c r="BK45" s="191"/>
      <c r="BL45" s="191"/>
    </row>
    <row r="46" customFormat="false" ht="11.25" hidden="false" customHeight="false" outlineLevel="0" collapsed="false">
      <c r="A46" s="183" t="s">
        <v>17</v>
      </c>
      <c r="B46" s="184" t="n">
        <v>0</v>
      </c>
      <c r="C46" s="185" t="n">
        <v>0</v>
      </c>
      <c r="D46" s="185" t="n">
        <v>0</v>
      </c>
      <c r="E46" s="185" t="n">
        <v>0</v>
      </c>
      <c r="F46" s="185" t="n">
        <v>0</v>
      </c>
      <c r="G46" s="185" t="n">
        <v>0</v>
      </c>
      <c r="H46" s="185" t="n">
        <v>0</v>
      </c>
      <c r="I46" s="185" t="n">
        <v>0</v>
      </c>
      <c r="J46" s="185" t="n">
        <v>0</v>
      </c>
      <c r="K46" s="185" t="n">
        <v>0</v>
      </c>
      <c r="L46" s="185" t="n">
        <v>0</v>
      </c>
      <c r="M46" s="185" t="n">
        <v>0</v>
      </c>
      <c r="N46" s="185" t="n">
        <v>0</v>
      </c>
      <c r="O46" s="185" t="n">
        <v>0</v>
      </c>
      <c r="P46" s="185" t="n">
        <v>0</v>
      </c>
      <c r="Q46" s="185" t="n">
        <v>0</v>
      </c>
      <c r="R46" s="185" t="n">
        <v>0</v>
      </c>
      <c r="S46" s="185" t="n">
        <v>0</v>
      </c>
      <c r="T46" s="185" t="n">
        <v>0</v>
      </c>
      <c r="U46" s="185" t="n">
        <v>0</v>
      </c>
      <c r="V46" s="185" t="n">
        <v>0</v>
      </c>
      <c r="W46" s="185" t="n">
        <v>0</v>
      </c>
      <c r="X46" s="185" t="n">
        <v>0</v>
      </c>
      <c r="Y46" s="185" t="n">
        <v>0</v>
      </c>
      <c r="Z46" s="185" t="n">
        <v>0</v>
      </c>
      <c r="AA46" s="185" t="n">
        <v>0</v>
      </c>
      <c r="AB46" s="185" t="n">
        <v>0</v>
      </c>
      <c r="AC46" s="185" t="n">
        <v>0</v>
      </c>
      <c r="AD46" s="185" t="n">
        <v>0</v>
      </c>
      <c r="AE46" s="185" t="n">
        <v>0</v>
      </c>
      <c r="AF46" s="185" t="n">
        <v>5.8250007629395</v>
      </c>
      <c r="AG46" s="186" t="n">
        <v>0.483250000000002</v>
      </c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191"/>
      <c r="BG46" s="191"/>
      <c r="BH46" s="191"/>
      <c r="BI46" s="191"/>
      <c r="BJ46" s="191"/>
      <c r="BK46" s="191"/>
      <c r="BL46" s="191"/>
    </row>
    <row r="47" customFormat="false" ht="11.25" hidden="false" customHeight="false" outlineLevel="0" collapsed="false">
      <c r="A47" s="183" t="s">
        <v>15</v>
      </c>
      <c r="B47" s="184" t="n">
        <v>0</v>
      </c>
      <c r="C47" s="185" t="n">
        <v>0.25</v>
      </c>
      <c r="D47" s="185" t="n">
        <v>0.25</v>
      </c>
      <c r="E47" s="185" t="n">
        <v>0.25</v>
      </c>
      <c r="F47" s="185" t="n">
        <v>0.25</v>
      </c>
      <c r="G47" s="185" t="n">
        <v>0.25</v>
      </c>
      <c r="H47" s="185" t="n">
        <v>0.25</v>
      </c>
      <c r="I47" s="185" t="n">
        <v>0.75</v>
      </c>
      <c r="J47" s="185" t="n">
        <v>0.75</v>
      </c>
      <c r="K47" s="185" t="n">
        <v>0.75</v>
      </c>
      <c r="L47" s="185" t="n">
        <v>0.75</v>
      </c>
      <c r="M47" s="185" t="n">
        <v>0.75</v>
      </c>
      <c r="N47" s="185" t="n">
        <v>0.75</v>
      </c>
      <c r="O47" s="185" t="n">
        <v>0.75</v>
      </c>
      <c r="P47" s="185" t="n">
        <v>0.75</v>
      </c>
      <c r="Q47" s="185" t="n">
        <v>0.75</v>
      </c>
      <c r="R47" s="185" t="n">
        <v>0.75</v>
      </c>
      <c r="S47" s="185" t="n">
        <v>0.75</v>
      </c>
      <c r="T47" s="185" t="n">
        <v>0.75</v>
      </c>
      <c r="U47" s="185" t="n">
        <v>0.75</v>
      </c>
      <c r="V47" s="185" t="n">
        <v>0.75</v>
      </c>
      <c r="W47" s="185" t="n">
        <v>0.75</v>
      </c>
      <c r="X47" s="185" t="n">
        <v>0.75</v>
      </c>
      <c r="Y47" s="185" t="n">
        <v>0.75</v>
      </c>
      <c r="Z47" s="185" t="n">
        <v>0.75</v>
      </c>
      <c r="AA47" s="185" t="n">
        <v>0.75</v>
      </c>
      <c r="AB47" s="185" t="n">
        <v>0.75</v>
      </c>
      <c r="AC47" s="185" t="n">
        <v>0.75</v>
      </c>
      <c r="AD47" s="185" t="n">
        <v>0.75</v>
      </c>
      <c r="AE47" s="185" t="n">
        <v>0.75</v>
      </c>
      <c r="AF47" s="185" t="n">
        <v>0.75</v>
      </c>
      <c r="AG47" s="186" t="n">
        <v>0.307555555555556</v>
      </c>
      <c r="AH47" s="191"/>
      <c r="AI47" s="191"/>
      <c r="AJ47" s="191"/>
      <c r="AK47" s="191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191"/>
      <c r="BF47" s="191"/>
      <c r="BG47" s="191"/>
      <c r="BH47" s="191"/>
      <c r="BI47" s="191"/>
      <c r="BJ47" s="191"/>
      <c r="BK47" s="191"/>
      <c r="BL47" s="191"/>
    </row>
    <row r="48" customFormat="false" ht="11.25" hidden="false" customHeight="false" outlineLevel="0" collapsed="false">
      <c r="A48" s="183" t="s">
        <v>11</v>
      </c>
      <c r="B48" s="184" t="n">
        <v>0</v>
      </c>
      <c r="C48" s="185" t="n">
        <v>0.75</v>
      </c>
      <c r="D48" s="185" t="n">
        <v>0.75</v>
      </c>
      <c r="E48" s="185" t="n">
        <v>0.75</v>
      </c>
      <c r="F48" s="185" t="n">
        <v>0.75</v>
      </c>
      <c r="G48" s="185" t="n">
        <v>0.75</v>
      </c>
      <c r="H48" s="185" t="n">
        <v>0.75</v>
      </c>
      <c r="I48" s="185" t="n">
        <v>1</v>
      </c>
      <c r="J48" s="185" t="n">
        <v>1</v>
      </c>
      <c r="K48" s="185" t="n">
        <v>1</v>
      </c>
      <c r="L48" s="185" t="n">
        <v>1</v>
      </c>
      <c r="M48" s="185" t="n">
        <v>1</v>
      </c>
      <c r="N48" s="185" t="n">
        <v>1</v>
      </c>
      <c r="O48" s="185" t="n">
        <v>1</v>
      </c>
      <c r="P48" s="185" t="n">
        <v>1</v>
      </c>
      <c r="Q48" s="185" t="n">
        <v>1</v>
      </c>
      <c r="R48" s="185" t="n">
        <v>1</v>
      </c>
      <c r="S48" s="185" t="n">
        <v>1</v>
      </c>
      <c r="T48" s="185" t="n">
        <v>1</v>
      </c>
      <c r="U48" s="185" t="n">
        <v>1</v>
      </c>
      <c r="V48" s="185" t="n">
        <v>1</v>
      </c>
      <c r="W48" s="185" t="n">
        <v>1</v>
      </c>
      <c r="X48" s="185" t="n">
        <v>1</v>
      </c>
      <c r="Y48" s="185" t="n">
        <v>1</v>
      </c>
      <c r="Z48" s="185" t="n">
        <v>1</v>
      </c>
      <c r="AA48" s="185" t="n">
        <v>1</v>
      </c>
      <c r="AB48" s="185" t="n">
        <v>1</v>
      </c>
      <c r="AC48" s="185" t="n">
        <v>1</v>
      </c>
      <c r="AD48" s="185" t="n">
        <v>1</v>
      </c>
      <c r="AE48" s="185" t="n">
        <v>1</v>
      </c>
      <c r="AF48" s="185" t="n">
        <v>1</v>
      </c>
      <c r="AG48" s="186" t="n">
        <v>0.608888888888892</v>
      </c>
      <c r="AH48" s="191"/>
      <c r="AI48" s="191"/>
      <c r="AJ48" s="191"/>
      <c r="AK48" s="191"/>
      <c r="AL48" s="191"/>
      <c r="AM48" s="191"/>
      <c r="AN48" s="191"/>
      <c r="AO48" s="191"/>
      <c r="AP48" s="191"/>
      <c r="AQ48" s="191"/>
      <c r="AR48" s="191"/>
      <c r="AS48" s="191"/>
      <c r="AT48" s="191"/>
      <c r="AU48" s="191"/>
      <c r="AV48" s="191"/>
      <c r="AW48" s="191"/>
      <c r="AX48" s="191"/>
      <c r="AY48" s="191"/>
      <c r="AZ48" s="191"/>
      <c r="BA48" s="191"/>
      <c r="BB48" s="191"/>
      <c r="BC48" s="191"/>
      <c r="BD48" s="191"/>
      <c r="BE48" s="191"/>
      <c r="BF48" s="191"/>
      <c r="BG48" s="191"/>
      <c r="BH48" s="191"/>
      <c r="BI48" s="191"/>
      <c r="BJ48" s="191"/>
      <c r="BK48" s="191"/>
      <c r="BL48" s="191"/>
    </row>
    <row r="49" customFormat="false" ht="12" hidden="false" customHeight="false" outlineLevel="0" collapsed="false">
      <c r="A49" s="187" t="s">
        <v>16</v>
      </c>
      <c r="B49" s="188" t="n">
        <v>0</v>
      </c>
      <c r="C49" s="189" t="n">
        <v>0.75</v>
      </c>
      <c r="D49" s="189" t="n">
        <v>0.75</v>
      </c>
      <c r="E49" s="189" t="n">
        <v>0.75</v>
      </c>
      <c r="F49" s="189" t="n">
        <v>0.75</v>
      </c>
      <c r="G49" s="189" t="n">
        <v>0.75</v>
      </c>
      <c r="H49" s="189" t="n">
        <v>0.75</v>
      </c>
      <c r="I49" s="189" t="n">
        <v>1</v>
      </c>
      <c r="J49" s="189" t="n">
        <v>1</v>
      </c>
      <c r="K49" s="189" t="n">
        <v>1</v>
      </c>
      <c r="L49" s="189" t="n">
        <v>1</v>
      </c>
      <c r="M49" s="189" t="n">
        <v>1</v>
      </c>
      <c r="N49" s="189" t="n">
        <v>1</v>
      </c>
      <c r="O49" s="189" t="n">
        <v>1</v>
      </c>
      <c r="P49" s="189" t="n">
        <v>1</v>
      </c>
      <c r="Q49" s="189" t="n">
        <v>1</v>
      </c>
      <c r="R49" s="189" t="n">
        <v>1</v>
      </c>
      <c r="S49" s="189" t="n">
        <v>1</v>
      </c>
      <c r="T49" s="189" t="n">
        <v>1</v>
      </c>
      <c r="U49" s="189" t="n">
        <v>1</v>
      </c>
      <c r="V49" s="189" t="n">
        <v>1</v>
      </c>
      <c r="W49" s="189" t="n">
        <v>1</v>
      </c>
      <c r="X49" s="189" t="n">
        <v>1</v>
      </c>
      <c r="Y49" s="189" t="n">
        <v>1</v>
      </c>
      <c r="Z49" s="189" t="n">
        <v>1</v>
      </c>
      <c r="AA49" s="189" t="n">
        <v>1</v>
      </c>
      <c r="AB49" s="189" t="n">
        <v>1</v>
      </c>
      <c r="AC49" s="189" t="n">
        <v>1</v>
      </c>
      <c r="AD49" s="189" t="n">
        <v>1</v>
      </c>
      <c r="AE49" s="189" t="n">
        <v>1</v>
      </c>
      <c r="AF49" s="189" t="n">
        <v>1</v>
      </c>
      <c r="AG49" s="190" t="n">
        <v>0</v>
      </c>
      <c r="AH49" s="191"/>
      <c r="AI49" s="191"/>
      <c r="AJ49" s="191"/>
      <c r="AK49" s="191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191"/>
      <c r="BF49" s="191"/>
      <c r="BG49" s="191"/>
      <c r="BH49" s="191"/>
      <c r="BI49" s="191"/>
      <c r="BJ49" s="191"/>
      <c r="BK49" s="191"/>
      <c r="BL49" s="191"/>
    </row>
    <row r="50" customFormat="false" ht="11.25" hidden="false" customHeight="false" outlineLevel="0" collapsed="false"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191"/>
      <c r="BG50" s="191"/>
      <c r="BH50" s="191"/>
      <c r="BI50" s="191"/>
      <c r="BJ50" s="191"/>
      <c r="BK50" s="191"/>
      <c r="BL50" s="191"/>
    </row>
    <row r="51" customFormat="false" ht="15.75" hidden="false" customHeight="false" outlineLevel="0" collapsed="false">
      <c r="A51" s="176" t="s">
        <v>79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191"/>
      <c r="Z51" s="191"/>
      <c r="AA51" s="191"/>
      <c r="AB51" s="191"/>
      <c r="AC51" s="191"/>
      <c r="AD51" s="191"/>
      <c r="AE51" s="191"/>
      <c r="AF51" s="191"/>
      <c r="AG51" s="191"/>
      <c r="AH51" s="191"/>
      <c r="AI51" s="191"/>
      <c r="AJ51" s="191"/>
      <c r="AK51" s="191"/>
      <c r="AL51" s="191"/>
      <c r="AM51" s="191"/>
      <c r="AN51" s="191"/>
      <c r="AO51" s="191"/>
      <c r="AP51" s="191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191"/>
      <c r="BF51" s="191"/>
      <c r="BG51" s="191"/>
      <c r="BH51" s="191"/>
      <c r="BI51" s="191"/>
      <c r="BJ51" s="191"/>
      <c r="BK51" s="191"/>
      <c r="BL51" s="191"/>
    </row>
    <row r="52" customFormat="false" ht="15.75" hidden="false" customHeight="true" outlineLevel="0" collapsed="false">
      <c r="A52" s="192" t="s">
        <v>9</v>
      </c>
      <c r="B52" s="193" t="n">
        <v>0</v>
      </c>
      <c r="C52" s="194" t="n">
        <v>0</v>
      </c>
      <c r="D52" s="194" t="n">
        <v>-1</v>
      </c>
      <c r="E52" s="194" t="n">
        <v>-1</v>
      </c>
      <c r="F52" s="194" t="n">
        <v>0</v>
      </c>
      <c r="G52" s="194" t="n">
        <v>0</v>
      </c>
      <c r="H52" s="194" t="n">
        <v>0</v>
      </c>
      <c r="I52" s="194" t="n">
        <v>1.28999923706055</v>
      </c>
      <c r="J52" s="194" t="n">
        <v>1.28999923706055</v>
      </c>
      <c r="K52" s="194" t="n">
        <v>1.28999923706055</v>
      </c>
      <c r="L52" s="194" t="n">
        <v>1.28999923706055</v>
      </c>
      <c r="M52" s="194" t="n">
        <v>1.28999923706055</v>
      </c>
      <c r="N52" s="194" t="n">
        <v>1.28999923706055</v>
      </c>
      <c r="O52" s="194" t="n">
        <v>1.28999923706055</v>
      </c>
      <c r="P52" s="194" t="n">
        <v>1.28999923706055</v>
      </c>
      <c r="Q52" s="194" t="n">
        <v>1.28999923706055</v>
      </c>
      <c r="R52" s="194" t="n">
        <v>1.28999923706055</v>
      </c>
      <c r="S52" s="194" t="n">
        <v>1.28999923706055</v>
      </c>
      <c r="T52" s="194" t="n">
        <v>1.28999923706055</v>
      </c>
      <c r="U52" s="194" t="n">
        <v>1.28999923706055</v>
      </c>
      <c r="V52" s="194" t="n">
        <v>1.28999923706055</v>
      </c>
      <c r="W52" s="194" t="n">
        <v>1.28999923706055</v>
      </c>
      <c r="X52" s="194" t="n">
        <v>1.28999923706055</v>
      </c>
      <c r="Y52" s="194" t="n">
        <v>1.28999923706055</v>
      </c>
      <c r="Z52" s="194" t="n">
        <v>1.28999923706055</v>
      </c>
      <c r="AA52" s="194" t="n">
        <v>1.28999923706055</v>
      </c>
      <c r="AB52" s="194" t="n">
        <v>1.28999923706055</v>
      </c>
      <c r="AC52" s="194" t="n">
        <v>1.28999923706055</v>
      </c>
      <c r="AD52" s="194" t="n">
        <v>1.28999923706055</v>
      </c>
      <c r="AE52" s="194" t="n">
        <v>1.28999923706055</v>
      </c>
      <c r="AF52" s="194" t="n">
        <v>32.0242641448975</v>
      </c>
      <c r="AG52" s="195" t="n">
        <v>-0.545425342791006</v>
      </c>
      <c r="AH52" s="191"/>
      <c r="AI52" s="191"/>
      <c r="AJ52" s="191"/>
      <c r="AK52" s="191"/>
      <c r="AL52" s="191"/>
      <c r="AM52" s="191"/>
      <c r="AN52" s="191"/>
      <c r="AO52" s="191"/>
      <c r="AP52" s="191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191"/>
      <c r="BF52" s="191"/>
      <c r="BG52" s="191"/>
      <c r="BH52" s="191"/>
      <c r="BI52" s="191"/>
      <c r="BJ52" s="191"/>
      <c r="BK52" s="191"/>
      <c r="BL52" s="19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&amp;C&amp;"Arial,Bold"&amp;10WEST POWER DAILY PEAK AND OFF PEAK PRICES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3" width="30.84"/>
    <col collapsed="false" customWidth="true" hidden="true" outlineLevel="0" max="9" min="2" style="63" width="9.28"/>
    <col collapsed="false" customWidth="false" hidden="false" outlineLevel="0" max="257" min="10" style="63" width="9.13"/>
  </cols>
  <sheetData>
    <row r="1" customFormat="false" ht="45.75" hidden="false" customHeight="true" outlineLevel="0" collapsed="false">
      <c r="A1" s="72" t="n">
        <v>37188</v>
      </c>
    </row>
    <row r="2" customFormat="false" ht="13.5" hidden="false" customHeight="false" outlineLevel="0" collapsed="false">
      <c r="A2" s="197" t="s">
        <v>80</v>
      </c>
      <c r="B2" s="198"/>
      <c r="D2" s="197" t="n">
        <v>2001</v>
      </c>
      <c r="F2" s="197"/>
      <c r="G2" s="197" t="n">
        <v>2001</v>
      </c>
      <c r="H2" s="197" t="n">
        <v>2001</v>
      </c>
      <c r="I2" s="197" t="n">
        <v>2001</v>
      </c>
      <c r="J2" s="197" t="n">
        <v>2001</v>
      </c>
      <c r="K2" s="197"/>
      <c r="L2" s="197"/>
      <c r="M2" s="197"/>
      <c r="N2" s="197"/>
      <c r="O2" s="197" t="n">
        <v>2002</v>
      </c>
      <c r="P2" s="197"/>
      <c r="Q2" s="197"/>
      <c r="R2" s="197"/>
      <c r="S2" s="197"/>
      <c r="T2" s="197"/>
      <c r="U2" s="197"/>
      <c r="V2" s="197" t="n">
        <v>2003</v>
      </c>
      <c r="W2" s="197" t="n">
        <v>2004</v>
      </c>
      <c r="X2" s="197"/>
      <c r="Y2" s="197"/>
      <c r="Z2" s="197" t="s">
        <v>81</v>
      </c>
      <c r="AA2" s="197"/>
      <c r="AB2" s="197"/>
    </row>
    <row r="3" customFormat="false" ht="13.5" hidden="false" customHeight="false" outlineLevel="0" collapsed="false">
      <c r="B3" s="199" t="n">
        <v>36739</v>
      </c>
      <c r="C3" s="200" t="n">
        <v>36892</v>
      </c>
      <c r="D3" s="200" t="n">
        <v>36923</v>
      </c>
      <c r="E3" s="200" t="n">
        <v>36951</v>
      </c>
      <c r="F3" s="201" t="n">
        <v>36982</v>
      </c>
      <c r="G3" s="200" t="n">
        <v>37043</v>
      </c>
      <c r="H3" s="200" t="n">
        <v>37073</v>
      </c>
      <c r="I3" s="200" t="n">
        <v>37104</v>
      </c>
      <c r="J3" s="200" t="n">
        <v>37135</v>
      </c>
      <c r="K3" s="202" t="n">
        <v>37165</v>
      </c>
      <c r="L3" s="202" t="n">
        <v>37196</v>
      </c>
      <c r="M3" s="202" t="n">
        <v>37226</v>
      </c>
      <c r="N3" s="203" t="s">
        <v>82</v>
      </c>
      <c r="O3" s="200" t="n">
        <v>37257</v>
      </c>
      <c r="P3" s="202" t="n">
        <v>37288</v>
      </c>
      <c r="Q3" s="202" t="n">
        <v>37316</v>
      </c>
      <c r="R3" s="204" t="s">
        <v>83</v>
      </c>
      <c r="S3" s="204" t="s">
        <v>84</v>
      </c>
      <c r="T3" s="204" t="s">
        <v>85</v>
      </c>
      <c r="U3" s="204" t="s">
        <v>86</v>
      </c>
      <c r="V3" s="205" t="s">
        <v>87</v>
      </c>
      <c r="W3" s="203" t="s">
        <v>88</v>
      </c>
      <c r="X3" s="206" t="s">
        <v>89</v>
      </c>
      <c r="Y3" s="207" t="s">
        <v>90</v>
      </c>
      <c r="Z3" s="207" t="s">
        <v>91</v>
      </c>
      <c r="AA3" s="207" t="s">
        <v>92</v>
      </c>
      <c r="AB3" s="208" t="s">
        <v>93</v>
      </c>
    </row>
    <row r="4" customFormat="false" ht="12.75" hidden="false" customHeight="false" outlineLevel="0" collapsed="false">
      <c r="A4" s="197" t="s">
        <v>13</v>
      </c>
      <c r="B4" s="209" t="n">
        <v>0</v>
      </c>
      <c r="C4" s="210" t="n">
        <v>0</v>
      </c>
      <c r="D4" s="210" t="n">
        <v>0</v>
      </c>
      <c r="E4" s="210" t="n">
        <v>0</v>
      </c>
      <c r="F4" s="210" t="n">
        <v>0</v>
      </c>
      <c r="G4" s="209" t="n">
        <v>0</v>
      </c>
      <c r="H4" s="209" t="n">
        <v>0</v>
      </c>
      <c r="I4" s="209" t="n">
        <v>0</v>
      </c>
      <c r="J4" s="209" t="n">
        <v>0</v>
      </c>
      <c r="K4" s="211" t="n">
        <v>23.9230769230769</v>
      </c>
      <c r="L4" s="211" t="n">
        <v>24.750375</v>
      </c>
      <c r="M4" s="211" t="n">
        <v>28.9997209302326</v>
      </c>
      <c r="N4" s="212" t="n">
        <v>19.4182932133274</v>
      </c>
      <c r="O4" s="209" t="n">
        <v>28.0001951219512</v>
      </c>
      <c r="P4" s="211" t="n">
        <v>26.2502222222222</v>
      </c>
      <c r="Q4" s="211" t="n">
        <v>23.2504146341463</v>
      </c>
      <c r="R4" s="213" t="n">
        <v>20.5835694266153</v>
      </c>
      <c r="S4" s="213" t="n">
        <v>31.1666777152387</v>
      </c>
      <c r="T4" s="213" t="n">
        <v>26.6670682269926</v>
      </c>
      <c r="U4" s="214" t="n">
        <v>26.0627315070716</v>
      </c>
      <c r="V4" s="215" t="n">
        <v>27.5417283406818</v>
      </c>
      <c r="W4" s="210" t="n">
        <v>27.5615820666362</v>
      </c>
      <c r="X4" s="210" t="n">
        <v>29.2223901221087</v>
      </c>
      <c r="Y4" s="213" t="n">
        <v>23.9979941942562</v>
      </c>
      <c r="Z4" s="213" t="n">
        <v>33.6617306006938</v>
      </c>
      <c r="AA4" s="213" t="n">
        <v>29.4151503704385</v>
      </c>
      <c r="AB4" s="214" t="n">
        <v>29.0743163218743</v>
      </c>
    </row>
    <row r="5" customFormat="false" ht="12.75" hidden="false" customHeight="false" outlineLevel="0" collapsed="false">
      <c r="A5" s="197" t="s">
        <v>12</v>
      </c>
      <c r="B5" s="209" t="n">
        <v>0</v>
      </c>
      <c r="C5" s="209" t="n">
        <v>0</v>
      </c>
      <c r="D5" s="209" t="n">
        <v>0</v>
      </c>
      <c r="E5" s="209" t="n">
        <v>0</v>
      </c>
      <c r="F5" s="209" t="n">
        <v>0</v>
      </c>
      <c r="G5" s="209" t="n">
        <v>0</v>
      </c>
      <c r="H5" s="209" t="n">
        <v>0</v>
      </c>
      <c r="I5" s="209" t="n">
        <v>0</v>
      </c>
      <c r="J5" s="209" t="n">
        <v>0</v>
      </c>
      <c r="K5" s="211" t="n">
        <v>23.9230769230769</v>
      </c>
      <c r="L5" s="211" t="n">
        <v>24.75</v>
      </c>
      <c r="M5" s="211" t="n">
        <v>28.4999534883721</v>
      </c>
      <c r="N5" s="212" t="n">
        <v>19.2932576028623</v>
      </c>
      <c r="O5" s="209" t="n">
        <v>27.5004146341463</v>
      </c>
      <c r="P5" s="211" t="n">
        <v>26.0002222222222</v>
      </c>
      <c r="Q5" s="211" t="n">
        <v>24.0003414634146</v>
      </c>
      <c r="R5" s="211" t="n">
        <v>22.0001402439024</v>
      </c>
      <c r="S5" s="211" t="n">
        <v>33.3334300604545</v>
      </c>
      <c r="T5" s="211" t="n">
        <v>26.916753875969</v>
      </c>
      <c r="U5" s="212" t="n">
        <v>27.0209959050634</v>
      </c>
      <c r="V5" s="216" t="n">
        <v>29.1124499579873</v>
      </c>
      <c r="W5" s="209" t="n">
        <v>29.1333507658965</v>
      </c>
      <c r="X5" s="209" t="n">
        <v>31.9315930524049</v>
      </c>
      <c r="Y5" s="211" t="n">
        <v>28.3542660693495</v>
      </c>
      <c r="Z5" s="211" t="n">
        <v>38.1790402459628</v>
      </c>
      <c r="AA5" s="211" t="n">
        <v>33.7550386442731</v>
      </c>
      <c r="AB5" s="212" t="n">
        <v>33.0549845029976</v>
      </c>
    </row>
    <row r="6" customFormat="false" ht="12.75" hidden="false" customHeight="false" outlineLevel="0" collapsed="false">
      <c r="A6" s="197" t="s">
        <v>14</v>
      </c>
      <c r="B6" s="209" t="n">
        <v>0</v>
      </c>
      <c r="C6" s="209" t="n">
        <v>0</v>
      </c>
      <c r="D6" s="209" t="n">
        <v>0</v>
      </c>
      <c r="E6" s="209" t="n">
        <v>0</v>
      </c>
      <c r="F6" s="209" t="n">
        <v>0</v>
      </c>
      <c r="G6" s="209" t="n">
        <v>0</v>
      </c>
      <c r="H6" s="209" t="n">
        <v>0</v>
      </c>
      <c r="I6" s="209" t="n">
        <v>0</v>
      </c>
      <c r="J6" s="209" t="n">
        <v>0</v>
      </c>
      <c r="K6" s="211" t="n">
        <v>23.4379487179487</v>
      </c>
      <c r="L6" s="211" t="n">
        <v>24.58025</v>
      </c>
      <c r="M6" s="211" t="n">
        <v>30.499976744186</v>
      </c>
      <c r="N6" s="212" t="n">
        <v>19.6295438655337</v>
      </c>
      <c r="O6" s="209" t="n">
        <v>29.9998292682927</v>
      </c>
      <c r="P6" s="211" t="n">
        <v>29.2496666666667</v>
      </c>
      <c r="Q6" s="211" t="n">
        <v>27.7500487804878</v>
      </c>
      <c r="R6" s="211" t="n">
        <v>25.7498802952503</v>
      </c>
      <c r="S6" s="211" t="n">
        <v>32.7499024390244</v>
      </c>
      <c r="T6" s="211" t="n">
        <v>28.5000534684953</v>
      </c>
      <c r="U6" s="212" t="n">
        <v>28.9999211103131</v>
      </c>
      <c r="V6" s="216" t="n">
        <v>29.250021824156</v>
      </c>
      <c r="W6" s="209" t="n">
        <v>29.2650593287758</v>
      </c>
      <c r="X6" s="209" t="n">
        <v>29.9238162110756</v>
      </c>
      <c r="Y6" s="211" t="n">
        <v>29.0941782599934</v>
      </c>
      <c r="Z6" s="211" t="n">
        <v>32.3736026526477</v>
      </c>
      <c r="AA6" s="211" t="n">
        <v>30.4551270138556</v>
      </c>
      <c r="AB6" s="212" t="n">
        <v>30.4616810343931</v>
      </c>
    </row>
    <row r="7" customFormat="false" ht="12.75" hidden="false" customHeight="false" outlineLevel="0" collapsed="false">
      <c r="A7" s="197" t="s">
        <v>17</v>
      </c>
      <c r="B7" s="209" t="n">
        <v>0</v>
      </c>
      <c r="C7" s="209" t="n">
        <v>0</v>
      </c>
      <c r="D7" s="209" t="n">
        <v>0</v>
      </c>
      <c r="E7" s="209" t="n">
        <v>0</v>
      </c>
      <c r="F7" s="209" t="n">
        <v>0</v>
      </c>
      <c r="G7" s="209" t="n">
        <v>0</v>
      </c>
      <c r="H7" s="209" t="n">
        <v>0</v>
      </c>
      <c r="I7" s="209" t="n">
        <v>0</v>
      </c>
      <c r="J7" s="209" t="n">
        <v>0</v>
      </c>
      <c r="K7" s="211" t="n">
        <v>27.1875</v>
      </c>
      <c r="L7" s="211" t="n">
        <v>20.75025</v>
      </c>
      <c r="M7" s="211" t="n">
        <v>26.5001162790698</v>
      </c>
      <c r="N7" s="212" t="n">
        <v>18.6094665697674</v>
      </c>
      <c r="O7" s="209" t="n">
        <v>27.4997804878049</v>
      </c>
      <c r="P7" s="211" t="n">
        <v>26.5003333333333</v>
      </c>
      <c r="Q7" s="211" t="n">
        <v>25.5004634146341</v>
      </c>
      <c r="R7" s="211" t="n">
        <v>25.666595207531</v>
      </c>
      <c r="S7" s="211" t="n">
        <v>32.083462253194</v>
      </c>
      <c r="T7" s="211" t="n">
        <v>27.0000435301133</v>
      </c>
      <c r="U7" s="212" t="n">
        <v>27.8125733506906</v>
      </c>
      <c r="V7" s="216" t="n">
        <v>18.4792997338889</v>
      </c>
      <c r="W7" s="209" t="n">
        <v>17.7143486588782</v>
      </c>
      <c r="X7" s="209" t="n">
        <v>20.8986519115346</v>
      </c>
      <c r="Y7" s="211" t="n">
        <v>19.9624767008986</v>
      </c>
      <c r="Z7" s="211" t="n">
        <v>27.5256509388481</v>
      </c>
      <c r="AA7" s="211" t="n">
        <v>21.2048356360859</v>
      </c>
      <c r="AB7" s="212" t="n">
        <v>22.3979037968418</v>
      </c>
    </row>
    <row r="8" customFormat="false" ht="12.75" hidden="false" customHeight="false" outlineLevel="0" collapsed="false">
      <c r="A8" s="197" t="s">
        <v>15</v>
      </c>
      <c r="B8" s="209" t="n">
        <v>0</v>
      </c>
      <c r="C8" s="209" t="n">
        <v>0</v>
      </c>
      <c r="D8" s="209" t="n">
        <v>0</v>
      </c>
      <c r="E8" s="209" t="n">
        <v>0</v>
      </c>
      <c r="F8" s="209" t="n">
        <v>0</v>
      </c>
      <c r="G8" s="209" t="n">
        <v>0</v>
      </c>
      <c r="H8" s="209" t="n">
        <v>0</v>
      </c>
      <c r="I8" s="209" t="n">
        <v>0</v>
      </c>
      <c r="J8" s="209" t="n">
        <v>0</v>
      </c>
      <c r="K8" s="211" t="n">
        <v>22.4689743589744</v>
      </c>
      <c r="L8" s="211" t="n">
        <v>21.75</v>
      </c>
      <c r="M8" s="211" t="n">
        <v>26.5001162790698</v>
      </c>
      <c r="N8" s="212" t="n">
        <v>17.679772659511</v>
      </c>
      <c r="O8" s="209" t="n">
        <v>27.4997804878049</v>
      </c>
      <c r="P8" s="211" t="n">
        <v>26.5003333333333</v>
      </c>
      <c r="Q8" s="211" t="n">
        <v>25.5004634146341</v>
      </c>
      <c r="R8" s="211" t="n">
        <v>26.5000081300813</v>
      </c>
      <c r="S8" s="211" t="n">
        <v>32.7501107835254</v>
      </c>
      <c r="T8" s="211" t="n">
        <v>27.0000435301133</v>
      </c>
      <c r="U8" s="212" t="n">
        <v>28.187588713911</v>
      </c>
      <c r="V8" s="216" t="n">
        <v>28.7501338857619</v>
      </c>
      <c r="W8" s="209" t="n">
        <v>28.865092087131</v>
      </c>
      <c r="X8" s="209" t="n">
        <v>29.0850181897417</v>
      </c>
      <c r="Y8" s="211" t="n">
        <v>28.8937615246639</v>
      </c>
      <c r="Z8" s="211" t="n">
        <v>33.0016553422266</v>
      </c>
      <c r="AA8" s="211" t="n">
        <v>29.0733174127033</v>
      </c>
      <c r="AB8" s="212" t="n">
        <v>30.0134381173339</v>
      </c>
    </row>
    <row r="9" customFormat="false" ht="12.75" hidden="false" customHeight="false" outlineLevel="0" collapsed="false">
      <c r="A9" s="197" t="s">
        <v>11</v>
      </c>
      <c r="B9" s="209" t="n">
        <v>0</v>
      </c>
      <c r="C9" s="209" t="n">
        <v>0</v>
      </c>
      <c r="D9" s="209" t="n">
        <v>0</v>
      </c>
      <c r="E9" s="209" t="n">
        <v>0</v>
      </c>
      <c r="F9" s="209" t="n">
        <v>0</v>
      </c>
      <c r="G9" s="209" t="n">
        <v>0</v>
      </c>
      <c r="H9" s="209" t="n">
        <v>0</v>
      </c>
      <c r="I9" s="209" t="n">
        <v>0</v>
      </c>
      <c r="J9" s="209" t="n">
        <v>0</v>
      </c>
      <c r="K9" s="211" t="n">
        <v>21.8728205128205</v>
      </c>
      <c r="L9" s="211" t="n">
        <v>20.18675</v>
      </c>
      <c r="M9" s="211" t="n">
        <v>24.4999534883721</v>
      </c>
      <c r="N9" s="212" t="n">
        <v>16.6398810002982</v>
      </c>
      <c r="O9" s="209" t="n">
        <v>24.5001951219512</v>
      </c>
      <c r="P9" s="211" t="n">
        <v>24.4998888888889</v>
      </c>
      <c r="Q9" s="211" t="n">
        <v>23.9999756097561</v>
      </c>
      <c r="R9" s="211" t="n">
        <v>24.5000223577236</v>
      </c>
      <c r="S9" s="211" t="n">
        <v>32.6667039816552</v>
      </c>
      <c r="T9" s="211" t="n">
        <v>24.5001598091831</v>
      </c>
      <c r="U9" s="212" t="n">
        <v>26.5000598388568</v>
      </c>
      <c r="V9" s="216" t="n">
        <v>26.3749614884028</v>
      </c>
      <c r="W9" s="209" t="n">
        <v>26.5758109314037</v>
      </c>
      <c r="X9" s="209" t="n">
        <v>26.5503667909019</v>
      </c>
      <c r="Y9" s="211" t="n">
        <v>26.3955340906151</v>
      </c>
      <c r="Z9" s="211" t="n">
        <v>30.9702256911331</v>
      </c>
      <c r="AA9" s="211" t="n">
        <v>26.7997456088454</v>
      </c>
      <c r="AB9" s="212" t="n">
        <v>27.6789680453739</v>
      </c>
    </row>
    <row r="10" customFormat="false" ht="13.5" hidden="false" customHeight="false" outlineLevel="0" collapsed="false">
      <c r="A10" s="197" t="s">
        <v>16</v>
      </c>
      <c r="B10" s="217" t="n">
        <v>0</v>
      </c>
      <c r="C10" s="217" t="n">
        <v>0</v>
      </c>
      <c r="D10" s="217" t="n">
        <v>0</v>
      </c>
      <c r="E10" s="217" t="n">
        <v>0</v>
      </c>
      <c r="F10" s="217" t="n">
        <v>0</v>
      </c>
      <c r="G10" s="217" t="n">
        <v>0</v>
      </c>
      <c r="H10" s="217" t="n">
        <v>0</v>
      </c>
      <c r="I10" s="217" t="n">
        <v>0</v>
      </c>
      <c r="J10" s="217" t="n">
        <v>0</v>
      </c>
      <c r="K10" s="218" t="n">
        <v>22.2702564102564</v>
      </c>
      <c r="L10" s="218" t="n">
        <v>20.56175</v>
      </c>
      <c r="M10" s="218" t="n">
        <v>25.2208837209302</v>
      </c>
      <c r="N10" s="219" t="n">
        <v>17.0132225327967</v>
      </c>
      <c r="O10" s="217" t="n">
        <v>25.0672682926829</v>
      </c>
      <c r="P10" s="218" t="n">
        <v>24.9898888888889</v>
      </c>
      <c r="Q10" s="218" t="n">
        <v>24.4763170731707</v>
      </c>
      <c r="R10" s="218" t="n">
        <v>25.7662290329482</v>
      </c>
      <c r="S10" s="218" t="n">
        <v>35.7069374609131</v>
      </c>
      <c r="T10" s="218" t="n">
        <v>25.321666467899</v>
      </c>
      <c r="U10" s="219" t="n">
        <v>27.909831095002</v>
      </c>
      <c r="V10" s="220" t="n">
        <v>27.6382595550072</v>
      </c>
      <c r="W10" s="217" t="n">
        <v>27.8416689019415</v>
      </c>
      <c r="X10" s="217" t="n">
        <v>27.4536113925872</v>
      </c>
      <c r="Y10" s="218" t="n">
        <v>27.4552419350987</v>
      </c>
      <c r="Z10" s="218" t="n">
        <v>32.6831699534316</v>
      </c>
      <c r="AA10" s="218" t="n">
        <v>27.6556933746832</v>
      </c>
      <c r="AB10" s="219" t="n">
        <v>28.8119291639502</v>
      </c>
    </row>
    <row r="14" customFormat="false" ht="15.75" hidden="false" customHeight="false" outlineLevel="0" collapsed="false">
      <c r="A14" s="221" t="s">
        <v>94</v>
      </c>
      <c r="D14" s="197" t="n">
        <v>2001</v>
      </c>
      <c r="F14" s="197"/>
      <c r="G14" s="197" t="n">
        <v>2001</v>
      </c>
      <c r="H14" s="197" t="n">
        <v>2001</v>
      </c>
      <c r="I14" s="197" t="n">
        <v>2001</v>
      </c>
      <c r="J14" s="197" t="n">
        <v>2001</v>
      </c>
      <c r="K14" s="197"/>
      <c r="L14" s="197"/>
      <c r="M14" s="197"/>
      <c r="N14" s="197"/>
      <c r="O14" s="197" t="n">
        <v>2002</v>
      </c>
      <c r="P14" s="197"/>
      <c r="Q14" s="197"/>
      <c r="R14" s="197"/>
      <c r="S14" s="197"/>
      <c r="T14" s="222"/>
      <c r="U14" s="197"/>
      <c r="V14" s="197" t="n">
        <v>2003</v>
      </c>
      <c r="W14" s="197" t="n">
        <v>2004</v>
      </c>
      <c r="X14" s="197"/>
      <c r="Y14" s="197"/>
      <c r="Z14" s="197" t="s">
        <v>81</v>
      </c>
      <c r="AA14" s="197"/>
      <c r="AB14" s="197"/>
    </row>
    <row r="15" customFormat="false" ht="15.75" hidden="false" customHeight="false" outlineLevel="0" collapsed="false">
      <c r="A15" s="223" t="s">
        <v>80</v>
      </c>
      <c r="B15" s="199" t="n">
        <v>36739</v>
      </c>
      <c r="C15" s="201" t="n">
        <v>36892</v>
      </c>
      <c r="D15" s="201" t="n">
        <v>36923</v>
      </c>
      <c r="E15" s="201" t="n">
        <v>36951</v>
      </c>
      <c r="F15" s="201" t="n">
        <v>36982</v>
      </c>
      <c r="G15" s="200" t="n">
        <v>37043</v>
      </c>
      <c r="H15" s="200" t="n">
        <v>37073</v>
      </c>
      <c r="I15" s="200" t="n">
        <v>37104</v>
      </c>
      <c r="J15" s="200" t="n">
        <v>37135</v>
      </c>
      <c r="K15" s="202" t="n">
        <v>37165</v>
      </c>
      <c r="L15" s="202" t="n">
        <v>37196</v>
      </c>
      <c r="M15" s="202" t="n">
        <v>37226</v>
      </c>
      <c r="N15" s="203" t="s">
        <v>82</v>
      </c>
      <c r="O15" s="200" t="n">
        <v>37257</v>
      </c>
      <c r="P15" s="202" t="n">
        <v>37288</v>
      </c>
      <c r="Q15" s="202" t="n">
        <v>37316</v>
      </c>
      <c r="R15" s="204" t="s">
        <v>83</v>
      </c>
      <c r="S15" s="204" t="s">
        <v>84</v>
      </c>
      <c r="T15" s="222" t="s">
        <v>85</v>
      </c>
      <c r="U15" s="204" t="s">
        <v>86</v>
      </c>
      <c r="V15" s="205" t="s">
        <v>87</v>
      </c>
      <c r="W15" s="205" t="s">
        <v>88</v>
      </c>
      <c r="X15" s="206" t="s">
        <v>89</v>
      </c>
      <c r="Y15" s="207" t="s">
        <v>90</v>
      </c>
      <c r="Z15" s="207" t="s">
        <v>91</v>
      </c>
      <c r="AA15" s="207" t="s">
        <v>92</v>
      </c>
      <c r="AB15" s="208" t="s">
        <v>93</v>
      </c>
    </row>
    <row r="16" customFormat="false" ht="12.75" hidden="false" customHeight="false" outlineLevel="0" collapsed="false">
      <c r="A16" s="197" t="s">
        <v>13</v>
      </c>
      <c r="B16" s="224" t="n">
        <v>0</v>
      </c>
      <c r="C16" s="225" t="n">
        <v>0</v>
      </c>
      <c r="D16" s="225" t="n">
        <v>0</v>
      </c>
      <c r="E16" s="225" t="n">
        <v>0</v>
      </c>
      <c r="F16" s="225" t="n">
        <v>0</v>
      </c>
      <c r="G16" s="226" t="n">
        <v>0</v>
      </c>
      <c r="H16" s="226" t="n">
        <v>0</v>
      </c>
      <c r="I16" s="226" t="n">
        <v>0</v>
      </c>
      <c r="J16" s="226" t="n">
        <v>0</v>
      </c>
      <c r="K16" s="227" t="n">
        <v>0</v>
      </c>
      <c r="L16" s="227" t="n">
        <v>0.250500000000002</v>
      </c>
      <c r="M16" s="227" t="n">
        <v>-0.250488372093024</v>
      </c>
      <c r="N16" s="228" t="n">
        <v>2.90697674287799E-006</v>
      </c>
      <c r="O16" s="226" t="n">
        <v>0.000219512195123173</v>
      </c>
      <c r="P16" s="227" t="n">
        <v>0.500444444444447</v>
      </c>
      <c r="Q16" s="227" t="n">
        <v>0.250268292682929</v>
      </c>
      <c r="R16" s="229" t="n">
        <v>0.417016581086862</v>
      </c>
      <c r="S16" s="229" t="n">
        <v>-6.7959141130558E-005</v>
      </c>
      <c r="T16" s="227" t="n">
        <v>0.00026798847147802</v>
      </c>
      <c r="U16" s="230" t="n">
        <v>0.166881840047846</v>
      </c>
      <c r="V16" s="229" t="n">
        <v>2.87062474590982E-005</v>
      </c>
      <c r="W16" s="231" t="n">
        <v>-3.51121665715937E-005</v>
      </c>
      <c r="X16" s="225" t="n">
        <v>5.09798292540609E-005</v>
      </c>
      <c r="Y16" s="229" t="n">
        <v>-5.05940830208829E-006</v>
      </c>
      <c r="Z16" s="229" t="n">
        <v>7.95429313882323E-005</v>
      </c>
      <c r="AA16" s="229" t="n">
        <v>0.000110300700121968</v>
      </c>
      <c r="AB16" s="230" t="n">
        <v>5.89410131226487E-005</v>
      </c>
    </row>
    <row r="17" customFormat="false" ht="12.75" hidden="false" customHeight="false" outlineLevel="0" collapsed="false">
      <c r="A17" s="197" t="s">
        <v>12</v>
      </c>
      <c r="B17" s="232" t="n">
        <v>0</v>
      </c>
      <c r="C17" s="226" t="n">
        <v>0</v>
      </c>
      <c r="D17" s="226" t="n">
        <v>0</v>
      </c>
      <c r="E17" s="226" t="n">
        <v>0</v>
      </c>
      <c r="F17" s="226" t="n">
        <v>0</v>
      </c>
      <c r="G17" s="226" t="n">
        <v>0</v>
      </c>
      <c r="H17" s="226" t="n">
        <v>0</v>
      </c>
      <c r="I17" s="226" t="n">
        <v>0</v>
      </c>
      <c r="J17" s="226" t="n">
        <v>0</v>
      </c>
      <c r="K17" s="227" t="n">
        <v>0</v>
      </c>
      <c r="L17" s="227" t="n">
        <v>0.249749999999999</v>
      </c>
      <c r="M17" s="227" t="n">
        <v>-4.65116279073641E-005</v>
      </c>
      <c r="N17" s="228" t="n">
        <v>0.0624258720930229</v>
      </c>
      <c r="O17" s="226" t="n">
        <v>0.000219512195123173</v>
      </c>
      <c r="P17" s="227" t="n">
        <v>0.75011111111111</v>
      </c>
      <c r="Q17" s="227" t="n">
        <v>0.500414634146338</v>
      </c>
      <c r="R17" s="227" t="n">
        <v>0.500174475823705</v>
      </c>
      <c r="S17" s="227" t="n">
        <v>0.666760475297068</v>
      </c>
      <c r="T17" s="227" t="n">
        <v>0.416539355992843</v>
      </c>
      <c r="U17" s="228" t="n">
        <v>0.500097348232785</v>
      </c>
      <c r="V17" s="227" t="n">
        <v>5.59637968109428E-005</v>
      </c>
      <c r="W17" s="233" t="n">
        <v>2.70553154564368E-005</v>
      </c>
      <c r="X17" s="226" t="n">
        <v>-3.93666103732926E-005</v>
      </c>
      <c r="Y17" s="227" t="n">
        <v>-4.21923356377363E-005</v>
      </c>
      <c r="Z17" s="227" t="n">
        <v>1.26922488092873E-005</v>
      </c>
      <c r="AA17" s="227" t="n">
        <v>-1.4761613869041E-006</v>
      </c>
      <c r="AB17" s="228" t="n">
        <v>-1.75857146729186E-005</v>
      </c>
    </row>
    <row r="18" customFormat="false" ht="12.75" hidden="false" customHeight="false" outlineLevel="0" collapsed="false">
      <c r="A18" s="197" t="s">
        <v>14</v>
      </c>
      <c r="B18" s="232" t="n">
        <v>0</v>
      </c>
      <c r="C18" s="226" t="n">
        <v>0</v>
      </c>
      <c r="D18" s="226" t="n">
        <v>0</v>
      </c>
      <c r="E18" s="226" t="n">
        <v>0</v>
      </c>
      <c r="F18" s="226" t="n">
        <v>0</v>
      </c>
      <c r="G18" s="226" t="n">
        <v>0</v>
      </c>
      <c r="H18" s="226" t="n">
        <v>0</v>
      </c>
      <c r="I18" s="226" t="n">
        <v>0</v>
      </c>
      <c r="J18" s="226" t="n">
        <v>0</v>
      </c>
      <c r="K18" s="227" t="n">
        <v>0.0533333333333346</v>
      </c>
      <c r="L18" s="227" t="n">
        <v>0.282999999999998</v>
      </c>
      <c r="M18" s="227" t="n">
        <v>1.49965116279069</v>
      </c>
      <c r="N18" s="228" t="n">
        <v>0.458996124031007</v>
      </c>
      <c r="O18" s="226" t="n">
        <v>1.24953658536585</v>
      </c>
      <c r="P18" s="227" t="n">
        <v>1.24977777777778</v>
      </c>
      <c r="Q18" s="227" t="n">
        <v>1.24978048780488</v>
      </c>
      <c r="R18" s="227" t="n">
        <v>1.5000243902439</v>
      </c>
      <c r="S18" s="227" t="n">
        <v>0.750034188034185</v>
      </c>
      <c r="T18" s="227" t="n">
        <v>0.500140329954281</v>
      </c>
      <c r="U18" s="228" t="n">
        <v>0.999974297970468</v>
      </c>
      <c r="V18" s="227" t="n">
        <v>0.250125007020628</v>
      </c>
      <c r="W18" s="233" t="n">
        <v>0.250008661717761</v>
      </c>
      <c r="X18" s="226" t="n">
        <v>0.249899986582857</v>
      </c>
      <c r="Y18" s="227" t="n">
        <v>0.250082708152981</v>
      </c>
      <c r="Z18" s="227" t="n">
        <v>0.249948496880315</v>
      </c>
      <c r="AA18" s="227" t="n">
        <v>0.250095274264726</v>
      </c>
      <c r="AB18" s="228" t="n">
        <v>0.25000661647022</v>
      </c>
    </row>
    <row r="19" customFormat="false" ht="12.75" hidden="false" customHeight="false" outlineLevel="0" collapsed="false">
      <c r="A19" s="197" t="s">
        <v>17</v>
      </c>
      <c r="B19" s="232" t="n">
        <v>0</v>
      </c>
      <c r="C19" s="226" t="n">
        <v>0</v>
      </c>
      <c r="D19" s="226" t="n">
        <v>0</v>
      </c>
      <c r="E19" s="226" t="n">
        <v>0</v>
      </c>
      <c r="F19" s="226" t="n">
        <v>0</v>
      </c>
      <c r="G19" s="226" t="n">
        <v>0</v>
      </c>
      <c r="H19" s="226" t="n">
        <v>0</v>
      </c>
      <c r="I19" s="226" t="n">
        <v>0</v>
      </c>
      <c r="J19" s="226" t="n">
        <v>0</v>
      </c>
      <c r="K19" s="227" t="n">
        <v>0</v>
      </c>
      <c r="L19" s="227" t="n">
        <v>0</v>
      </c>
      <c r="M19" s="227" t="n">
        <v>2.00009302325581</v>
      </c>
      <c r="N19" s="228" t="n">
        <v>0.500023255813954</v>
      </c>
      <c r="O19" s="226" t="n">
        <v>0.999512195121955</v>
      </c>
      <c r="P19" s="227" t="n">
        <v>1.00055555555555</v>
      </c>
      <c r="Q19" s="227" t="n">
        <v>1.00075609756097</v>
      </c>
      <c r="R19" s="227" t="n">
        <v>1.4167743902439</v>
      </c>
      <c r="S19" s="227" t="n">
        <v>0.750213049822808</v>
      </c>
      <c r="T19" s="227" t="n">
        <v>0.50014475253429</v>
      </c>
      <c r="U19" s="228" t="n">
        <v>0.916851702170117</v>
      </c>
      <c r="V19" s="227" t="n">
        <v>0.437610570016741</v>
      </c>
      <c r="W19" s="233" t="n">
        <v>0.437598124594459</v>
      </c>
      <c r="X19" s="226" t="n">
        <v>0.499835656700384</v>
      </c>
      <c r="Y19" s="227" t="n">
        <v>0.416603457025996</v>
      </c>
      <c r="Z19" s="227" t="n">
        <v>0.333431085016805</v>
      </c>
      <c r="AA19" s="227" t="n">
        <v>0.499985568265949</v>
      </c>
      <c r="AB19" s="228" t="n">
        <v>0.437463941752277</v>
      </c>
    </row>
    <row r="20" customFormat="false" ht="12.75" hidden="false" customHeight="false" outlineLevel="0" collapsed="false">
      <c r="A20" s="197" t="s">
        <v>15</v>
      </c>
      <c r="B20" s="232" t="n">
        <v>0</v>
      </c>
      <c r="C20" s="226" t="n">
        <v>0</v>
      </c>
      <c r="D20" s="226" t="n">
        <v>0</v>
      </c>
      <c r="E20" s="226" t="n">
        <v>0</v>
      </c>
      <c r="F20" s="226" t="n">
        <v>0</v>
      </c>
      <c r="G20" s="226" t="n">
        <v>0</v>
      </c>
      <c r="H20" s="226" t="n">
        <v>0</v>
      </c>
      <c r="I20" s="226" t="n">
        <v>0</v>
      </c>
      <c r="J20" s="226" t="n">
        <v>0</v>
      </c>
      <c r="K20" s="227" t="n">
        <v>0.276666666666667</v>
      </c>
      <c r="L20" s="227" t="n">
        <v>0.75</v>
      </c>
      <c r="M20" s="227" t="n">
        <v>2.00009302325581</v>
      </c>
      <c r="N20" s="228" t="n">
        <v>0.756689922480618</v>
      </c>
      <c r="O20" s="226" t="n">
        <v>0.999512195121955</v>
      </c>
      <c r="P20" s="227" t="n">
        <v>1.00055555555555</v>
      </c>
      <c r="Q20" s="227" t="n">
        <v>1.00075609756097</v>
      </c>
      <c r="R20" s="227" t="n">
        <v>0.999979460847236</v>
      </c>
      <c r="S20" s="227" t="n">
        <v>0.750230024717833</v>
      </c>
      <c r="T20" s="227" t="n">
        <v>0.50014475253429</v>
      </c>
      <c r="U20" s="228" t="n">
        <v>0.812657213544711</v>
      </c>
      <c r="V20" s="227" t="n">
        <v>0.500048811296921</v>
      </c>
      <c r="W20" s="233" t="n">
        <v>0.416478093753586</v>
      </c>
      <c r="X20" s="226" t="n">
        <v>0.289069939790142</v>
      </c>
      <c r="Y20" s="227" t="n">
        <v>0.421267399070562</v>
      </c>
      <c r="Z20" s="227" t="n">
        <v>0.762378070821534</v>
      </c>
      <c r="AA20" s="227" t="n">
        <v>0.366912401906092</v>
      </c>
      <c r="AB20" s="228" t="n">
        <v>0.459906952897093</v>
      </c>
    </row>
    <row r="21" customFormat="false" ht="12.75" hidden="false" customHeight="false" outlineLevel="0" collapsed="false">
      <c r="A21" s="197" t="s">
        <v>11</v>
      </c>
      <c r="B21" s="232" t="n">
        <v>0</v>
      </c>
      <c r="C21" s="226" t="n">
        <v>0</v>
      </c>
      <c r="D21" s="226" t="n">
        <v>0</v>
      </c>
      <c r="E21" s="226" t="n">
        <v>0</v>
      </c>
      <c r="F21" s="226" t="n">
        <v>0</v>
      </c>
      <c r="G21" s="226" t="n">
        <v>0</v>
      </c>
      <c r="H21" s="226" t="n">
        <v>0</v>
      </c>
      <c r="I21" s="226" t="n">
        <v>0</v>
      </c>
      <c r="J21" s="226" t="n">
        <v>0</v>
      </c>
      <c r="K21" s="227" t="n">
        <v>0.713076923076919</v>
      </c>
      <c r="L21" s="227" t="n">
        <v>1.1865</v>
      </c>
      <c r="M21" s="227" t="n">
        <v>1.99997674418605</v>
      </c>
      <c r="N21" s="228" t="n">
        <v>0.974888416815745</v>
      </c>
      <c r="O21" s="226" t="n">
        <v>1.50019512195122</v>
      </c>
      <c r="P21" s="227" t="n">
        <v>1.74988888888889</v>
      </c>
      <c r="Q21" s="227" t="n">
        <v>1.50007317073171</v>
      </c>
      <c r="R21" s="227" t="n">
        <v>1.75011178861789</v>
      </c>
      <c r="S21" s="227" t="n">
        <v>0.999952678757555</v>
      </c>
      <c r="T21" s="227" t="n">
        <v>0.833642566090241</v>
      </c>
      <c r="U21" s="228" t="n">
        <v>1.29177319016408</v>
      </c>
      <c r="V21" s="227" t="n">
        <v>-2.19581682969761E-005</v>
      </c>
      <c r="W21" s="233" t="n">
        <v>-5.38223986907838E-005</v>
      </c>
      <c r="X21" s="226" t="n">
        <v>2.88956481213631E-005</v>
      </c>
      <c r="Y21" s="227" t="n">
        <v>-2.77629339962004E-005</v>
      </c>
      <c r="Z21" s="227" t="n">
        <v>-0.000135128250143168</v>
      </c>
      <c r="AA21" s="227" t="n">
        <v>-9.77235563937029E-006</v>
      </c>
      <c r="AB21" s="228" t="n">
        <v>-3.59419729214494E-005</v>
      </c>
    </row>
    <row r="22" customFormat="false" ht="13.5" hidden="false" customHeight="false" outlineLevel="0" collapsed="false">
      <c r="A22" s="197" t="s">
        <v>16</v>
      </c>
      <c r="B22" s="234" t="n">
        <v>0</v>
      </c>
      <c r="C22" s="235" t="n">
        <v>0</v>
      </c>
      <c r="D22" s="235" t="n">
        <v>0</v>
      </c>
      <c r="E22" s="235" t="n">
        <v>0</v>
      </c>
      <c r="F22" s="235" t="n">
        <v>0</v>
      </c>
      <c r="G22" s="235" t="n">
        <v>0</v>
      </c>
      <c r="H22" s="235" t="n">
        <v>0</v>
      </c>
      <c r="I22" s="235" t="n">
        <v>0</v>
      </c>
      <c r="J22" s="235" t="n">
        <v>0</v>
      </c>
      <c r="K22" s="236" t="n">
        <v>0.713076923076919</v>
      </c>
      <c r="L22" s="236" t="n">
        <v>1.1865</v>
      </c>
      <c r="M22" s="236" t="n">
        <v>1.99997674418605</v>
      </c>
      <c r="N22" s="237" t="n">
        <v>0.974888416815741</v>
      </c>
      <c r="O22" s="235" t="n">
        <v>1.50019512195122</v>
      </c>
      <c r="P22" s="236" t="n">
        <v>1.7498888888889</v>
      </c>
      <c r="Q22" s="236" t="n">
        <v>1.5000731707317</v>
      </c>
      <c r="R22" s="236" t="n">
        <v>1.75011178861789</v>
      </c>
      <c r="S22" s="236" t="n">
        <v>0.999952678757559</v>
      </c>
      <c r="T22" s="236" t="n">
        <v>0.833642566090237</v>
      </c>
      <c r="U22" s="237" t="n">
        <v>1.29177319016408</v>
      </c>
      <c r="V22" s="236" t="n">
        <v>-2.19581683040815E-005</v>
      </c>
      <c r="W22" s="238" t="n">
        <v>-5.38223986978892E-005</v>
      </c>
      <c r="X22" s="235" t="n">
        <v>2.88956481142577E-005</v>
      </c>
      <c r="Y22" s="236" t="n">
        <v>-2.7762933989095E-005</v>
      </c>
      <c r="Z22" s="236" t="n">
        <v>-0.000135128250164485</v>
      </c>
      <c r="AA22" s="236" t="n">
        <v>-9.77235565002843E-006</v>
      </c>
      <c r="AB22" s="237" t="n">
        <v>-3.59419729001331E-005</v>
      </c>
    </row>
    <row r="25" customFormat="false" ht="13.5" hidden="false" customHeight="false" outlineLevel="0" collapsed="false">
      <c r="A25" s="123" t="n">
        <v>37187</v>
      </c>
      <c r="B25" s="198"/>
      <c r="D25" s="197" t="n">
        <v>2001</v>
      </c>
      <c r="F25" s="197"/>
      <c r="G25" s="197" t="n">
        <v>2001</v>
      </c>
      <c r="H25" s="197" t="n">
        <v>2001</v>
      </c>
      <c r="I25" s="197" t="n">
        <v>2001</v>
      </c>
      <c r="J25" s="197" t="n">
        <v>2001</v>
      </c>
      <c r="K25" s="197"/>
      <c r="L25" s="197"/>
      <c r="M25" s="197"/>
      <c r="N25" s="197"/>
      <c r="O25" s="197" t="n">
        <v>2002</v>
      </c>
      <c r="P25" s="197"/>
      <c r="Q25" s="197"/>
      <c r="R25" s="197"/>
      <c r="S25" s="197"/>
      <c r="T25" s="197"/>
      <c r="U25" s="197"/>
      <c r="V25" s="197" t="n">
        <v>2003</v>
      </c>
      <c r="W25" s="197" t="n">
        <v>2004</v>
      </c>
      <c r="X25" s="197"/>
      <c r="Y25" s="197"/>
      <c r="Z25" s="197" t="s">
        <v>81</v>
      </c>
      <c r="AA25" s="197"/>
      <c r="AB25" s="197"/>
    </row>
    <row r="26" customFormat="false" ht="15.75" hidden="false" customHeight="false" outlineLevel="0" collapsed="false">
      <c r="A26" s="223" t="s">
        <v>80</v>
      </c>
      <c r="B26" s="199" t="n">
        <v>36739</v>
      </c>
      <c r="C26" s="200" t="n">
        <v>36892</v>
      </c>
      <c r="D26" s="200" t="n">
        <v>36923</v>
      </c>
      <c r="E26" s="200" t="n">
        <v>36951</v>
      </c>
      <c r="F26" s="200" t="n">
        <v>36982</v>
      </c>
      <c r="G26" s="200" t="n">
        <v>37043</v>
      </c>
      <c r="H26" s="200" t="n">
        <v>37073</v>
      </c>
      <c r="I26" s="200" t="n">
        <v>37104</v>
      </c>
      <c r="J26" s="200" t="n">
        <v>37135</v>
      </c>
      <c r="K26" s="202" t="n">
        <v>37165</v>
      </c>
      <c r="L26" s="202" t="n">
        <v>37196</v>
      </c>
      <c r="M26" s="202" t="n">
        <v>37226</v>
      </c>
      <c r="N26" s="203" t="s">
        <v>82</v>
      </c>
      <c r="O26" s="200" t="n">
        <v>37257</v>
      </c>
      <c r="P26" s="202" t="n">
        <v>37288</v>
      </c>
      <c r="Q26" s="202" t="n">
        <v>37316</v>
      </c>
      <c r="R26" s="204" t="s">
        <v>83</v>
      </c>
      <c r="S26" s="204" t="s">
        <v>84</v>
      </c>
      <c r="T26" s="204" t="s">
        <v>85</v>
      </c>
      <c r="U26" s="204" t="s">
        <v>86</v>
      </c>
      <c r="V26" s="205" t="s">
        <v>87</v>
      </c>
      <c r="W26" s="205" t="s">
        <v>88</v>
      </c>
      <c r="X26" s="206" t="s">
        <v>89</v>
      </c>
      <c r="Y26" s="207" t="s">
        <v>90</v>
      </c>
      <c r="Z26" s="207" t="s">
        <v>91</v>
      </c>
      <c r="AA26" s="207" t="s">
        <v>92</v>
      </c>
      <c r="AB26" s="208" t="s">
        <v>93</v>
      </c>
    </row>
    <row r="27" customFormat="false" ht="12.75" hidden="false" customHeight="false" outlineLevel="0" collapsed="false">
      <c r="A27" s="197" t="s">
        <v>13</v>
      </c>
      <c r="B27" s="209" t="n">
        <v>0</v>
      </c>
      <c r="C27" s="209" t="n">
        <v>0</v>
      </c>
      <c r="D27" s="209" t="n">
        <v>0</v>
      </c>
      <c r="E27" s="209" t="n">
        <v>0</v>
      </c>
      <c r="F27" s="209" t="n">
        <v>0</v>
      </c>
      <c r="G27" s="209" t="n">
        <v>0</v>
      </c>
      <c r="H27" s="210" t="n">
        <v>0</v>
      </c>
      <c r="I27" s="210" t="n">
        <v>0</v>
      </c>
      <c r="J27" s="210" t="n">
        <v>0</v>
      </c>
      <c r="K27" s="213" t="n">
        <v>23.9230769230769</v>
      </c>
      <c r="L27" s="213" t="n">
        <v>24.499875</v>
      </c>
      <c r="M27" s="213" t="n">
        <v>29.2502093023256</v>
      </c>
      <c r="N27" s="214" t="n">
        <v>19.4182903063506</v>
      </c>
      <c r="O27" s="227" t="n">
        <v>27.9999756097561</v>
      </c>
      <c r="P27" s="211" t="n">
        <v>25.7497777777778</v>
      </c>
      <c r="Q27" s="211" t="n">
        <v>23.0001463414634</v>
      </c>
      <c r="R27" s="211" t="n">
        <v>20.1665528455285</v>
      </c>
      <c r="S27" s="211" t="n">
        <v>31.1667456743798</v>
      </c>
      <c r="T27" s="211" t="n">
        <v>26.6668002385212</v>
      </c>
      <c r="U27" s="211" t="n">
        <v>25.8958496670238</v>
      </c>
      <c r="V27" s="216" t="n">
        <v>27.5416996344344</v>
      </c>
      <c r="W27" s="211" t="n">
        <v>27.5616171788027</v>
      </c>
      <c r="X27" s="210" t="n">
        <v>29.2223391422794</v>
      </c>
      <c r="Y27" s="213" t="n">
        <v>23.9979992536645</v>
      </c>
      <c r="Z27" s="213" t="n">
        <v>33.6616510577624</v>
      </c>
      <c r="AA27" s="213" t="n">
        <v>29.4150400697384</v>
      </c>
      <c r="AB27" s="214" t="n">
        <v>29.0742573808612</v>
      </c>
    </row>
    <row r="28" customFormat="false" ht="12.75" hidden="false" customHeight="false" outlineLevel="0" collapsed="false">
      <c r="A28" s="197" t="s">
        <v>12</v>
      </c>
      <c r="B28" s="209" t="n">
        <v>0</v>
      </c>
      <c r="C28" s="209" t="n">
        <v>0</v>
      </c>
      <c r="D28" s="209" t="n">
        <v>0</v>
      </c>
      <c r="E28" s="209" t="n">
        <v>0</v>
      </c>
      <c r="F28" s="209" t="n">
        <v>0</v>
      </c>
      <c r="G28" s="209" t="n">
        <v>0</v>
      </c>
      <c r="H28" s="209" t="n">
        <v>0</v>
      </c>
      <c r="I28" s="209" t="n">
        <v>0</v>
      </c>
      <c r="J28" s="209" t="n">
        <v>0</v>
      </c>
      <c r="K28" s="211" t="n">
        <v>23.9230769230769</v>
      </c>
      <c r="L28" s="211" t="n">
        <v>24.50025</v>
      </c>
      <c r="M28" s="211" t="n">
        <v>28.5</v>
      </c>
      <c r="N28" s="212" t="n">
        <v>19.2308317307692</v>
      </c>
      <c r="O28" s="227" t="n">
        <v>27.5001951219512</v>
      </c>
      <c r="P28" s="211" t="n">
        <v>25.2501111111111</v>
      </c>
      <c r="Q28" s="211" t="n">
        <v>23.4999268292683</v>
      </c>
      <c r="R28" s="211" t="n">
        <v>21.4999657680787</v>
      </c>
      <c r="S28" s="211" t="n">
        <v>32.6666695851574</v>
      </c>
      <c r="T28" s="211" t="n">
        <v>26.5002145199762</v>
      </c>
      <c r="U28" s="211" t="n">
        <v>26.5208985568306</v>
      </c>
      <c r="V28" s="216" t="n">
        <v>29.1123939941905</v>
      </c>
      <c r="W28" s="211" t="n">
        <v>29.133323710581</v>
      </c>
      <c r="X28" s="209" t="n">
        <v>31.9316324190153</v>
      </c>
      <c r="Y28" s="211" t="n">
        <v>28.3543082616851</v>
      </c>
      <c r="Z28" s="211" t="n">
        <v>38.179027553714</v>
      </c>
      <c r="AA28" s="211" t="n">
        <v>33.7550401204345</v>
      </c>
      <c r="AB28" s="212" t="n">
        <v>33.0550020887123</v>
      </c>
    </row>
    <row r="29" customFormat="false" ht="12.75" hidden="false" customHeight="false" outlineLevel="0" collapsed="false">
      <c r="A29" s="197" t="s">
        <v>14</v>
      </c>
      <c r="B29" s="209" t="n">
        <v>0</v>
      </c>
      <c r="C29" s="209" t="n">
        <v>0</v>
      </c>
      <c r="D29" s="209" t="n">
        <v>0</v>
      </c>
      <c r="E29" s="209" t="n">
        <v>0</v>
      </c>
      <c r="F29" s="209" t="n">
        <v>0</v>
      </c>
      <c r="G29" s="209" t="n">
        <v>0</v>
      </c>
      <c r="H29" s="209" t="n">
        <v>0</v>
      </c>
      <c r="I29" s="209" t="n">
        <v>0</v>
      </c>
      <c r="J29" s="209" t="n">
        <v>0</v>
      </c>
      <c r="K29" s="211" t="n">
        <v>23.3846153846154</v>
      </c>
      <c r="L29" s="211" t="n">
        <v>24.29725</v>
      </c>
      <c r="M29" s="211" t="n">
        <v>29.0003255813953</v>
      </c>
      <c r="N29" s="212" t="n">
        <v>19.1705477415027</v>
      </c>
      <c r="O29" s="227" t="n">
        <v>28.7502926829268</v>
      </c>
      <c r="P29" s="211" t="n">
        <v>27.9998888888889</v>
      </c>
      <c r="Q29" s="211" t="n">
        <v>26.5002682926829</v>
      </c>
      <c r="R29" s="211" t="n">
        <v>24.2498559050064</v>
      </c>
      <c r="S29" s="211" t="n">
        <v>31.9998682509902</v>
      </c>
      <c r="T29" s="211" t="n">
        <v>27.999913138541</v>
      </c>
      <c r="U29" s="211" t="n">
        <v>27.9999468123426</v>
      </c>
      <c r="V29" s="216" t="n">
        <v>28.9998968171353</v>
      </c>
      <c r="W29" s="211" t="n">
        <v>29.0150506670581</v>
      </c>
      <c r="X29" s="209" t="n">
        <v>29.6739162244927</v>
      </c>
      <c r="Y29" s="211" t="n">
        <v>28.8440955518405</v>
      </c>
      <c r="Z29" s="211" t="n">
        <v>32.1236541557674</v>
      </c>
      <c r="AA29" s="211" t="n">
        <v>30.2050317395908</v>
      </c>
      <c r="AB29" s="212" t="n">
        <v>30.2116744179228</v>
      </c>
    </row>
    <row r="30" customFormat="false" ht="12.75" hidden="false" customHeight="false" outlineLevel="0" collapsed="false">
      <c r="A30" s="197" t="s">
        <v>17</v>
      </c>
      <c r="B30" s="209" t="n">
        <v>0</v>
      </c>
      <c r="C30" s="209" t="n">
        <v>0</v>
      </c>
      <c r="D30" s="209" t="n">
        <v>0</v>
      </c>
      <c r="E30" s="209" t="n">
        <v>0</v>
      </c>
      <c r="F30" s="209" t="n">
        <v>0</v>
      </c>
      <c r="G30" s="209" t="n">
        <v>0</v>
      </c>
      <c r="H30" s="209" t="n">
        <v>0</v>
      </c>
      <c r="I30" s="209" t="n">
        <v>0</v>
      </c>
      <c r="J30" s="209" t="n">
        <v>0</v>
      </c>
      <c r="K30" s="211" t="n">
        <v>27.1875</v>
      </c>
      <c r="L30" s="211" t="n">
        <v>20.75025</v>
      </c>
      <c r="M30" s="211" t="n">
        <v>24.500023255814</v>
      </c>
      <c r="N30" s="212" t="n">
        <v>18.1094433139535</v>
      </c>
      <c r="O30" s="227" t="n">
        <v>26.5002682926829</v>
      </c>
      <c r="P30" s="211" t="n">
        <v>25.4997777777778</v>
      </c>
      <c r="Q30" s="211" t="n">
        <v>24.4997073170732</v>
      </c>
      <c r="R30" s="211" t="n">
        <v>24.2498208172871</v>
      </c>
      <c r="S30" s="211" t="n">
        <v>31.3332492033712</v>
      </c>
      <c r="T30" s="211" t="n">
        <v>26.499898777579</v>
      </c>
      <c r="U30" s="211" t="n">
        <v>26.8957216485205</v>
      </c>
      <c r="V30" s="216" t="n">
        <v>18.0416891638721</v>
      </c>
      <c r="W30" s="211" t="n">
        <v>17.2767505342837</v>
      </c>
      <c r="X30" s="209" t="n">
        <v>20.3988162548342</v>
      </c>
      <c r="Y30" s="211" t="n">
        <v>19.5458732438726</v>
      </c>
      <c r="Z30" s="211" t="n">
        <v>27.1922198538313</v>
      </c>
      <c r="AA30" s="211" t="n">
        <v>20.7048500678199</v>
      </c>
      <c r="AB30" s="212" t="n">
        <v>21.9604398550895</v>
      </c>
    </row>
    <row r="31" customFormat="false" ht="12.75" hidden="false" customHeight="false" outlineLevel="0" collapsed="false">
      <c r="A31" s="197" t="s">
        <v>15</v>
      </c>
      <c r="B31" s="209" t="n">
        <v>0</v>
      </c>
      <c r="C31" s="209" t="n">
        <v>0</v>
      </c>
      <c r="D31" s="209" t="n">
        <v>0</v>
      </c>
      <c r="E31" s="209" t="n">
        <v>0</v>
      </c>
      <c r="F31" s="209" t="n">
        <v>0</v>
      </c>
      <c r="G31" s="209" t="n">
        <v>0</v>
      </c>
      <c r="H31" s="209" t="n">
        <v>0</v>
      </c>
      <c r="I31" s="209" t="n">
        <v>0</v>
      </c>
      <c r="J31" s="209" t="n">
        <v>0</v>
      </c>
      <c r="K31" s="211" t="n">
        <v>22.1923076923077</v>
      </c>
      <c r="L31" s="211" t="n">
        <v>21</v>
      </c>
      <c r="M31" s="211" t="n">
        <v>24.500023255814</v>
      </c>
      <c r="N31" s="212" t="n">
        <v>16.9230827370304</v>
      </c>
      <c r="O31" s="227" t="n">
        <v>26.5002682926829</v>
      </c>
      <c r="P31" s="211" t="n">
        <v>25.4997777777778</v>
      </c>
      <c r="Q31" s="211" t="n">
        <v>24.4997073170732</v>
      </c>
      <c r="R31" s="211" t="n">
        <v>25.5000286692341</v>
      </c>
      <c r="S31" s="211" t="n">
        <v>31.9998807588076</v>
      </c>
      <c r="T31" s="211" t="n">
        <v>26.499898777579</v>
      </c>
      <c r="U31" s="211" t="n">
        <v>27.3749315003663</v>
      </c>
      <c r="V31" s="216" t="n">
        <v>28.250085074465</v>
      </c>
      <c r="W31" s="211" t="n">
        <v>28.4486139933775</v>
      </c>
      <c r="X31" s="209" t="n">
        <v>28.7959482499516</v>
      </c>
      <c r="Y31" s="211" t="n">
        <v>28.4724941255933</v>
      </c>
      <c r="Z31" s="211" t="n">
        <v>32.2392772714051</v>
      </c>
      <c r="AA31" s="211" t="n">
        <v>28.7064050107972</v>
      </c>
      <c r="AB31" s="212" t="n">
        <v>29.5535311644368</v>
      </c>
    </row>
    <row r="32" customFormat="false" ht="12.75" hidden="false" customHeight="false" outlineLevel="0" collapsed="false">
      <c r="A32" s="197" t="s">
        <v>11</v>
      </c>
      <c r="B32" s="209" t="n">
        <v>0</v>
      </c>
      <c r="C32" s="209" t="n">
        <v>0</v>
      </c>
      <c r="D32" s="209" t="n">
        <v>0</v>
      </c>
      <c r="E32" s="209" t="n">
        <v>0</v>
      </c>
      <c r="F32" s="209" t="n">
        <v>0</v>
      </c>
      <c r="G32" s="209" t="n">
        <v>0</v>
      </c>
      <c r="H32" s="209" t="n">
        <v>0</v>
      </c>
      <c r="I32" s="209" t="n">
        <v>0</v>
      </c>
      <c r="J32" s="209" t="n">
        <v>0</v>
      </c>
      <c r="K32" s="211" t="n">
        <v>21.1597435897436</v>
      </c>
      <c r="L32" s="211" t="n">
        <v>19.00025</v>
      </c>
      <c r="M32" s="211" t="n">
        <v>22.499976744186</v>
      </c>
      <c r="N32" s="212" t="n">
        <v>15.6649925834824</v>
      </c>
      <c r="O32" s="227" t="n">
        <v>23</v>
      </c>
      <c r="P32" s="211" t="n">
        <v>22.75</v>
      </c>
      <c r="Q32" s="211" t="n">
        <v>22.4999024390244</v>
      </c>
      <c r="R32" s="211" t="n">
        <v>22.7499105691057</v>
      </c>
      <c r="S32" s="211" t="n">
        <v>31.6667513028976</v>
      </c>
      <c r="T32" s="211" t="n">
        <v>23.6665172430928</v>
      </c>
      <c r="U32" s="211" t="n">
        <v>25.2082866486927</v>
      </c>
      <c r="V32" s="216" t="n">
        <v>26.3749834465711</v>
      </c>
      <c r="W32" s="211" t="n">
        <v>26.5758647538024</v>
      </c>
      <c r="X32" s="209" t="n">
        <v>26.5503378952538</v>
      </c>
      <c r="Y32" s="211" t="n">
        <v>26.3955618535491</v>
      </c>
      <c r="Z32" s="211" t="n">
        <v>30.9703608193833</v>
      </c>
      <c r="AA32" s="211" t="n">
        <v>26.799755381201</v>
      </c>
      <c r="AB32" s="212" t="n">
        <v>27.6790039873468</v>
      </c>
    </row>
    <row r="33" customFormat="false" ht="13.5" hidden="false" customHeight="false" outlineLevel="0" collapsed="false">
      <c r="A33" s="197" t="s">
        <v>16</v>
      </c>
      <c r="B33" s="217" t="n">
        <v>0</v>
      </c>
      <c r="C33" s="217" t="n">
        <v>0</v>
      </c>
      <c r="D33" s="217" t="n">
        <v>0</v>
      </c>
      <c r="E33" s="217" t="n">
        <v>0</v>
      </c>
      <c r="F33" s="217" t="n">
        <v>0</v>
      </c>
      <c r="G33" s="217" t="n">
        <v>0</v>
      </c>
      <c r="H33" s="217" t="n">
        <v>0</v>
      </c>
      <c r="I33" s="217" t="n">
        <v>0</v>
      </c>
      <c r="J33" s="217" t="n">
        <v>0</v>
      </c>
      <c r="K33" s="218" t="n">
        <v>21.5571794871795</v>
      </c>
      <c r="L33" s="218" t="n">
        <v>19.37525</v>
      </c>
      <c r="M33" s="218" t="n">
        <v>23.2209069767442</v>
      </c>
      <c r="N33" s="219" t="n">
        <v>16.0383341159809</v>
      </c>
      <c r="O33" s="236" t="n">
        <v>23.5670731707317</v>
      </c>
      <c r="P33" s="218" t="n">
        <v>23.24</v>
      </c>
      <c r="Q33" s="218" t="n">
        <v>22.976243902439</v>
      </c>
      <c r="R33" s="218" t="n">
        <v>24.0161172443303</v>
      </c>
      <c r="S33" s="218" t="n">
        <v>34.7069847821555</v>
      </c>
      <c r="T33" s="218" t="n">
        <v>24.4880239018088</v>
      </c>
      <c r="U33" s="218" t="n">
        <v>26.6180579048379</v>
      </c>
      <c r="V33" s="220" t="n">
        <v>27.6382815131755</v>
      </c>
      <c r="W33" s="218" t="n">
        <v>27.8417227243402</v>
      </c>
      <c r="X33" s="217" t="n">
        <v>27.4535824969391</v>
      </c>
      <c r="Y33" s="218" t="n">
        <v>27.4552696980327</v>
      </c>
      <c r="Z33" s="218" t="n">
        <v>32.6833050816817</v>
      </c>
      <c r="AA33" s="218" t="n">
        <v>27.6557031470389</v>
      </c>
      <c r="AB33" s="219" t="n">
        <v>28.8119651059231</v>
      </c>
    </row>
    <row r="36" customFormat="false" ht="11.25" hidden="false" customHeight="false" outlineLevel="0" collapsed="false">
      <c r="D36" s="239"/>
    </row>
    <row r="37" customFormat="false" ht="11.25" hidden="false" customHeight="false" outlineLevel="0" collapsed="false">
      <c r="D37" s="239"/>
    </row>
    <row r="38" customFormat="false" ht="11.25" hidden="false" customHeight="false" outlineLevel="0" collapsed="false">
      <c r="D38" s="239"/>
    </row>
    <row r="39" customFormat="false" ht="11.25" hidden="false" customHeight="false" outlineLevel="0" collapsed="false">
      <c r="D39" s="239"/>
    </row>
    <row r="40" customFormat="false" ht="11.25" hidden="false" customHeight="false" outlineLevel="0" collapsed="false">
      <c r="D40" s="239"/>
    </row>
    <row r="41" customFormat="false" ht="11.25" hidden="false" customHeight="false" outlineLevel="0" collapsed="false">
      <c r="D41" s="239"/>
    </row>
    <row r="42" customFormat="false" ht="11.25" hidden="false" customHeight="false" outlineLevel="0" collapsed="false">
      <c r="D42" s="2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74" width="9.13"/>
    <col collapsed="false" customWidth="false" hidden="false" outlineLevel="0" max="6" min="2" style="240" width="9.13"/>
    <col collapsed="false" customWidth="false" hidden="false" outlineLevel="0" max="257" min="7" style="174" width="9.13"/>
  </cols>
  <sheetData>
    <row r="1" customFormat="false" ht="45.75" hidden="false" customHeight="true" outlineLevel="0" collapsed="false">
      <c r="A1" s="241" t="n">
        <v>37188</v>
      </c>
      <c r="D1" s="241" t="n">
        <v>37188</v>
      </c>
      <c r="J1" s="174" t="s">
        <v>27</v>
      </c>
      <c r="P1" s="241" t="n">
        <v>37188</v>
      </c>
    </row>
    <row r="2" customFormat="false" ht="11.25" hidden="false" customHeight="false" outlineLevel="0" collapsed="false">
      <c r="A2" s="242"/>
      <c r="B2" s="243" t="s">
        <v>95</v>
      </c>
      <c r="C2" s="243" t="s">
        <v>12</v>
      </c>
      <c r="D2" s="243" t="s">
        <v>96</v>
      </c>
      <c r="E2" s="243" t="s">
        <v>97</v>
      </c>
      <c r="F2" s="243" t="s">
        <v>98</v>
      </c>
      <c r="G2" s="244"/>
      <c r="H2" s="244" t="s">
        <v>95</v>
      </c>
      <c r="I2" s="244" t="s">
        <v>12</v>
      </c>
      <c r="J2" s="244" t="s">
        <v>96</v>
      </c>
      <c r="K2" s="244" t="s">
        <v>97</v>
      </c>
      <c r="L2" s="244" t="s">
        <v>98</v>
      </c>
      <c r="M2" s="244"/>
      <c r="N2" s="244" t="s">
        <v>95</v>
      </c>
      <c r="O2" s="244" t="s">
        <v>12</v>
      </c>
      <c r="P2" s="244" t="s">
        <v>96</v>
      </c>
      <c r="Q2" s="244" t="s">
        <v>97</v>
      </c>
      <c r="R2" s="244" t="s">
        <v>98</v>
      </c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  <c r="FS2" s="244"/>
      <c r="FT2" s="244"/>
      <c r="FU2" s="244"/>
      <c r="FV2" s="244"/>
      <c r="FW2" s="244"/>
      <c r="FX2" s="244"/>
      <c r="FY2" s="244"/>
      <c r="FZ2" s="244"/>
      <c r="GA2" s="244"/>
      <c r="GB2" s="244"/>
      <c r="GC2" s="244"/>
      <c r="GD2" s="244"/>
      <c r="GE2" s="244"/>
      <c r="GF2" s="244"/>
      <c r="GG2" s="244"/>
      <c r="GH2" s="244"/>
      <c r="GI2" s="244"/>
      <c r="GJ2" s="244"/>
      <c r="GK2" s="244"/>
      <c r="GL2" s="244"/>
      <c r="GM2" s="244"/>
      <c r="GN2" s="244"/>
      <c r="GO2" s="244"/>
      <c r="GP2" s="244"/>
      <c r="GQ2" s="244"/>
      <c r="GR2" s="244"/>
      <c r="GS2" s="244"/>
      <c r="GT2" s="244"/>
      <c r="GU2" s="244"/>
      <c r="GV2" s="244"/>
      <c r="GW2" s="244"/>
      <c r="GX2" s="244"/>
      <c r="GY2" s="244"/>
      <c r="GZ2" s="244"/>
      <c r="HA2" s="244"/>
      <c r="HB2" s="244"/>
      <c r="HC2" s="244"/>
      <c r="HD2" s="244"/>
      <c r="HE2" s="244"/>
      <c r="HF2" s="244"/>
      <c r="HG2" s="244"/>
      <c r="HH2" s="244"/>
      <c r="HI2" s="244"/>
      <c r="HJ2" s="244"/>
      <c r="HK2" s="244"/>
      <c r="HL2" s="244"/>
      <c r="HM2" s="244"/>
      <c r="HN2" s="244"/>
      <c r="HO2" s="244"/>
      <c r="HP2" s="244"/>
      <c r="HQ2" s="244"/>
      <c r="HR2" s="244"/>
      <c r="HS2" s="244"/>
      <c r="HT2" s="244"/>
      <c r="HU2" s="244"/>
      <c r="HV2" s="244"/>
      <c r="HW2" s="244"/>
      <c r="HX2" s="244"/>
      <c r="HY2" s="244"/>
      <c r="HZ2" s="244"/>
      <c r="IA2" s="244"/>
      <c r="IB2" s="244"/>
      <c r="IC2" s="244"/>
      <c r="ID2" s="244"/>
      <c r="IE2" s="244"/>
      <c r="IF2" s="244"/>
      <c r="IG2" s="244"/>
      <c r="IH2" s="244"/>
      <c r="II2" s="244"/>
      <c r="IJ2" s="244"/>
      <c r="IK2" s="244"/>
      <c r="IL2" s="244"/>
      <c r="IM2" s="244"/>
      <c r="IN2" s="244"/>
      <c r="IO2" s="244"/>
      <c r="IP2" s="244"/>
      <c r="IQ2" s="244"/>
      <c r="IR2" s="244"/>
      <c r="IS2" s="244"/>
      <c r="IT2" s="244"/>
      <c r="IU2" s="244"/>
      <c r="IV2" s="244"/>
      <c r="IW2" s="244"/>
    </row>
    <row r="3" customFormat="false" ht="11.25" hidden="false" customHeight="false" outlineLevel="0" collapsed="false">
      <c r="A3" s="245" t="n">
        <v>36708</v>
      </c>
      <c r="B3" s="240" t="n">
        <v>0</v>
      </c>
      <c r="C3" s="240" t="n">
        <v>0</v>
      </c>
      <c r="D3" s="240" t="n">
        <v>0</v>
      </c>
      <c r="E3" s="240" t="n">
        <v>0</v>
      </c>
      <c r="F3" s="240" t="n">
        <v>0</v>
      </c>
      <c r="H3" s="246" t="n">
        <v>0</v>
      </c>
      <c r="I3" s="246" t="n">
        <v>0</v>
      </c>
      <c r="J3" s="246" t="n">
        <v>0</v>
      </c>
      <c r="K3" s="246" t="n">
        <v>0</v>
      </c>
      <c r="L3" s="246" t="n">
        <v>0</v>
      </c>
      <c r="N3" s="240" t="n">
        <v>0</v>
      </c>
      <c r="O3" s="240" t="n">
        <v>0</v>
      </c>
      <c r="P3" s="240" t="n">
        <v>0</v>
      </c>
      <c r="Q3" s="240" t="n">
        <v>0</v>
      </c>
      <c r="R3" s="240" t="n">
        <v>0</v>
      </c>
    </row>
    <row r="4" customFormat="false" ht="11.25" hidden="false" customHeight="false" outlineLevel="0" collapsed="false">
      <c r="A4" s="245" t="n">
        <v>36769</v>
      </c>
      <c r="B4" s="240" t="n">
        <v>0</v>
      </c>
      <c r="C4" s="240" t="n">
        <v>0</v>
      </c>
      <c r="D4" s="240" t="n">
        <v>0</v>
      </c>
      <c r="E4" s="240" t="n">
        <v>0</v>
      </c>
      <c r="F4" s="240" t="n">
        <v>0</v>
      </c>
      <c r="H4" s="246" t="n">
        <v>0</v>
      </c>
      <c r="I4" s="246" t="n">
        <v>0</v>
      </c>
      <c r="J4" s="246" t="n">
        <v>0</v>
      </c>
      <c r="K4" s="246" t="n">
        <v>0</v>
      </c>
      <c r="L4" s="246" t="n">
        <v>0</v>
      </c>
      <c r="N4" s="240" t="n">
        <v>0</v>
      </c>
      <c r="O4" s="240" t="n">
        <v>0</v>
      </c>
      <c r="P4" s="240" t="n">
        <v>0</v>
      </c>
      <c r="Q4" s="240" t="n">
        <v>0</v>
      </c>
      <c r="R4" s="240" t="n">
        <v>0</v>
      </c>
    </row>
    <row r="5" customFormat="false" ht="11.25" hidden="false" customHeight="false" outlineLevel="0" collapsed="false">
      <c r="A5" s="245" t="n">
        <v>36799</v>
      </c>
      <c r="B5" s="240" t="n">
        <v>0</v>
      </c>
      <c r="C5" s="240" t="n">
        <v>0</v>
      </c>
      <c r="D5" s="240" t="n">
        <v>0</v>
      </c>
      <c r="E5" s="240" t="n">
        <v>0</v>
      </c>
      <c r="F5" s="240" t="n">
        <v>0</v>
      </c>
      <c r="H5" s="246" t="n">
        <v>0</v>
      </c>
      <c r="I5" s="246" t="n">
        <v>0</v>
      </c>
      <c r="J5" s="246" t="n">
        <v>0</v>
      </c>
      <c r="K5" s="246" t="n">
        <v>0</v>
      </c>
      <c r="L5" s="246" t="n">
        <v>0</v>
      </c>
      <c r="N5" s="240" t="n">
        <v>0</v>
      </c>
      <c r="O5" s="240" t="n">
        <v>0</v>
      </c>
      <c r="P5" s="240" t="n">
        <v>0</v>
      </c>
      <c r="Q5" s="240" t="n">
        <v>0</v>
      </c>
      <c r="R5" s="240" t="n">
        <v>0</v>
      </c>
    </row>
    <row r="6" customFormat="false" ht="11.25" hidden="false" customHeight="false" outlineLevel="0" collapsed="false">
      <c r="A6" s="245" t="n">
        <v>36830</v>
      </c>
      <c r="B6" s="240" t="n">
        <v>0</v>
      </c>
      <c r="C6" s="240" t="n">
        <v>0</v>
      </c>
      <c r="D6" s="240" t="n">
        <v>0</v>
      </c>
      <c r="E6" s="240" t="n">
        <v>0</v>
      </c>
      <c r="F6" s="240" t="n">
        <v>0</v>
      </c>
      <c r="H6" s="246" t="n">
        <v>0</v>
      </c>
      <c r="I6" s="246" t="n">
        <v>0</v>
      </c>
      <c r="J6" s="246" t="n">
        <v>0</v>
      </c>
      <c r="K6" s="246" t="n">
        <v>0</v>
      </c>
      <c r="L6" s="246" t="n">
        <v>0</v>
      </c>
      <c r="N6" s="240" t="n">
        <v>0</v>
      </c>
      <c r="O6" s="240" t="n">
        <v>0</v>
      </c>
      <c r="P6" s="240" t="n">
        <v>0</v>
      </c>
      <c r="Q6" s="240" t="n">
        <v>0</v>
      </c>
      <c r="R6" s="240" t="n">
        <v>0</v>
      </c>
    </row>
    <row r="7" customFormat="false" ht="11.25" hidden="false" customHeight="false" outlineLevel="0" collapsed="false">
      <c r="A7" s="245" t="n">
        <v>36860</v>
      </c>
      <c r="B7" s="240" t="n">
        <v>0</v>
      </c>
      <c r="C7" s="240" t="n">
        <v>0</v>
      </c>
      <c r="D7" s="240" t="n">
        <v>0</v>
      </c>
      <c r="E7" s="240" t="n">
        <v>0</v>
      </c>
      <c r="F7" s="240" t="n">
        <v>0</v>
      </c>
      <c r="H7" s="246" t="n">
        <v>0</v>
      </c>
      <c r="I7" s="246" t="n">
        <v>0</v>
      </c>
      <c r="J7" s="246" t="n">
        <v>0</v>
      </c>
      <c r="K7" s="246" t="n">
        <v>0</v>
      </c>
      <c r="L7" s="246" t="n">
        <v>0</v>
      </c>
      <c r="N7" s="240" t="n">
        <v>0</v>
      </c>
      <c r="O7" s="240" t="n">
        <v>0</v>
      </c>
      <c r="P7" s="240" t="n">
        <v>0</v>
      </c>
      <c r="Q7" s="240" t="n">
        <v>0</v>
      </c>
      <c r="R7" s="240" t="n">
        <v>0</v>
      </c>
    </row>
    <row r="8" customFormat="false" ht="11.25" hidden="false" customHeight="false" outlineLevel="0" collapsed="false">
      <c r="A8" s="245" t="n">
        <v>36891</v>
      </c>
      <c r="B8" s="240" t="n">
        <v>0</v>
      </c>
      <c r="C8" s="240" t="n">
        <v>0</v>
      </c>
      <c r="D8" s="240" t="n">
        <v>0</v>
      </c>
      <c r="E8" s="240" t="n">
        <v>0</v>
      </c>
      <c r="F8" s="240" t="n">
        <v>0</v>
      </c>
      <c r="H8" s="246" t="n">
        <v>0</v>
      </c>
      <c r="I8" s="246" t="n">
        <v>0</v>
      </c>
      <c r="J8" s="246" t="n">
        <v>0</v>
      </c>
      <c r="K8" s="246" t="n">
        <v>0</v>
      </c>
      <c r="L8" s="246" t="n">
        <v>0</v>
      </c>
      <c r="N8" s="240" t="n">
        <v>0</v>
      </c>
      <c r="O8" s="240" t="n">
        <v>0</v>
      </c>
      <c r="P8" s="240" t="n">
        <v>0</v>
      </c>
      <c r="Q8" s="240" t="n">
        <v>0</v>
      </c>
      <c r="R8" s="240" t="n">
        <v>0</v>
      </c>
    </row>
    <row r="9" customFormat="false" ht="11.25" hidden="false" customHeight="false" outlineLevel="0" collapsed="false">
      <c r="A9" s="245" t="n">
        <v>36922</v>
      </c>
      <c r="B9" s="240" t="n">
        <v>0</v>
      </c>
      <c r="C9" s="240" t="n">
        <v>0</v>
      </c>
      <c r="D9" s="240" t="n">
        <v>0</v>
      </c>
      <c r="E9" s="240" t="n">
        <v>0</v>
      </c>
      <c r="F9" s="240" t="n">
        <v>0</v>
      </c>
      <c r="H9" s="246" t="n">
        <v>0</v>
      </c>
      <c r="I9" s="246" t="n">
        <v>0</v>
      </c>
      <c r="J9" s="246" t="n">
        <v>0</v>
      </c>
      <c r="K9" s="246" t="n">
        <v>0</v>
      </c>
      <c r="L9" s="246" t="n">
        <v>0</v>
      </c>
      <c r="N9" s="240" t="n">
        <v>0</v>
      </c>
      <c r="O9" s="240" t="n">
        <v>0</v>
      </c>
      <c r="P9" s="240" t="n">
        <v>0</v>
      </c>
      <c r="Q9" s="240" t="n">
        <v>0</v>
      </c>
      <c r="R9" s="240" t="n">
        <v>0</v>
      </c>
    </row>
    <row r="10" customFormat="false" ht="11.25" hidden="false" customHeight="false" outlineLevel="0" collapsed="false">
      <c r="A10" s="245" t="n">
        <v>36950</v>
      </c>
      <c r="B10" s="240" t="n">
        <v>0</v>
      </c>
      <c r="C10" s="240" t="n">
        <v>0</v>
      </c>
      <c r="D10" s="240" t="n">
        <v>0</v>
      </c>
      <c r="E10" s="240" t="n">
        <v>0</v>
      </c>
      <c r="F10" s="240" t="n">
        <v>0</v>
      </c>
      <c r="H10" s="246" t="n">
        <v>0</v>
      </c>
      <c r="I10" s="246" t="n">
        <v>0</v>
      </c>
      <c r="J10" s="246" t="n">
        <v>0</v>
      </c>
      <c r="K10" s="246" t="n">
        <v>0</v>
      </c>
      <c r="L10" s="246" t="n">
        <v>0</v>
      </c>
      <c r="N10" s="240" t="n">
        <v>0</v>
      </c>
      <c r="O10" s="240" t="n">
        <v>0</v>
      </c>
      <c r="P10" s="240" t="n">
        <v>0</v>
      </c>
      <c r="Q10" s="240" t="n">
        <v>0</v>
      </c>
      <c r="R10" s="240" t="n">
        <v>0</v>
      </c>
    </row>
    <row r="11" customFormat="false" ht="11.25" hidden="false" customHeight="false" outlineLevel="0" collapsed="false">
      <c r="A11" s="245" t="n">
        <v>36981</v>
      </c>
      <c r="B11" s="240" t="n">
        <v>0</v>
      </c>
      <c r="C11" s="240" t="n">
        <v>0</v>
      </c>
      <c r="D11" s="240" t="n">
        <v>0</v>
      </c>
      <c r="E11" s="240" t="n">
        <v>0</v>
      </c>
      <c r="F11" s="240" t="n">
        <v>0</v>
      </c>
      <c r="H11" s="246" t="n">
        <v>0</v>
      </c>
      <c r="I11" s="246" t="n">
        <v>0</v>
      </c>
      <c r="J11" s="246" t="n">
        <v>0</v>
      </c>
      <c r="K11" s="246" t="n">
        <v>0</v>
      </c>
      <c r="L11" s="246" t="n">
        <v>0</v>
      </c>
      <c r="N11" s="240" t="n">
        <v>0</v>
      </c>
      <c r="O11" s="240" t="n">
        <v>0</v>
      </c>
      <c r="P11" s="240" t="n">
        <v>0</v>
      </c>
      <c r="Q11" s="240" t="n">
        <v>0</v>
      </c>
      <c r="R11" s="240" t="n">
        <v>0</v>
      </c>
    </row>
    <row r="12" customFormat="false" ht="11.25" hidden="false" customHeight="false" outlineLevel="0" collapsed="false">
      <c r="A12" s="245" t="n">
        <v>37011</v>
      </c>
      <c r="B12" s="240" t="n">
        <v>0</v>
      </c>
      <c r="C12" s="240" t="n">
        <v>0</v>
      </c>
      <c r="D12" s="240" t="n">
        <v>0</v>
      </c>
      <c r="E12" s="240" t="n">
        <v>0</v>
      </c>
      <c r="F12" s="240" t="n">
        <v>0</v>
      </c>
      <c r="H12" s="246" t="n">
        <v>0</v>
      </c>
      <c r="I12" s="246" t="n">
        <v>0</v>
      </c>
      <c r="J12" s="246" t="n">
        <v>0</v>
      </c>
      <c r="K12" s="246" t="n">
        <v>0</v>
      </c>
      <c r="L12" s="246" t="n">
        <v>0</v>
      </c>
      <c r="N12" s="240" t="n">
        <v>0</v>
      </c>
      <c r="O12" s="240" t="n">
        <v>0</v>
      </c>
      <c r="P12" s="240" t="n">
        <v>0</v>
      </c>
      <c r="Q12" s="240" t="n">
        <v>0</v>
      </c>
      <c r="R12" s="240" t="n">
        <v>0</v>
      </c>
    </row>
    <row r="13" customFormat="false" ht="12.75" hidden="false" customHeight="true" outlineLevel="0" collapsed="false">
      <c r="A13" s="245" t="n">
        <v>37042</v>
      </c>
      <c r="B13" s="240" t="n">
        <v>0</v>
      </c>
      <c r="C13" s="240" t="n">
        <v>0</v>
      </c>
      <c r="D13" s="240" t="n">
        <v>0</v>
      </c>
      <c r="E13" s="240" t="n">
        <v>0</v>
      </c>
      <c r="F13" s="240" t="n">
        <v>0</v>
      </c>
      <c r="H13" s="246" t="n">
        <v>0</v>
      </c>
      <c r="I13" s="246" t="n">
        <v>0</v>
      </c>
      <c r="J13" s="246" t="n">
        <v>0</v>
      </c>
      <c r="K13" s="246" t="n">
        <v>0</v>
      </c>
      <c r="L13" s="246" t="n">
        <v>0</v>
      </c>
      <c r="N13" s="240" t="n">
        <v>0</v>
      </c>
      <c r="O13" s="240" t="n">
        <v>0</v>
      </c>
      <c r="P13" s="240" t="n">
        <v>0</v>
      </c>
      <c r="Q13" s="240" t="n">
        <v>0</v>
      </c>
      <c r="R13" s="240" t="n">
        <v>0</v>
      </c>
    </row>
    <row r="14" customFormat="false" ht="12.75" hidden="false" customHeight="true" outlineLevel="0" collapsed="false">
      <c r="A14" s="245" t="n">
        <v>37072</v>
      </c>
      <c r="B14" s="240" t="n">
        <v>0</v>
      </c>
      <c r="C14" s="240" t="n">
        <v>0</v>
      </c>
      <c r="D14" s="240" t="n">
        <v>0</v>
      </c>
      <c r="E14" s="240" t="n">
        <v>0</v>
      </c>
      <c r="F14" s="240" t="n">
        <v>0</v>
      </c>
      <c r="H14" s="246" t="n">
        <v>0</v>
      </c>
      <c r="I14" s="246" t="n">
        <v>0</v>
      </c>
      <c r="J14" s="246" t="n">
        <v>0</v>
      </c>
      <c r="K14" s="246" t="n">
        <v>0</v>
      </c>
      <c r="L14" s="246" t="n">
        <v>0</v>
      </c>
      <c r="N14" s="240" t="n">
        <v>0</v>
      </c>
      <c r="O14" s="240" t="n">
        <v>0</v>
      </c>
      <c r="P14" s="240" t="n">
        <v>0</v>
      </c>
      <c r="Q14" s="240" t="n">
        <v>0</v>
      </c>
      <c r="R14" s="240" t="n">
        <v>0</v>
      </c>
    </row>
    <row r="15" customFormat="false" ht="12.75" hidden="false" customHeight="true" outlineLevel="0" collapsed="false">
      <c r="A15" s="245" t="n">
        <v>37103</v>
      </c>
      <c r="B15" s="240" t="n">
        <v>0</v>
      </c>
      <c r="C15" s="240" t="n">
        <v>0</v>
      </c>
      <c r="D15" s="240" t="n">
        <v>0</v>
      </c>
      <c r="E15" s="240" t="n">
        <v>0</v>
      </c>
      <c r="F15" s="240" t="n">
        <v>0</v>
      </c>
      <c r="H15" s="246" t="n">
        <v>0</v>
      </c>
      <c r="I15" s="246" t="n">
        <v>0</v>
      </c>
      <c r="J15" s="246" t="n">
        <v>0</v>
      </c>
      <c r="K15" s="246" t="n">
        <v>0</v>
      </c>
      <c r="L15" s="246" t="n">
        <v>0</v>
      </c>
      <c r="N15" s="240" t="n">
        <v>0</v>
      </c>
      <c r="O15" s="240" t="n">
        <v>0</v>
      </c>
      <c r="P15" s="240" t="n">
        <v>0</v>
      </c>
      <c r="Q15" s="240" t="n">
        <v>0</v>
      </c>
      <c r="R15" s="240" t="n">
        <v>0</v>
      </c>
    </row>
    <row r="16" customFormat="false" ht="12.75" hidden="false" customHeight="true" outlineLevel="0" collapsed="false">
      <c r="A16" s="245" t="n">
        <v>37134</v>
      </c>
      <c r="B16" s="240" t="n">
        <v>0</v>
      </c>
      <c r="C16" s="240" t="n">
        <v>0</v>
      </c>
      <c r="D16" s="240" t="n">
        <v>0</v>
      </c>
      <c r="E16" s="240" t="n">
        <v>0</v>
      </c>
      <c r="F16" s="240" t="n">
        <v>0</v>
      </c>
      <c r="H16" s="246" t="n">
        <v>0</v>
      </c>
      <c r="I16" s="246" t="n">
        <v>0</v>
      </c>
      <c r="J16" s="246" t="n">
        <v>0</v>
      </c>
      <c r="K16" s="246" t="n">
        <v>0</v>
      </c>
      <c r="L16" s="246" t="n">
        <v>0</v>
      </c>
      <c r="N16" s="240" t="n">
        <v>0</v>
      </c>
      <c r="O16" s="240" t="n">
        <v>0</v>
      </c>
      <c r="P16" s="240" t="n">
        <v>0</v>
      </c>
      <c r="Q16" s="240" t="n">
        <v>0</v>
      </c>
      <c r="R16" s="240" t="n">
        <v>0</v>
      </c>
    </row>
    <row r="17" customFormat="false" ht="12.75" hidden="false" customHeight="true" outlineLevel="0" collapsed="false">
      <c r="A17" s="245" t="n">
        <v>37164</v>
      </c>
      <c r="B17" s="240" t="n">
        <v>0</v>
      </c>
      <c r="C17" s="240" t="n">
        <v>0</v>
      </c>
      <c r="D17" s="240" t="n">
        <v>0</v>
      </c>
      <c r="E17" s="240" t="n">
        <v>0</v>
      </c>
      <c r="F17" s="240" t="n">
        <v>0</v>
      </c>
      <c r="H17" s="246" t="n">
        <v>0</v>
      </c>
      <c r="I17" s="246" t="n">
        <v>0</v>
      </c>
      <c r="J17" s="246" t="n">
        <v>0</v>
      </c>
      <c r="K17" s="246" t="n">
        <v>0</v>
      </c>
      <c r="L17" s="246" t="n">
        <v>0</v>
      </c>
      <c r="N17" s="240" t="n">
        <v>0</v>
      </c>
      <c r="O17" s="240" t="n">
        <v>0</v>
      </c>
      <c r="P17" s="240" t="n">
        <v>0</v>
      </c>
      <c r="Q17" s="240" t="n">
        <v>0</v>
      </c>
      <c r="R17" s="240" t="n">
        <v>0</v>
      </c>
    </row>
    <row r="18" customFormat="false" ht="12.75" hidden="false" customHeight="true" outlineLevel="0" collapsed="false">
      <c r="A18" s="245" t="n">
        <v>37195</v>
      </c>
      <c r="B18" s="240" t="n">
        <v>28.5</v>
      </c>
      <c r="C18" s="240" t="n">
        <v>29</v>
      </c>
      <c r="D18" s="240" t="n">
        <v>28.35</v>
      </c>
      <c r="E18" s="240" t="n">
        <v>28.5</v>
      </c>
      <c r="F18" s="240" t="n">
        <v>28.5</v>
      </c>
      <c r="H18" s="246" t="n">
        <v>0.5</v>
      </c>
      <c r="I18" s="246" t="n">
        <v>1</v>
      </c>
      <c r="J18" s="246" t="n">
        <v>0.350000000000001</v>
      </c>
      <c r="K18" s="246" t="n">
        <v>0.5</v>
      </c>
      <c r="L18" s="246" t="n">
        <v>0.25</v>
      </c>
      <c r="N18" s="240" t="n">
        <v>28</v>
      </c>
      <c r="O18" s="240" t="n">
        <v>28</v>
      </c>
      <c r="P18" s="240" t="n">
        <v>28</v>
      </c>
      <c r="Q18" s="240" t="n">
        <v>28</v>
      </c>
      <c r="R18" s="240" t="n">
        <v>28.25</v>
      </c>
    </row>
    <row r="19" customFormat="false" ht="12.75" hidden="false" customHeight="true" outlineLevel="0" collapsed="false">
      <c r="A19" s="245" t="n">
        <v>37225</v>
      </c>
      <c r="B19" s="240" t="n">
        <v>30</v>
      </c>
      <c r="C19" s="240" t="n">
        <v>30.75</v>
      </c>
      <c r="D19" s="240" t="n">
        <v>30</v>
      </c>
      <c r="E19" s="240" t="n">
        <v>30</v>
      </c>
      <c r="F19" s="240" t="n">
        <v>28.75</v>
      </c>
      <c r="H19" s="246" t="n">
        <v>1</v>
      </c>
      <c r="I19" s="246" t="n">
        <v>1</v>
      </c>
      <c r="J19" s="246" t="n">
        <v>0</v>
      </c>
      <c r="K19" s="246" t="n">
        <v>1</v>
      </c>
      <c r="L19" s="246" t="n">
        <v>0.75</v>
      </c>
      <c r="N19" s="240" t="n">
        <v>29</v>
      </c>
      <c r="O19" s="240" t="n">
        <v>29.75</v>
      </c>
      <c r="P19" s="240" t="n">
        <v>30</v>
      </c>
      <c r="Q19" s="240" t="n">
        <v>29</v>
      </c>
      <c r="R19" s="240" t="n">
        <v>28</v>
      </c>
    </row>
    <row r="20" customFormat="false" ht="12.75" hidden="false" customHeight="true" outlineLevel="0" collapsed="false">
      <c r="A20" s="245" t="n">
        <v>37256</v>
      </c>
      <c r="B20" s="240" t="n">
        <v>38.5</v>
      </c>
      <c r="C20" s="240" t="n">
        <v>38.75</v>
      </c>
      <c r="D20" s="240" t="n">
        <v>38.5</v>
      </c>
      <c r="E20" s="240" t="n">
        <v>35.75</v>
      </c>
      <c r="F20" s="240" t="n">
        <v>33.5</v>
      </c>
      <c r="H20" s="246" t="n">
        <v>0.75</v>
      </c>
      <c r="I20" s="246" t="n">
        <v>0.75</v>
      </c>
      <c r="J20" s="246" t="n">
        <v>0.5</v>
      </c>
      <c r="K20" s="246" t="n">
        <v>1</v>
      </c>
      <c r="L20" s="246" t="n">
        <v>0.5</v>
      </c>
      <c r="N20" s="240" t="n">
        <v>37.75</v>
      </c>
      <c r="O20" s="240" t="n">
        <v>38</v>
      </c>
      <c r="P20" s="240" t="n">
        <v>38</v>
      </c>
      <c r="Q20" s="240" t="n">
        <v>34.75</v>
      </c>
      <c r="R20" s="240" t="n">
        <v>33</v>
      </c>
    </row>
    <row r="21" customFormat="false" ht="12.75" hidden="false" customHeight="true" outlineLevel="0" collapsed="false">
      <c r="A21" s="245" t="n">
        <v>37287</v>
      </c>
      <c r="B21" s="240" t="n">
        <v>38.5</v>
      </c>
      <c r="C21" s="240" t="n">
        <v>38.5</v>
      </c>
      <c r="D21" s="240" t="n">
        <v>38.25</v>
      </c>
      <c r="E21" s="240" t="n">
        <v>36</v>
      </c>
      <c r="F21" s="240" t="n">
        <v>33.75</v>
      </c>
      <c r="H21" s="246" t="n">
        <v>0.75</v>
      </c>
      <c r="I21" s="246" t="n">
        <v>0.75</v>
      </c>
      <c r="J21" s="246" t="n">
        <v>0.75</v>
      </c>
      <c r="K21" s="246" t="n">
        <v>1</v>
      </c>
      <c r="L21" s="246" t="n">
        <v>0.5</v>
      </c>
      <c r="N21" s="240" t="n">
        <v>37.75</v>
      </c>
      <c r="O21" s="240" t="n">
        <v>37.75</v>
      </c>
      <c r="P21" s="240" t="n">
        <v>37.5</v>
      </c>
      <c r="Q21" s="240" t="n">
        <v>35</v>
      </c>
      <c r="R21" s="240" t="n">
        <v>33.25</v>
      </c>
    </row>
    <row r="22" customFormat="false" ht="12.75" hidden="false" customHeight="true" outlineLevel="0" collapsed="false">
      <c r="A22" s="245" t="n">
        <v>37315</v>
      </c>
      <c r="B22" s="240" t="n">
        <v>36</v>
      </c>
      <c r="C22" s="240" t="n">
        <v>35.9</v>
      </c>
      <c r="D22" s="240" t="n">
        <v>37.5</v>
      </c>
      <c r="E22" s="240" t="n">
        <v>35.75</v>
      </c>
      <c r="F22" s="240" t="n">
        <v>32.75</v>
      </c>
      <c r="H22" s="246" t="n">
        <v>0.25</v>
      </c>
      <c r="I22" s="246" t="n">
        <v>0.25</v>
      </c>
      <c r="J22" s="246" t="n">
        <v>1.25</v>
      </c>
      <c r="K22" s="246" t="n">
        <v>1.5</v>
      </c>
      <c r="L22" s="246" t="n">
        <v>0</v>
      </c>
      <c r="N22" s="240" t="n">
        <v>35.75</v>
      </c>
      <c r="O22" s="240" t="n">
        <v>35.65</v>
      </c>
      <c r="P22" s="240" t="n">
        <v>36.25</v>
      </c>
      <c r="Q22" s="240" t="n">
        <v>34.25</v>
      </c>
      <c r="R22" s="240" t="n">
        <v>32.75</v>
      </c>
    </row>
    <row r="23" customFormat="false" ht="11.25" hidden="false" customHeight="false" outlineLevel="0" collapsed="false">
      <c r="A23" s="245" t="n">
        <v>37346</v>
      </c>
      <c r="B23" s="240" t="n">
        <v>32.75</v>
      </c>
      <c r="C23" s="240" t="n">
        <v>32.75</v>
      </c>
      <c r="D23" s="240" t="n">
        <v>36</v>
      </c>
      <c r="E23" s="240" t="n">
        <v>34.75</v>
      </c>
      <c r="F23" s="240" t="n">
        <v>32.5</v>
      </c>
      <c r="H23" s="246" t="n">
        <v>0</v>
      </c>
      <c r="I23" s="246" t="n">
        <v>0</v>
      </c>
      <c r="J23" s="246" t="n">
        <v>1</v>
      </c>
      <c r="K23" s="246" t="n">
        <v>1.25</v>
      </c>
      <c r="L23" s="246" t="n">
        <v>0.5</v>
      </c>
      <c r="N23" s="240" t="n">
        <v>32.75</v>
      </c>
      <c r="O23" s="240" t="n">
        <v>32.75</v>
      </c>
      <c r="P23" s="240" t="n">
        <v>35</v>
      </c>
      <c r="Q23" s="240" t="n">
        <v>33.5</v>
      </c>
      <c r="R23" s="240" t="n">
        <v>32</v>
      </c>
    </row>
    <row r="24" customFormat="false" ht="11.25" hidden="false" customHeight="false" outlineLevel="0" collapsed="false">
      <c r="A24" s="245" t="n">
        <v>37376</v>
      </c>
      <c r="B24" s="240" t="n">
        <v>30.5</v>
      </c>
      <c r="C24" s="240" t="n">
        <v>32.5</v>
      </c>
      <c r="D24" s="240" t="n">
        <v>33.25</v>
      </c>
      <c r="E24" s="240" t="n">
        <v>33</v>
      </c>
      <c r="F24" s="240" t="n">
        <v>31.5</v>
      </c>
      <c r="H24" s="246" t="n">
        <v>0</v>
      </c>
      <c r="I24" s="246" t="n">
        <v>0</v>
      </c>
      <c r="J24" s="246" t="n">
        <v>0.5</v>
      </c>
      <c r="K24" s="246" t="n">
        <v>0.75</v>
      </c>
      <c r="L24" s="246" t="n">
        <v>1</v>
      </c>
      <c r="N24" s="240" t="n">
        <v>30.5</v>
      </c>
      <c r="O24" s="240" t="n">
        <v>32.5</v>
      </c>
      <c r="P24" s="240" t="n">
        <v>32.75</v>
      </c>
      <c r="Q24" s="240" t="n">
        <v>32.25</v>
      </c>
      <c r="R24" s="240" t="n">
        <v>30.5</v>
      </c>
    </row>
    <row r="25" customFormat="false" ht="11.25" hidden="false" customHeight="false" outlineLevel="0" collapsed="false">
      <c r="A25" s="245" t="n">
        <v>37407</v>
      </c>
      <c r="B25" s="240" t="n">
        <v>28.5</v>
      </c>
      <c r="C25" s="240" t="n">
        <v>31</v>
      </c>
      <c r="D25" s="240" t="n">
        <v>33</v>
      </c>
      <c r="E25" s="240" t="n">
        <v>34.5</v>
      </c>
      <c r="F25" s="240" t="n">
        <v>36.5</v>
      </c>
      <c r="H25" s="246" t="n">
        <v>0</v>
      </c>
      <c r="I25" s="246" t="n">
        <v>0</v>
      </c>
      <c r="J25" s="246" t="n">
        <v>0.5</v>
      </c>
      <c r="K25" s="246" t="n">
        <v>0.75</v>
      </c>
      <c r="L25" s="246" t="n">
        <v>1</v>
      </c>
      <c r="N25" s="240" t="n">
        <v>28.5</v>
      </c>
      <c r="O25" s="240" t="n">
        <v>31</v>
      </c>
      <c r="P25" s="240" t="n">
        <v>32.5</v>
      </c>
      <c r="Q25" s="240" t="n">
        <v>33.75</v>
      </c>
      <c r="R25" s="240" t="n">
        <v>35.5</v>
      </c>
    </row>
    <row r="26" customFormat="false" ht="11.25" hidden="false" customHeight="false" outlineLevel="0" collapsed="false">
      <c r="A26" s="245" t="n">
        <v>37437</v>
      </c>
      <c r="B26" s="240" t="n">
        <v>29.5</v>
      </c>
      <c r="C26" s="240" t="n">
        <v>32</v>
      </c>
      <c r="D26" s="240" t="n">
        <v>39.5</v>
      </c>
      <c r="E26" s="240" t="n">
        <v>40.5</v>
      </c>
      <c r="F26" s="240" t="n">
        <v>44</v>
      </c>
      <c r="H26" s="246" t="n">
        <v>0</v>
      </c>
      <c r="I26" s="246" t="n">
        <v>0</v>
      </c>
      <c r="J26" s="246" t="n">
        <v>0.5</v>
      </c>
      <c r="K26" s="246" t="n">
        <v>0.75</v>
      </c>
      <c r="L26" s="246" t="n">
        <v>0.5</v>
      </c>
      <c r="N26" s="240" t="n">
        <v>29.5</v>
      </c>
      <c r="O26" s="240" t="n">
        <v>32</v>
      </c>
      <c r="P26" s="240" t="n">
        <v>39</v>
      </c>
      <c r="Q26" s="240" t="n">
        <v>39.75</v>
      </c>
      <c r="R26" s="240" t="n">
        <v>43.5</v>
      </c>
    </row>
    <row r="27" customFormat="false" ht="11.25" hidden="false" customHeight="false" outlineLevel="0" collapsed="false">
      <c r="A27" s="245" t="n">
        <v>37468</v>
      </c>
      <c r="B27" s="240" t="n">
        <v>43</v>
      </c>
      <c r="C27" s="240" t="n">
        <v>46</v>
      </c>
      <c r="D27" s="240" t="n">
        <v>49</v>
      </c>
      <c r="E27" s="240" t="n">
        <v>48.25</v>
      </c>
      <c r="F27" s="240" t="n">
        <v>53</v>
      </c>
      <c r="H27" s="246" t="n">
        <v>0.5</v>
      </c>
      <c r="I27" s="246" t="n">
        <v>0.5</v>
      </c>
      <c r="J27" s="246" t="n">
        <v>1</v>
      </c>
      <c r="K27" s="246" t="n">
        <v>-0.75</v>
      </c>
      <c r="L27" s="246" t="n">
        <v>1</v>
      </c>
      <c r="N27" s="240" t="n">
        <v>42.5</v>
      </c>
      <c r="O27" s="240" t="n">
        <v>45.5</v>
      </c>
      <c r="P27" s="240" t="n">
        <v>48</v>
      </c>
      <c r="Q27" s="240" t="n">
        <v>49</v>
      </c>
      <c r="R27" s="240" t="n">
        <v>52</v>
      </c>
    </row>
    <row r="28" customFormat="false" ht="11.25" hidden="false" customHeight="false" outlineLevel="0" collapsed="false">
      <c r="A28" s="245" t="n">
        <v>37499</v>
      </c>
      <c r="B28" s="240" t="n">
        <v>50</v>
      </c>
      <c r="C28" s="240" t="n">
        <v>52.5</v>
      </c>
      <c r="D28" s="240" t="n">
        <v>55.25</v>
      </c>
      <c r="E28" s="240" t="n">
        <v>56.25</v>
      </c>
      <c r="F28" s="240" t="n">
        <v>62</v>
      </c>
      <c r="H28" s="246" t="n">
        <v>0.5</v>
      </c>
      <c r="I28" s="246" t="n">
        <v>0.5</v>
      </c>
      <c r="J28" s="246" t="n">
        <v>1</v>
      </c>
      <c r="K28" s="246" t="n">
        <v>1.5</v>
      </c>
      <c r="L28" s="246" t="n">
        <v>1</v>
      </c>
      <c r="N28" s="240" t="n">
        <v>49.5</v>
      </c>
      <c r="O28" s="240" t="n">
        <v>52</v>
      </c>
      <c r="P28" s="240" t="n">
        <v>54.25</v>
      </c>
      <c r="Q28" s="240" t="n">
        <v>54.75</v>
      </c>
      <c r="R28" s="240" t="n">
        <v>61</v>
      </c>
    </row>
    <row r="29" customFormat="false" ht="11.25" hidden="false" customHeight="false" outlineLevel="0" collapsed="false">
      <c r="A29" s="245" t="n">
        <v>37529</v>
      </c>
      <c r="B29" s="240" t="n">
        <v>43</v>
      </c>
      <c r="C29" s="240" t="n">
        <v>46.5</v>
      </c>
      <c r="D29" s="240" t="n">
        <v>48</v>
      </c>
      <c r="E29" s="240" t="n">
        <v>47.75</v>
      </c>
      <c r="F29" s="240" t="n">
        <v>51</v>
      </c>
      <c r="H29" s="246" t="n">
        <v>1</v>
      </c>
      <c r="I29" s="246" t="n">
        <v>1</v>
      </c>
      <c r="J29" s="246" t="n">
        <v>1</v>
      </c>
      <c r="K29" s="246" t="n">
        <v>1.5</v>
      </c>
      <c r="L29" s="246" t="n">
        <v>1</v>
      </c>
      <c r="N29" s="240" t="n">
        <v>42</v>
      </c>
      <c r="O29" s="240" t="n">
        <v>45.5</v>
      </c>
      <c r="P29" s="240" t="n">
        <v>47</v>
      </c>
      <c r="Q29" s="240" t="n">
        <v>46.25</v>
      </c>
      <c r="R29" s="240" t="n">
        <v>50</v>
      </c>
    </row>
    <row r="30" customFormat="false" ht="11.25" hidden="false" customHeight="false" outlineLevel="0" collapsed="false">
      <c r="A30" s="245" t="n">
        <v>37560</v>
      </c>
      <c r="B30" s="240" t="n">
        <v>39</v>
      </c>
      <c r="C30" s="240" t="n">
        <v>39</v>
      </c>
      <c r="D30" s="240" t="n">
        <v>40.75</v>
      </c>
      <c r="E30" s="240" t="n">
        <v>40</v>
      </c>
      <c r="F30" s="240" t="n">
        <v>38</v>
      </c>
      <c r="H30" s="246" t="n">
        <v>0.25</v>
      </c>
      <c r="I30" s="246" t="n">
        <v>0.25</v>
      </c>
      <c r="J30" s="246" t="n">
        <v>1.25</v>
      </c>
      <c r="K30" s="246" t="n">
        <v>1.5</v>
      </c>
      <c r="L30" s="246" t="n">
        <v>1</v>
      </c>
      <c r="N30" s="240" t="n">
        <v>38.75</v>
      </c>
      <c r="O30" s="240" t="n">
        <v>38.75</v>
      </c>
      <c r="P30" s="240" t="n">
        <v>39.5</v>
      </c>
      <c r="Q30" s="240" t="n">
        <v>38.5</v>
      </c>
      <c r="R30" s="240" t="n">
        <v>37</v>
      </c>
    </row>
    <row r="31" customFormat="false" ht="11.25" hidden="false" customHeight="false" outlineLevel="0" collapsed="false">
      <c r="A31" s="245" t="n">
        <v>37590</v>
      </c>
      <c r="B31" s="240" t="n">
        <v>37</v>
      </c>
      <c r="C31" s="240" t="n">
        <v>37</v>
      </c>
      <c r="D31" s="240" t="n">
        <v>39.75</v>
      </c>
      <c r="E31" s="240" t="n">
        <v>39</v>
      </c>
      <c r="F31" s="240" t="n">
        <v>36</v>
      </c>
      <c r="H31" s="246" t="n">
        <v>1.5</v>
      </c>
      <c r="I31" s="246" t="n">
        <v>1.5</v>
      </c>
      <c r="J31" s="246" t="n">
        <v>1.25</v>
      </c>
      <c r="K31" s="246" t="n">
        <v>1.5</v>
      </c>
      <c r="L31" s="246" t="n">
        <v>1</v>
      </c>
      <c r="N31" s="240" t="n">
        <v>35.5</v>
      </c>
      <c r="O31" s="240" t="n">
        <v>35.5</v>
      </c>
      <c r="P31" s="240" t="n">
        <v>38.5</v>
      </c>
      <c r="Q31" s="240" t="n">
        <v>37.5</v>
      </c>
      <c r="R31" s="240" t="n">
        <v>35</v>
      </c>
    </row>
    <row r="32" customFormat="false" ht="11.25" hidden="false" customHeight="false" outlineLevel="0" collapsed="false">
      <c r="A32" s="245" t="n">
        <v>37621</v>
      </c>
      <c r="B32" s="240" t="n">
        <v>38.5</v>
      </c>
      <c r="C32" s="240" t="n">
        <v>38.5</v>
      </c>
      <c r="D32" s="240" t="n">
        <v>41.75</v>
      </c>
      <c r="E32" s="240" t="n">
        <v>41</v>
      </c>
      <c r="F32" s="240" t="n">
        <v>36.5</v>
      </c>
      <c r="H32" s="246" t="n">
        <v>1.5</v>
      </c>
      <c r="I32" s="246" t="n">
        <v>1.5</v>
      </c>
      <c r="J32" s="246" t="n">
        <v>1.25</v>
      </c>
      <c r="K32" s="246" t="n">
        <v>1.5</v>
      </c>
      <c r="L32" s="246" t="n">
        <v>0.5</v>
      </c>
      <c r="N32" s="240" t="n">
        <v>37</v>
      </c>
      <c r="O32" s="240" t="n">
        <v>37</v>
      </c>
      <c r="P32" s="240" t="n">
        <v>40.5</v>
      </c>
      <c r="Q32" s="240" t="n">
        <v>39.5</v>
      </c>
      <c r="R32" s="240" t="n">
        <v>36</v>
      </c>
    </row>
    <row r="33" customFormat="false" ht="11.25" hidden="false" customHeight="false" outlineLevel="0" collapsed="false">
      <c r="A33" s="245" t="n">
        <v>37652</v>
      </c>
      <c r="B33" s="240" t="n">
        <v>42</v>
      </c>
      <c r="C33" s="240" t="n">
        <v>42.25</v>
      </c>
      <c r="D33" s="240" t="n">
        <v>42</v>
      </c>
      <c r="E33" s="240" t="n">
        <v>41</v>
      </c>
      <c r="F33" s="240" t="n">
        <v>36.5</v>
      </c>
      <c r="H33" s="246" t="n">
        <v>0.25</v>
      </c>
      <c r="I33" s="246" t="n">
        <v>0.25</v>
      </c>
      <c r="J33" s="246" t="n">
        <v>-1.25</v>
      </c>
      <c r="K33" s="246" t="n">
        <v>0.25</v>
      </c>
      <c r="L33" s="246" t="n">
        <v>0.5</v>
      </c>
      <c r="N33" s="240" t="n">
        <v>41.75</v>
      </c>
      <c r="O33" s="240" t="n">
        <v>42</v>
      </c>
      <c r="P33" s="240" t="n">
        <v>43.25</v>
      </c>
      <c r="Q33" s="240" t="n">
        <v>40.75</v>
      </c>
      <c r="R33" s="240" t="n">
        <v>36</v>
      </c>
    </row>
    <row r="34" customFormat="false" ht="11.25" hidden="false" customHeight="false" outlineLevel="0" collapsed="false">
      <c r="A34" s="245" t="n">
        <v>37680</v>
      </c>
      <c r="B34" s="240" t="n">
        <v>41</v>
      </c>
      <c r="C34" s="240" t="n">
        <v>41.5</v>
      </c>
      <c r="D34" s="240" t="n">
        <v>40</v>
      </c>
      <c r="E34" s="240" t="n">
        <v>39.5</v>
      </c>
      <c r="F34" s="240" t="n">
        <v>36.5</v>
      </c>
      <c r="H34" s="246" t="n">
        <v>0.25</v>
      </c>
      <c r="I34" s="246" t="n">
        <v>0.25</v>
      </c>
      <c r="J34" s="246" t="n">
        <v>-1.25</v>
      </c>
      <c r="K34" s="246" t="n">
        <v>0.25</v>
      </c>
      <c r="L34" s="246" t="n">
        <v>0.5</v>
      </c>
      <c r="N34" s="240" t="n">
        <v>40.75</v>
      </c>
      <c r="O34" s="240" t="n">
        <v>41.25</v>
      </c>
      <c r="P34" s="240" t="n">
        <v>41.25</v>
      </c>
      <c r="Q34" s="240" t="n">
        <v>39.25</v>
      </c>
      <c r="R34" s="240" t="n">
        <v>36</v>
      </c>
    </row>
    <row r="35" customFormat="false" ht="11.25" hidden="false" customHeight="false" outlineLevel="0" collapsed="false">
      <c r="A35" s="245" t="n">
        <v>37711</v>
      </c>
      <c r="B35" s="240" t="n">
        <v>36</v>
      </c>
      <c r="C35" s="240" t="n">
        <v>36.75</v>
      </c>
      <c r="D35" s="240" t="n">
        <v>38</v>
      </c>
      <c r="E35" s="240" t="n">
        <v>38.75</v>
      </c>
      <c r="F35" s="240" t="n">
        <v>36</v>
      </c>
      <c r="H35" s="246" t="n">
        <v>1</v>
      </c>
      <c r="I35" s="246" t="n">
        <v>1</v>
      </c>
      <c r="J35" s="246" t="n">
        <v>-1.25</v>
      </c>
      <c r="K35" s="246" t="n">
        <v>0.25</v>
      </c>
      <c r="L35" s="246" t="n">
        <v>0.5</v>
      </c>
      <c r="N35" s="240" t="n">
        <v>35</v>
      </c>
      <c r="O35" s="240" t="n">
        <v>35.75</v>
      </c>
      <c r="P35" s="240" t="n">
        <v>39.25</v>
      </c>
      <c r="Q35" s="240" t="n">
        <v>38.5</v>
      </c>
      <c r="R35" s="240" t="n">
        <v>35.5</v>
      </c>
    </row>
    <row r="36" customFormat="false" ht="11.25" hidden="false" customHeight="false" outlineLevel="0" collapsed="false">
      <c r="A36" s="245" t="n">
        <v>37741</v>
      </c>
      <c r="B36" s="240" t="n">
        <v>33</v>
      </c>
      <c r="C36" s="240" t="n">
        <v>36.5</v>
      </c>
      <c r="D36" s="240" t="n">
        <v>37.5</v>
      </c>
      <c r="E36" s="240" t="n">
        <v>38</v>
      </c>
      <c r="F36" s="240" t="n">
        <v>35.5</v>
      </c>
      <c r="H36" s="246" t="n">
        <v>1</v>
      </c>
      <c r="I36" s="246" t="n">
        <v>1</v>
      </c>
      <c r="J36" s="246" t="n">
        <v>2</v>
      </c>
      <c r="K36" s="246" t="n">
        <v>0.75</v>
      </c>
      <c r="L36" s="246" t="n">
        <v>0.5</v>
      </c>
      <c r="N36" s="240" t="n">
        <v>32</v>
      </c>
      <c r="O36" s="240" t="n">
        <v>35.5</v>
      </c>
      <c r="P36" s="240" t="n">
        <v>35.5</v>
      </c>
      <c r="Q36" s="240" t="n">
        <v>37.25</v>
      </c>
      <c r="R36" s="240" t="n">
        <v>35</v>
      </c>
    </row>
    <row r="37" customFormat="false" ht="11.25" hidden="false" customHeight="false" outlineLevel="0" collapsed="false">
      <c r="A37" s="245" t="n">
        <v>37772</v>
      </c>
      <c r="B37" s="240" t="n">
        <v>29</v>
      </c>
      <c r="C37" s="240" t="n">
        <v>32.5</v>
      </c>
      <c r="D37" s="240" t="n">
        <v>38</v>
      </c>
      <c r="E37" s="240" t="n">
        <v>38.75</v>
      </c>
      <c r="F37" s="240" t="n">
        <v>36.5</v>
      </c>
      <c r="H37" s="246" t="n">
        <v>0.5</v>
      </c>
      <c r="I37" s="246" t="n">
        <v>0.5</v>
      </c>
      <c r="J37" s="246" t="n">
        <v>2</v>
      </c>
      <c r="K37" s="246" t="n">
        <v>0.75</v>
      </c>
      <c r="L37" s="246" t="n">
        <v>0.5</v>
      </c>
      <c r="N37" s="240" t="n">
        <v>28.5</v>
      </c>
      <c r="O37" s="240" t="n">
        <v>32</v>
      </c>
      <c r="P37" s="240" t="n">
        <v>36</v>
      </c>
      <c r="Q37" s="240" t="n">
        <v>38</v>
      </c>
      <c r="R37" s="240" t="n">
        <v>36</v>
      </c>
    </row>
    <row r="38" customFormat="false" ht="11.25" hidden="false" customHeight="false" outlineLevel="0" collapsed="false">
      <c r="A38" s="245" t="n">
        <v>37802</v>
      </c>
      <c r="B38" s="240" t="n">
        <v>30</v>
      </c>
      <c r="C38" s="240" t="n">
        <v>30.75</v>
      </c>
      <c r="D38" s="240" t="n">
        <v>43</v>
      </c>
      <c r="E38" s="240" t="n">
        <v>43.25</v>
      </c>
      <c r="F38" s="240" t="n">
        <v>43.5</v>
      </c>
      <c r="H38" s="246" t="n">
        <v>0.5</v>
      </c>
      <c r="I38" s="246" t="n">
        <v>0.5</v>
      </c>
      <c r="J38" s="246" t="n">
        <v>2</v>
      </c>
      <c r="K38" s="246" t="n">
        <v>0.75</v>
      </c>
      <c r="L38" s="246" t="n">
        <v>0.5</v>
      </c>
      <c r="N38" s="240" t="n">
        <v>29.5</v>
      </c>
      <c r="O38" s="240" t="n">
        <v>30.25</v>
      </c>
      <c r="P38" s="240" t="n">
        <v>41</v>
      </c>
      <c r="Q38" s="240" t="n">
        <v>42.5</v>
      </c>
      <c r="R38" s="240" t="n">
        <v>43</v>
      </c>
    </row>
    <row r="39" customFormat="false" ht="11.25" hidden="false" customHeight="false" outlineLevel="0" collapsed="false">
      <c r="A39" s="245" t="n">
        <v>37833</v>
      </c>
      <c r="B39" s="240" t="n">
        <v>49</v>
      </c>
      <c r="C39" s="240" t="n">
        <v>53.5</v>
      </c>
      <c r="D39" s="240" t="n">
        <v>53.25</v>
      </c>
      <c r="E39" s="240" t="n">
        <v>57.75</v>
      </c>
      <c r="F39" s="240" t="n">
        <v>54</v>
      </c>
      <c r="H39" s="246" t="n">
        <v>1</v>
      </c>
      <c r="I39" s="246" t="n">
        <v>1</v>
      </c>
      <c r="J39" s="246" t="n">
        <v>2</v>
      </c>
      <c r="K39" s="246" t="n">
        <v>0.75</v>
      </c>
      <c r="L39" s="246" t="n">
        <v>1</v>
      </c>
      <c r="N39" s="240" t="n">
        <v>48</v>
      </c>
      <c r="O39" s="240" t="n">
        <v>52.5</v>
      </c>
      <c r="P39" s="240" t="n">
        <v>51.25</v>
      </c>
      <c r="Q39" s="240" t="n">
        <v>57</v>
      </c>
      <c r="R39" s="240" t="n">
        <v>53</v>
      </c>
    </row>
    <row r="40" customFormat="false" ht="11.25" hidden="false" customHeight="false" outlineLevel="0" collapsed="false">
      <c r="A40" s="245" t="n">
        <v>37864</v>
      </c>
      <c r="B40" s="240" t="n">
        <v>57</v>
      </c>
      <c r="C40" s="240" t="n">
        <v>60.5</v>
      </c>
      <c r="D40" s="240" t="n">
        <v>61.75</v>
      </c>
      <c r="E40" s="240" t="n">
        <v>63.5</v>
      </c>
      <c r="F40" s="240" t="n">
        <v>62</v>
      </c>
      <c r="H40" s="246" t="n">
        <v>1</v>
      </c>
      <c r="I40" s="246" t="n">
        <v>1</v>
      </c>
      <c r="J40" s="246" t="n">
        <v>2</v>
      </c>
      <c r="K40" s="246" t="n">
        <v>0.75</v>
      </c>
      <c r="L40" s="246" t="n">
        <v>1</v>
      </c>
      <c r="N40" s="240" t="n">
        <v>56</v>
      </c>
      <c r="O40" s="240" t="n">
        <v>59.5</v>
      </c>
      <c r="P40" s="240" t="n">
        <v>59.75</v>
      </c>
      <c r="Q40" s="240" t="n">
        <v>62.75</v>
      </c>
      <c r="R40" s="240" t="n">
        <v>61</v>
      </c>
    </row>
    <row r="41" customFormat="false" ht="11.25" hidden="false" customHeight="false" outlineLevel="0" collapsed="false">
      <c r="A41" s="245" t="n">
        <v>37894</v>
      </c>
      <c r="B41" s="240" t="n">
        <v>47</v>
      </c>
      <c r="C41" s="240" t="n">
        <v>50.5</v>
      </c>
      <c r="D41" s="240" t="n">
        <v>56.75</v>
      </c>
      <c r="E41" s="240" t="n">
        <v>50.5</v>
      </c>
      <c r="F41" s="240" t="n">
        <v>51.5</v>
      </c>
      <c r="H41" s="246" t="n">
        <v>0.75</v>
      </c>
      <c r="I41" s="246" t="n">
        <v>0.75</v>
      </c>
      <c r="J41" s="246" t="n">
        <v>2</v>
      </c>
      <c r="K41" s="246" t="n">
        <v>0.75</v>
      </c>
      <c r="L41" s="246" t="n">
        <v>1</v>
      </c>
      <c r="N41" s="240" t="n">
        <v>46.25</v>
      </c>
      <c r="O41" s="240" t="n">
        <v>49.75</v>
      </c>
      <c r="P41" s="240" t="n">
        <v>54.75</v>
      </c>
      <c r="Q41" s="240" t="n">
        <v>49.75</v>
      </c>
      <c r="R41" s="240" t="n">
        <v>50.5</v>
      </c>
    </row>
    <row r="42" customFormat="false" ht="11.25" hidden="false" customHeight="false" outlineLevel="0" collapsed="false">
      <c r="A42" s="245" t="n">
        <v>37925</v>
      </c>
      <c r="B42" s="240" t="n">
        <v>41</v>
      </c>
      <c r="C42" s="240" t="n">
        <v>41.5</v>
      </c>
      <c r="D42" s="240" t="n">
        <v>39.25</v>
      </c>
      <c r="E42" s="240" t="n">
        <v>39.75</v>
      </c>
      <c r="F42" s="240" t="n">
        <v>38.5</v>
      </c>
      <c r="H42" s="246" t="n">
        <v>0.75</v>
      </c>
      <c r="I42" s="246" t="n">
        <v>0.75</v>
      </c>
      <c r="J42" s="246" t="n">
        <v>-0.75</v>
      </c>
      <c r="K42" s="246" t="n">
        <v>0.25</v>
      </c>
      <c r="L42" s="246" t="n">
        <v>0.5</v>
      </c>
      <c r="N42" s="240" t="n">
        <v>40.25</v>
      </c>
      <c r="O42" s="240" t="n">
        <v>40.75</v>
      </c>
      <c r="P42" s="240" t="n">
        <v>40</v>
      </c>
      <c r="Q42" s="240" t="n">
        <v>39.5</v>
      </c>
      <c r="R42" s="240" t="n">
        <v>38</v>
      </c>
    </row>
    <row r="43" customFormat="false" ht="11.25" hidden="false" customHeight="false" outlineLevel="0" collapsed="false">
      <c r="A43" s="245" t="n">
        <v>37955</v>
      </c>
      <c r="B43" s="240" t="n">
        <v>37</v>
      </c>
      <c r="C43" s="240" t="n">
        <v>37.5</v>
      </c>
      <c r="D43" s="240" t="n">
        <v>39.25</v>
      </c>
      <c r="E43" s="240" t="n">
        <v>39.5</v>
      </c>
      <c r="F43" s="240" t="n">
        <v>37.5</v>
      </c>
      <c r="H43" s="246" t="n">
        <v>1</v>
      </c>
      <c r="I43" s="246" t="n">
        <v>1</v>
      </c>
      <c r="J43" s="246" t="n">
        <v>-0.75</v>
      </c>
      <c r="K43" s="246" t="n">
        <v>0.25</v>
      </c>
      <c r="L43" s="246" t="n">
        <v>0.5</v>
      </c>
      <c r="N43" s="240" t="n">
        <v>36</v>
      </c>
      <c r="O43" s="240" t="n">
        <v>36.5</v>
      </c>
      <c r="P43" s="240" t="n">
        <v>40</v>
      </c>
      <c r="Q43" s="240" t="n">
        <v>39.25</v>
      </c>
      <c r="R43" s="240" t="n">
        <v>37</v>
      </c>
    </row>
    <row r="44" customFormat="false" ht="11.25" hidden="false" customHeight="false" outlineLevel="0" collapsed="false">
      <c r="A44" s="245" t="n">
        <v>37986</v>
      </c>
      <c r="B44" s="240" t="n">
        <v>39</v>
      </c>
      <c r="C44" s="240" t="n">
        <v>39.25</v>
      </c>
      <c r="D44" s="240" t="n">
        <v>42.25</v>
      </c>
      <c r="E44" s="240" t="n">
        <v>40.75</v>
      </c>
      <c r="F44" s="240" t="n">
        <v>37</v>
      </c>
      <c r="H44" s="246" t="n">
        <v>1.5</v>
      </c>
      <c r="I44" s="246" t="n">
        <v>1.5</v>
      </c>
      <c r="J44" s="246" t="n">
        <v>-0.75</v>
      </c>
      <c r="K44" s="246" t="n">
        <v>0.25</v>
      </c>
      <c r="L44" s="246" t="n">
        <v>0.5</v>
      </c>
      <c r="N44" s="240" t="n">
        <v>37.5</v>
      </c>
      <c r="O44" s="240" t="n">
        <v>37.75</v>
      </c>
      <c r="P44" s="240" t="n">
        <v>43</v>
      </c>
      <c r="Q44" s="240" t="n">
        <v>40.5</v>
      </c>
      <c r="R44" s="240" t="n">
        <v>36.5</v>
      </c>
    </row>
    <row r="45" customFormat="false" ht="11.25" hidden="false" customHeight="false" outlineLevel="0" collapsed="false">
      <c r="A45" s="245" t="n">
        <v>38017</v>
      </c>
      <c r="B45" s="240" t="n">
        <v>42.13</v>
      </c>
      <c r="C45" s="240" t="n">
        <v>42.61</v>
      </c>
      <c r="D45" s="240" t="n">
        <v>42.48</v>
      </c>
      <c r="E45" s="240" t="n">
        <v>39</v>
      </c>
      <c r="F45" s="240" t="n">
        <v>37.21</v>
      </c>
      <c r="H45" s="246" t="n">
        <v>0.32</v>
      </c>
      <c r="I45" s="246" t="n">
        <v>0.339999999999996</v>
      </c>
      <c r="J45" s="246" t="n">
        <v>-1.25</v>
      </c>
      <c r="K45" s="246" t="n">
        <v>-2.25</v>
      </c>
      <c r="L45" s="246" t="n">
        <v>0.509999999999998</v>
      </c>
      <c r="N45" s="240" t="n">
        <v>41.81</v>
      </c>
      <c r="O45" s="240" t="n">
        <v>42.27</v>
      </c>
      <c r="P45" s="240" t="n">
        <v>43.73</v>
      </c>
      <c r="Q45" s="240" t="n">
        <v>41.25</v>
      </c>
      <c r="R45" s="240" t="n">
        <v>36.7</v>
      </c>
    </row>
    <row r="46" customFormat="false" ht="11.25" hidden="false" customHeight="false" outlineLevel="0" collapsed="false">
      <c r="A46" s="245" t="n">
        <v>38046</v>
      </c>
      <c r="B46" s="240" t="n">
        <v>41.27</v>
      </c>
      <c r="C46" s="240" t="n">
        <v>41.96</v>
      </c>
      <c r="D46" s="240" t="n">
        <v>40.77</v>
      </c>
      <c r="E46" s="240" t="n">
        <v>39.26</v>
      </c>
      <c r="F46" s="240" t="n">
        <v>37.21</v>
      </c>
      <c r="H46" s="246" t="n">
        <v>0.32</v>
      </c>
      <c r="I46" s="246" t="n">
        <v>0.329999999999998</v>
      </c>
      <c r="J46" s="246" t="n">
        <v>-1.25</v>
      </c>
      <c r="K46" s="246" t="n">
        <v>-0.600000000000001</v>
      </c>
      <c r="L46" s="246" t="n">
        <v>0.509999999999998</v>
      </c>
      <c r="N46" s="240" t="n">
        <v>40.95</v>
      </c>
      <c r="O46" s="240" t="n">
        <v>41.63</v>
      </c>
      <c r="P46" s="240" t="n">
        <v>42.02</v>
      </c>
      <c r="Q46" s="240" t="n">
        <v>39.86</v>
      </c>
      <c r="R46" s="240" t="n">
        <v>36.7</v>
      </c>
    </row>
    <row r="47" customFormat="false" ht="11.25" hidden="false" customHeight="false" outlineLevel="0" collapsed="false">
      <c r="A47" s="245" t="n">
        <v>38077</v>
      </c>
      <c r="B47" s="240" t="n">
        <v>36.98</v>
      </c>
      <c r="C47" s="240" t="n">
        <v>37.89</v>
      </c>
      <c r="D47" s="240" t="n">
        <v>39.05</v>
      </c>
      <c r="E47" s="240" t="n">
        <v>38.43</v>
      </c>
      <c r="F47" s="240" t="n">
        <v>36.75</v>
      </c>
      <c r="H47" s="246" t="n">
        <v>0.969999999999999</v>
      </c>
      <c r="I47" s="246" t="n">
        <v>0.980000000000004</v>
      </c>
      <c r="J47" s="246" t="n">
        <v>-1.25</v>
      </c>
      <c r="K47" s="246" t="n">
        <v>-0.799999999999997</v>
      </c>
      <c r="L47" s="246" t="n">
        <v>0.509999999999998</v>
      </c>
      <c r="N47" s="240" t="n">
        <v>36.01</v>
      </c>
      <c r="O47" s="240" t="n">
        <v>36.91</v>
      </c>
      <c r="P47" s="240" t="n">
        <v>40.3</v>
      </c>
      <c r="Q47" s="240" t="n">
        <v>39.23</v>
      </c>
      <c r="R47" s="240" t="n">
        <v>36.24</v>
      </c>
    </row>
    <row r="48" customFormat="false" ht="11.25" hidden="false" customHeight="false" outlineLevel="0" collapsed="false">
      <c r="A48" s="245" t="n">
        <v>38107</v>
      </c>
      <c r="B48" s="240" t="n">
        <v>34.4</v>
      </c>
      <c r="C48" s="240" t="n">
        <v>37.67</v>
      </c>
      <c r="D48" s="240" t="n">
        <v>39.05</v>
      </c>
      <c r="E48" s="240" t="n">
        <v>37.6</v>
      </c>
      <c r="F48" s="240" t="n">
        <v>36.29</v>
      </c>
      <c r="H48" s="246" t="n">
        <v>0.969999999999999</v>
      </c>
      <c r="I48" s="246" t="n">
        <v>0.969999999999999</v>
      </c>
      <c r="J48" s="246" t="n">
        <v>2</v>
      </c>
      <c r="K48" s="246" t="n">
        <v>-0.409999999999997</v>
      </c>
      <c r="L48" s="246" t="n">
        <v>0.509999999999998</v>
      </c>
      <c r="N48" s="240" t="n">
        <v>33.43</v>
      </c>
      <c r="O48" s="240" t="n">
        <v>36.7</v>
      </c>
      <c r="P48" s="240" t="n">
        <v>37.05</v>
      </c>
      <c r="Q48" s="240" t="n">
        <v>38.01</v>
      </c>
      <c r="R48" s="240" t="n">
        <v>35.78</v>
      </c>
    </row>
    <row r="49" customFormat="false" ht="11.25" hidden="false" customHeight="false" outlineLevel="0" collapsed="false">
      <c r="A49" s="245" t="n">
        <v>38138</v>
      </c>
      <c r="B49" s="240" t="n">
        <v>30.97</v>
      </c>
      <c r="C49" s="240" t="n">
        <v>34.24</v>
      </c>
      <c r="D49" s="240" t="n">
        <v>39.51</v>
      </c>
      <c r="E49" s="240" t="n">
        <v>38.43</v>
      </c>
      <c r="F49" s="240" t="n">
        <v>37.21</v>
      </c>
      <c r="H49" s="246" t="n">
        <v>0.539999999999999</v>
      </c>
      <c r="I49" s="246" t="n">
        <v>0.550000000000004</v>
      </c>
      <c r="J49" s="246" t="n">
        <v>2</v>
      </c>
      <c r="K49" s="246" t="n">
        <v>-0.299999999999997</v>
      </c>
      <c r="L49" s="246" t="n">
        <v>0.509999999999998</v>
      </c>
      <c r="N49" s="240" t="n">
        <v>30.43</v>
      </c>
      <c r="O49" s="240" t="n">
        <v>33.69</v>
      </c>
      <c r="P49" s="240" t="n">
        <v>37.51</v>
      </c>
      <c r="Q49" s="240" t="n">
        <v>38.73</v>
      </c>
      <c r="R49" s="240" t="n">
        <v>36.7</v>
      </c>
    </row>
    <row r="50" customFormat="false" ht="11.25" hidden="false" customHeight="false" outlineLevel="0" collapsed="false">
      <c r="A50" s="245" t="n">
        <v>38168</v>
      </c>
      <c r="B50" s="240" t="n">
        <v>31.83</v>
      </c>
      <c r="C50" s="240" t="n">
        <v>32.74</v>
      </c>
      <c r="D50" s="240" t="n">
        <v>43.8</v>
      </c>
      <c r="E50" s="240" t="n">
        <v>43.41</v>
      </c>
      <c r="F50" s="240" t="n">
        <v>43.7</v>
      </c>
      <c r="H50" s="246" t="n">
        <v>0.539999999999999</v>
      </c>
      <c r="I50" s="246" t="n">
        <v>0.550000000000004</v>
      </c>
      <c r="J50" s="246" t="n">
        <v>2</v>
      </c>
      <c r="K50" s="246" t="n">
        <v>0.509999999999998</v>
      </c>
      <c r="L50" s="246" t="n">
        <v>0.510000000000005</v>
      </c>
      <c r="N50" s="240" t="n">
        <v>31.29</v>
      </c>
      <c r="O50" s="240" t="n">
        <v>32.19</v>
      </c>
      <c r="P50" s="240" t="n">
        <v>41.8</v>
      </c>
      <c r="Q50" s="240" t="n">
        <v>42.9</v>
      </c>
      <c r="R50" s="240" t="n">
        <v>43.19</v>
      </c>
    </row>
    <row r="51" customFormat="false" ht="11.25" hidden="false" customHeight="false" outlineLevel="0" collapsed="false">
      <c r="A51" s="245" t="n">
        <v>38199</v>
      </c>
      <c r="B51" s="240" t="n">
        <v>48.14</v>
      </c>
      <c r="C51" s="240" t="n">
        <v>52.26</v>
      </c>
      <c r="D51" s="240" t="n">
        <v>52.6</v>
      </c>
      <c r="E51" s="240" t="n">
        <v>59.46</v>
      </c>
      <c r="F51" s="240" t="n">
        <v>53.43</v>
      </c>
      <c r="H51" s="246" t="n">
        <v>0.969999999999999</v>
      </c>
      <c r="I51" s="246" t="n">
        <v>0.969999999999999</v>
      </c>
      <c r="J51" s="246" t="n">
        <v>2</v>
      </c>
      <c r="K51" s="246" t="n">
        <v>3.09</v>
      </c>
      <c r="L51" s="246" t="n">
        <v>0.969999999999999</v>
      </c>
      <c r="N51" s="240" t="n">
        <v>47.17</v>
      </c>
      <c r="O51" s="240" t="n">
        <v>51.29</v>
      </c>
      <c r="P51" s="240" t="n">
        <v>50.6</v>
      </c>
      <c r="Q51" s="240" t="n">
        <v>56.37</v>
      </c>
      <c r="R51" s="240" t="n">
        <v>52.46</v>
      </c>
    </row>
    <row r="52" customFormat="false" ht="11.25" hidden="false" customHeight="false" outlineLevel="0" collapsed="false">
      <c r="A52" s="245" t="n">
        <v>38230</v>
      </c>
      <c r="B52" s="240" t="n">
        <v>55.01</v>
      </c>
      <c r="C52" s="240" t="n">
        <v>58.27</v>
      </c>
      <c r="D52" s="240" t="n">
        <v>59.89</v>
      </c>
      <c r="E52" s="240" t="n">
        <v>65.82</v>
      </c>
      <c r="F52" s="240" t="n">
        <v>60.84</v>
      </c>
      <c r="H52" s="246" t="n">
        <v>0.969999999999999</v>
      </c>
      <c r="I52" s="246" t="n">
        <v>0.960000000000001</v>
      </c>
      <c r="J52" s="246" t="n">
        <v>2</v>
      </c>
      <c r="K52" s="246" t="n">
        <v>4.16</v>
      </c>
      <c r="L52" s="246" t="n">
        <v>0.970000000000006</v>
      </c>
      <c r="N52" s="240" t="n">
        <v>54.04</v>
      </c>
      <c r="O52" s="240" t="n">
        <v>57.31</v>
      </c>
      <c r="P52" s="240" t="n">
        <v>57.89</v>
      </c>
      <c r="Q52" s="240" t="n">
        <v>61.66</v>
      </c>
      <c r="R52" s="240" t="n">
        <v>59.87</v>
      </c>
    </row>
    <row r="53" customFormat="false" ht="11.25" hidden="false" customHeight="false" outlineLevel="0" collapsed="false">
      <c r="A53" s="245" t="n">
        <v>38260</v>
      </c>
      <c r="B53" s="240" t="n">
        <v>46.42</v>
      </c>
      <c r="C53" s="240" t="n">
        <v>49.69</v>
      </c>
      <c r="D53" s="240" t="n">
        <v>55.56</v>
      </c>
      <c r="E53" s="240" t="n">
        <v>51.44</v>
      </c>
      <c r="F53" s="240" t="n">
        <v>51.11</v>
      </c>
      <c r="H53" s="246" t="n">
        <v>0.75</v>
      </c>
      <c r="I53" s="246" t="n">
        <v>0.75</v>
      </c>
      <c r="J53" s="246" t="n">
        <v>2</v>
      </c>
      <c r="K53" s="246" t="n">
        <v>1.83</v>
      </c>
      <c r="L53" s="246" t="n">
        <v>0.969999999999999</v>
      </c>
      <c r="N53" s="240" t="n">
        <v>45.67</v>
      </c>
      <c r="O53" s="240" t="n">
        <v>48.94</v>
      </c>
      <c r="P53" s="240" t="n">
        <v>53.56</v>
      </c>
      <c r="Q53" s="240" t="n">
        <v>49.61</v>
      </c>
      <c r="R53" s="240" t="n">
        <v>50.14</v>
      </c>
    </row>
    <row r="54" customFormat="false" ht="11.25" hidden="false" customHeight="false" outlineLevel="0" collapsed="false">
      <c r="A54" s="245" t="n">
        <v>38291</v>
      </c>
      <c r="B54" s="240" t="n">
        <v>41.27</v>
      </c>
      <c r="C54" s="240" t="n">
        <v>41.96</v>
      </c>
      <c r="D54" s="240" t="n">
        <v>39.91</v>
      </c>
      <c r="E54" s="240" t="n">
        <v>39.55</v>
      </c>
      <c r="F54" s="240" t="n">
        <v>39.07</v>
      </c>
      <c r="H54" s="246" t="n">
        <v>0.75</v>
      </c>
      <c r="I54" s="246" t="n">
        <v>0.75</v>
      </c>
      <c r="J54" s="246" t="n">
        <v>-0.75</v>
      </c>
      <c r="K54" s="246" t="n">
        <v>-0.57</v>
      </c>
      <c r="L54" s="246" t="n">
        <v>0.509999999999998</v>
      </c>
      <c r="N54" s="240" t="n">
        <v>40.52</v>
      </c>
      <c r="O54" s="240" t="n">
        <v>41.21</v>
      </c>
      <c r="P54" s="240" t="n">
        <v>40.66</v>
      </c>
      <c r="Q54" s="240" t="n">
        <v>40.12</v>
      </c>
      <c r="R54" s="240" t="n">
        <v>38.56</v>
      </c>
    </row>
    <row r="55" customFormat="false" ht="11.25" hidden="false" customHeight="false" outlineLevel="0" collapsed="false">
      <c r="A55" s="245" t="n">
        <v>38321</v>
      </c>
      <c r="B55" s="240" t="n">
        <v>37.84</v>
      </c>
      <c r="C55" s="240" t="n">
        <v>38.53</v>
      </c>
      <c r="D55" s="240" t="n">
        <v>40.16</v>
      </c>
      <c r="E55" s="240" t="n">
        <v>39.27</v>
      </c>
      <c r="F55" s="240" t="n">
        <v>38.14</v>
      </c>
      <c r="H55" s="246" t="n">
        <v>0.970000000000006</v>
      </c>
      <c r="I55" s="246" t="n">
        <v>0.960000000000001</v>
      </c>
      <c r="J55" s="246" t="n">
        <v>-0.75</v>
      </c>
      <c r="K55" s="246" t="n">
        <v>-0.579999999999998</v>
      </c>
      <c r="L55" s="246" t="n">
        <v>0.509999999999998</v>
      </c>
      <c r="N55" s="240" t="n">
        <v>36.87</v>
      </c>
      <c r="O55" s="240" t="n">
        <v>37.57</v>
      </c>
      <c r="P55" s="240" t="n">
        <v>40.91</v>
      </c>
      <c r="Q55" s="240" t="n">
        <v>39.85</v>
      </c>
      <c r="R55" s="240" t="n">
        <v>37.63</v>
      </c>
    </row>
    <row r="56" customFormat="false" ht="11.25" hidden="false" customHeight="false" outlineLevel="0" collapsed="false">
      <c r="A56" s="245" t="n">
        <v>38352</v>
      </c>
      <c r="B56" s="240" t="n">
        <v>39.56</v>
      </c>
      <c r="C56" s="240" t="n">
        <v>40.03</v>
      </c>
      <c r="D56" s="240" t="n">
        <v>43.05</v>
      </c>
      <c r="E56" s="240" t="n">
        <v>40.66</v>
      </c>
      <c r="F56" s="240" t="n">
        <v>37.68</v>
      </c>
      <c r="H56" s="246" t="n">
        <v>1.40000000000001</v>
      </c>
      <c r="I56" s="246" t="n">
        <v>1.39</v>
      </c>
      <c r="J56" s="246" t="n">
        <v>-0.75</v>
      </c>
      <c r="K56" s="246" t="n">
        <v>-0.380000000000003</v>
      </c>
      <c r="L56" s="246" t="n">
        <v>0.509999999999998</v>
      </c>
      <c r="N56" s="240" t="n">
        <v>38.16</v>
      </c>
      <c r="O56" s="240" t="n">
        <v>38.64</v>
      </c>
      <c r="P56" s="240" t="n">
        <v>43.8</v>
      </c>
      <c r="Q56" s="240" t="n">
        <v>41.04</v>
      </c>
      <c r="R56" s="240" t="n">
        <v>37.17</v>
      </c>
    </row>
    <row r="57" customFormat="false" ht="11.25" hidden="false" customHeight="false" outlineLevel="0" collapsed="false">
      <c r="A57" s="245"/>
      <c r="H57" s="246"/>
      <c r="I57" s="246"/>
      <c r="J57" s="246"/>
      <c r="K57" s="246"/>
      <c r="L57" s="246"/>
    </row>
    <row r="58" customFormat="false" ht="11.25" hidden="false" customHeight="false" outlineLevel="0" collapsed="false">
      <c r="A58" s="247" t="s">
        <v>99</v>
      </c>
      <c r="B58" s="240" t="n">
        <v>8.08333333333333</v>
      </c>
      <c r="C58" s="240" t="n">
        <v>8.20833333333333</v>
      </c>
      <c r="D58" s="240" t="n">
        <v>8.07083333333333</v>
      </c>
      <c r="E58" s="240" t="n">
        <v>7.85416666666667</v>
      </c>
      <c r="F58" s="240" t="n">
        <v>7.5625</v>
      </c>
      <c r="H58" s="246" t="n">
        <v>0.187500000000001</v>
      </c>
      <c r="I58" s="246" t="n">
        <v>0.229166666666667</v>
      </c>
      <c r="J58" s="246" t="n">
        <v>0.0708333333333329</v>
      </c>
      <c r="K58" s="246" t="n">
        <v>0.208333333333334</v>
      </c>
      <c r="L58" s="246" t="n">
        <v>0.125</v>
      </c>
      <c r="N58" s="240" t="n">
        <v>7.89583333333333</v>
      </c>
      <c r="O58" s="240" t="n">
        <v>7.97916666666667</v>
      </c>
      <c r="P58" s="240" t="n">
        <v>8</v>
      </c>
      <c r="Q58" s="240" t="n">
        <v>7.64583333333333</v>
      </c>
      <c r="R58" s="240" t="n">
        <v>7.4375</v>
      </c>
    </row>
    <row r="59" customFormat="false" ht="11.25" hidden="false" customHeight="false" outlineLevel="0" collapsed="false">
      <c r="A59" s="247" t="s">
        <v>100</v>
      </c>
      <c r="B59" s="240" t="n">
        <v>37.1875</v>
      </c>
      <c r="C59" s="240" t="n">
        <v>38.5125</v>
      </c>
      <c r="D59" s="240" t="n">
        <v>41</v>
      </c>
      <c r="E59" s="240" t="n">
        <v>40.5625</v>
      </c>
      <c r="F59" s="240" t="n">
        <v>40.625</v>
      </c>
      <c r="H59" s="246" t="n">
        <v>0.520833333333336</v>
      </c>
      <c r="I59" s="246" t="n">
        <v>0.520833333333329</v>
      </c>
      <c r="J59" s="246" t="n">
        <v>0.9375</v>
      </c>
      <c r="K59" s="246" t="n">
        <v>1.0625</v>
      </c>
      <c r="L59" s="246" t="n">
        <v>0.75</v>
      </c>
      <c r="N59" s="240" t="n">
        <v>36.6666666666667</v>
      </c>
      <c r="O59" s="240" t="n">
        <v>37.9916666666667</v>
      </c>
      <c r="P59" s="240" t="n">
        <v>40.0625</v>
      </c>
      <c r="Q59" s="240" t="n">
        <v>39.5</v>
      </c>
      <c r="R59" s="240" t="n">
        <v>39.875</v>
      </c>
    </row>
    <row r="60" customFormat="false" ht="11.25" hidden="false" customHeight="false" outlineLevel="0" collapsed="false">
      <c r="A60" s="247" t="s">
        <v>101</v>
      </c>
      <c r="B60" s="240" t="n">
        <v>40.0833333333333</v>
      </c>
      <c r="C60" s="240" t="n">
        <v>41.9166666666667</v>
      </c>
      <c r="D60" s="240" t="n">
        <v>44.25</v>
      </c>
      <c r="E60" s="240" t="n">
        <v>44.25</v>
      </c>
      <c r="F60" s="240" t="n">
        <v>42.0833333333333</v>
      </c>
      <c r="H60" s="246" t="n">
        <v>0.791666666666671</v>
      </c>
      <c r="I60" s="246" t="n">
        <v>0.791666666666664</v>
      </c>
      <c r="J60" s="246" t="n">
        <v>0.5</v>
      </c>
      <c r="K60" s="246" t="n">
        <v>0.5</v>
      </c>
      <c r="L60" s="246" t="n">
        <v>0.625</v>
      </c>
      <c r="N60" s="240" t="n">
        <v>39.2916666666667</v>
      </c>
      <c r="O60" s="240" t="n">
        <v>41.125</v>
      </c>
      <c r="P60" s="240" t="n">
        <v>43.75</v>
      </c>
      <c r="Q60" s="240" t="n">
        <v>43.75</v>
      </c>
      <c r="R60" s="240" t="n">
        <v>41.4583333333333</v>
      </c>
    </row>
    <row r="61" customFormat="false" ht="11.25" hidden="false" customHeight="false" outlineLevel="0" collapsed="false">
      <c r="A61" s="247" t="s">
        <v>102</v>
      </c>
      <c r="B61" s="240" t="n">
        <v>40.485</v>
      </c>
      <c r="C61" s="240" t="n">
        <v>42.3208333333333</v>
      </c>
      <c r="D61" s="240" t="n">
        <v>44.6525</v>
      </c>
      <c r="E61" s="240" t="n">
        <v>44.3608333333333</v>
      </c>
      <c r="F61" s="240" t="n">
        <v>42.3866666666667</v>
      </c>
      <c r="H61" s="246" t="n">
        <v>0.789166666666667</v>
      </c>
      <c r="I61" s="246" t="n">
        <v>0.791666666666664</v>
      </c>
      <c r="J61" s="246" t="n">
        <v>0.499999999999993</v>
      </c>
      <c r="K61" s="246" t="n">
        <v>0.308333333333323</v>
      </c>
      <c r="L61" s="246" t="n">
        <v>0.625</v>
      </c>
      <c r="N61" s="240" t="n">
        <v>39.6958333333333</v>
      </c>
      <c r="O61" s="240" t="n">
        <v>41.5291666666667</v>
      </c>
      <c r="P61" s="240" t="n">
        <v>44.1525</v>
      </c>
      <c r="Q61" s="240" t="n">
        <v>44.0525</v>
      </c>
      <c r="R61" s="240" t="n">
        <v>41.7616666666667</v>
      </c>
    </row>
    <row r="62" customFormat="false" ht="11.25" hidden="false" customHeight="false" outlineLevel="0" collapsed="false">
      <c r="A62" s="247" t="s">
        <v>103</v>
      </c>
      <c r="B62" s="240" t="n">
        <v>40.8366666666667</v>
      </c>
      <c r="C62" s="240" t="n">
        <v>42.6725</v>
      </c>
      <c r="D62" s="240" t="n">
        <v>45.0025</v>
      </c>
      <c r="E62" s="240" t="n">
        <v>44.6608333333333</v>
      </c>
      <c r="F62" s="240" t="n">
        <v>42.685</v>
      </c>
      <c r="H62" s="246" t="n">
        <v>0.791666666666664</v>
      </c>
      <c r="I62" s="246" t="n">
        <v>0.642500000000005</v>
      </c>
      <c r="J62" s="246" t="n">
        <v>0.5</v>
      </c>
      <c r="K62" s="246" t="n">
        <v>0.30833333333333</v>
      </c>
      <c r="L62" s="246" t="n">
        <v>0.625</v>
      </c>
      <c r="N62" s="240" t="n">
        <v>40.045</v>
      </c>
      <c r="O62" s="240" t="n">
        <v>42.03</v>
      </c>
      <c r="P62" s="240" t="n">
        <v>44.5025</v>
      </c>
      <c r="Q62" s="240" t="n">
        <v>44.3525</v>
      </c>
      <c r="R62" s="240" t="n">
        <v>42.06</v>
      </c>
    </row>
    <row r="63" customFormat="false" ht="11.25" hidden="false" customHeight="false" outlineLevel="0" collapsed="false">
      <c r="A63" s="247" t="s">
        <v>104</v>
      </c>
      <c r="B63" s="240" t="n">
        <v>41.2366666666667</v>
      </c>
      <c r="C63" s="240" t="n">
        <v>43.4225</v>
      </c>
      <c r="D63" s="240" t="n">
        <v>45.3033333333333</v>
      </c>
      <c r="E63" s="240" t="n">
        <v>44.9591666666667</v>
      </c>
      <c r="F63" s="240" t="n">
        <v>42.9866666666667</v>
      </c>
      <c r="H63" s="246" t="n">
        <v>0.791666666666671</v>
      </c>
      <c r="I63" s="246" t="n">
        <v>0.641666666666659</v>
      </c>
      <c r="J63" s="246" t="n">
        <v>0.5</v>
      </c>
      <c r="K63" s="246" t="n">
        <v>0.306666666666665</v>
      </c>
      <c r="L63" s="246" t="n">
        <v>0.625833333333333</v>
      </c>
      <c r="N63" s="240" t="n">
        <v>40.445</v>
      </c>
      <c r="O63" s="240" t="n">
        <v>42.7808333333333</v>
      </c>
      <c r="P63" s="240" t="n">
        <v>44.8033333333333</v>
      </c>
      <c r="Q63" s="240" t="n">
        <v>44.6525</v>
      </c>
      <c r="R63" s="240" t="n">
        <v>42.3608333333333</v>
      </c>
    </row>
    <row r="64" customFormat="false" ht="11.25" hidden="false" customHeight="false" outlineLevel="0" collapsed="false">
      <c r="A64" s="247" t="s">
        <v>105</v>
      </c>
      <c r="B64" s="240" t="n">
        <v>41.6375</v>
      </c>
      <c r="C64" s="240" t="n">
        <v>44.1733333333333</v>
      </c>
      <c r="D64" s="240" t="n">
        <v>45.6025</v>
      </c>
      <c r="E64" s="240" t="n">
        <v>45.2608333333333</v>
      </c>
      <c r="F64" s="240" t="n">
        <v>43.2866666666667</v>
      </c>
      <c r="H64" s="246" t="n">
        <v>0.789999999999999</v>
      </c>
      <c r="I64" s="246" t="n">
        <v>0.641666666666673</v>
      </c>
      <c r="J64" s="246" t="n">
        <v>0.499999999999993</v>
      </c>
      <c r="K64" s="246" t="n">
        <v>0.309166666666656</v>
      </c>
      <c r="L64" s="246" t="n">
        <v>0.625833333333333</v>
      </c>
      <c r="N64" s="240" t="n">
        <v>40.8475</v>
      </c>
      <c r="O64" s="240" t="n">
        <v>43.5316666666667</v>
      </c>
      <c r="P64" s="240" t="n">
        <v>45.1025</v>
      </c>
      <c r="Q64" s="240" t="n">
        <v>44.9516666666667</v>
      </c>
      <c r="R64" s="240" t="n">
        <v>42.6608333333333</v>
      </c>
    </row>
    <row r="65" customFormat="false" ht="11.25" hidden="false" customHeight="false" outlineLevel="0" collapsed="false">
      <c r="A65" s="247" t="s">
        <v>106</v>
      </c>
      <c r="B65" s="240" t="n">
        <v>42.1375</v>
      </c>
      <c r="C65" s="240" t="n">
        <v>44.9233333333333</v>
      </c>
      <c r="D65" s="240" t="n">
        <v>45.9025</v>
      </c>
      <c r="E65" s="240" t="n">
        <v>45.5591666666667</v>
      </c>
      <c r="F65" s="240" t="n">
        <v>43.5858333333333</v>
      </c>
      <c r="H65" s="246" t="n">
        <v>0.790833333333339</v>
      </c>
      <c r="I65" s="246" t="n">
        <v>0.642499999999991</v>
      </c>
      <c r="J65" s="246" t="n">
        <v>0.5</v>
      </c>
      <c r="K65" s="246" t="n">
        <v>0.306666666666672</v>
      </c>
      <c r="L65" s="246" t="n">
        <v>0.625</v>
      </c>
      <c r="N65" s="240" t="n">
        <v>41.3466666666667</v>
      </c>
      <c r="O65" s="240" t="n">
        <v>44.2808333333333</v>
      </c>
      <c r="P65" s="240" t="n">
        <v>45.4025</v>
      </c>
      <c r="Q65" s="240" t="n">
        <v>45.2525</v>
      </c>
      <c r="R65" s="240" t="n">
        <v>42.9608333333333</v>
      </c>
    </row>
    <row r="66" customFormat="false" ht="11.25" hidden="false" customHeight="false" outlineLevel="0" collapsed="false">
      <c r="A66" s="247" t="s">
        <v>107</v>
      </c>
      <c r="B66" s="240" t="n">
        <v>42.6366666666667</v>
      </c>
      <c r="C66" s="240" t="n">
        <v>45.6708333333333</v>
      </c>
      <c r="D66" s="240" t="n">
        <v>46.2525</v>
      </c>
      <c r="E66" s="240" t="n">
        <v>45.8608333333333</v>
      </c>
      <c r="F66" s="240" t="n">
        <v>43.8866666666667</v>
      </c>
      <c r="H66" s="246" t="n">
        <v>0.789166666666667</v>
      </c>
      <c r="I66" s="246" t="n">
        <v>0.636666666666663</v>
      </c>
      <c r="J66" s="246" t="n">
        <v>0.5</v>
      </c>
      <c r="K66" s="246" t="n">
        <v>0.307500000000019</v>
      </c>
      <c r="L66" s="246" t="n">
        <v>0.626666666666679</v>
      </c>
      <c r="N66" s="240" t="n">
        <v>41.8475</v>
      </c>
      <c r="O66" s="240" t="n">
        <v>45.0341666666667</v>
      </c>
      <c r="P66" s="240" t="n">
        <v>45.7525</v>
      </c>
      <c r="Q66" s="240" t="n">
        <v>45.5533333333333</v>
      </c>
      <c r="R66" s="240" t="n">
        <v>43.26</v>
      </c>
    </row>
    <row r="67" customFormat="false" ht="11.25" hidden="false" customHeight="false" outlineLevel="0" collapsed="false">
      <c r="A67" s="247" t="s">
        <v>108</v>
      </c>
      <c r="B67" s="240" t="n">
        <v>43.1366666666667</v>
      </c>
      <c r="C67" s="240" t="n">
        <v>46.4225</v>
      </c>
      <c r="D67" s="240" t="n">
        <v>46.6016666666667</v>
      </c>
      <c r="E67" s="240" t="n">
        <v>46.1591666666667</v>
      </c>
      <c r="F67" s="240" t="n">
        <v>44.1866666666667</v>
      </c>
      <c r="H67" s="246" t="n">
        <v>0.792500000000018</v>
      </c>
      <c r="I67" s="246" t="n">
        <v>0.389999999999993</v>
      </c>
      <c r="J67" s="246" t="n">
        <v>0.5</v>
      </c>
      <c r="K67" s="246" t="n">
        <v>0.305833333333332</v>
      </c>
      <c r="L67" s="246" t="n">
        <v>0.626666666666665</v>
      </c>
      <c r="N67" s="240" t="n">
        <v>42.3441666666667</v>
      </c>
      <c r="O67" s="240" t="n">
        <v>46.0325</v>
      </c>
      <c r="P67" s="240" t="n">
        <v>46.1016666666667</v>
      </c>
      <c r="Q67" s="240" t="n">
        <v>45.8533333333333</v>
      </c>
      <c r="R67" s="240" t="n">
        <v>43.56</v>
      </c>
    </row>
    <row r="68" customFormat="false" ht="11.25" hidden="false" customHeight="false" outlineLevel="0" collapsed="false">
      <c r="A68" s="245"/>
      <c r="H68" s="246"/>
      <c r="I68" s="246"/>
      <c r="J68" s="246"/>
      <c r="K68" s="246"/>
      <c r="L68" s="246"/>
    </row>
    <row r="69" customFormat="false" ht="11.25" hidden="false" customHeight="false" outlineLevel="0" collapsed="false">
      <c r="A69" s="245"/>
    </row>
    <row r="70" customFormat="false" ht="11.25" hidden="false" customHeight="false" outlineLevel="0" collapsed="false">
      <c r="A70" s="245"/>
    </row>
    <row r="71" customFormat="false" ht="11.25" hidden="false" customHeight="false" outlineLevel="0" collapsed="false">
      <c r="A71" s="245"/>
    </row>
    <row r="72" customFormat="false" ht="11.25" hidden="false" customHeight="false" outlineLevel="0" collapsed="false">
      <c r="A72" s="245"/>
    </row>
    <row r="73" customFormat="false" ht="11.25" hidden="false" customHeight="false" outlineLevel="0" collapsed="false">
      <c r="A73" s="245"/>
    </row>
    <row r="74" customFormat="false" ht="11.25" hidden="false" customHeight="false" outlineLevel="0" collapsed="false">
      <c r="A74" s="245"/>
    </row>
    <row r="75" customFormat="false" ht="11.25" hidden="false" customHeight="false" outlineLevel="0" collapsed="false">
      <c r="A75" s="245"/>
    </row>
    <row r="76" customFormat="false" ht="11.25" hidden="false" customHeight="false" outlineLevel="0" collapsed="false">
      <c r="A76" s="245"/>
    </row>
    <row r="77" customFormat="false" ht="11.25" hidden="false" customHeight="false" outlineLevel="0" collapsed="false">
      <c r="A77" s="245"/>
    </row>
    <row r="78" customFormat="false" ht="11.25" hidden="false" customHeight="false" outlineLevel="0" collapsed="false">
      <c r="A78" s="245"/>
    </row>
    <row r="79" customFormat="false" ht="11.25" hidden="false" customHeight="false" outlineLevel="0" collapsed="false">
      <c r="A79" s="245"/>
    </row>
    <row r="80" customFormat="false" ht="11.25" hidden="false" customHeight="false" outlineLevel="0" collapsed="false">
      <c r="A80" s="245"/>
    </row>
    <row r="81" customFormat="false" ht="11.25" hidden="false" customHeight="false" outlineLevel="0" collapsed="false">
      <c r="A81" s="245"/>
    </row>
    <row r="82" customFormat="false" ht="11.25" hidden="false" customHeight="false" outlineLevel="0" collapsed="false">
      <c r="A82" s="245"/>
    </row>
    <row r="83" customFormat="false" ht="11.25" hidden="false" customHeight="false" outlineLevel="0" collapsed="false">
      <c r="A83" s="245"/>
    </row>
    <row r="84" customFormat="false" ht="11.25" hidden="false" customHeight="false" outlineLevel="0" collapsed="false">
      <c r="A84" s="245"/>
    </row>
    <row r="85" customFormat="false" ht="11.25" hidden="false" customHeight="false" outlineLevel="0" collapsed="false">
      <c r="A85" s="245"/>
    </row>
    <row r="86" customFormat="false" ht="11.25" hidden="false" customHeight="false" outlineLevel="0" collapsed="false">
      <c r="A86" s="245"/>
    </row>
    <row r="87" customFormat="false" ht="11.25" hidden="false" customHeight="false" outlineLevel="0" collapsed="false">
      <c r="A87" s="245"/>
    </row>
    <row r="88" customFormat="false" ht="11.25" hidden="false" customHeight="false" outlineLevel="0" collapsed="false">
      <c r="A88" s="245"/>
    </row>
    <row r="89" customFormat="false" ht="11.25" hidden="false" customHeight="false" outlineLevel="0" collapsed="false">
      <c r="A89" s="245"/>
    </row>
    <row r="90" customFormat="false" ht="11.25" hidden="false" customHeight="false" outlineLevel="0" collapsed="false">
      <c r="A90" s="245"/>
    </row>
    <row r="91" customFormat="false" ht="11.25" hidden="false" customHeight="false" outlineLevel="0" collapsed="false">
      <c r="A91" s="245"/>
    </row>
    <row r="92" customFormat="false" ht="11.25" hidden="false" customHeight="false" outlineLevel="0" collapsed="false">
      <c r="A92" s="245"/>
    </row>
    <row r="93" customFormat="false" ht="11.25" hidden="false" customHeight="false" outlineLevel="0" collapsed="false">
      <c r="A93" s="245"/>
    </row>
    <row r="94" customFormat="false" ht="11.25" hidden="false" customHeight="false" outlineLevel="0" collapsed="false">
      <c r="A94" s="245"/>
    </row>
    <row r="95" customFormat="false" ht="11.25" hidden="false" customHeight="false" outlineLevel="0" collapsed="false">
      <c r="A95" s="245"/>
    </row>
    <row r="96" customFormat="false" ht="11.25" hidden="false" customHeight="false" outlineLevel="0" collapsed="false">
      <c r="A96" s="245"/>
    </row>
    <row r="97" customFormat="false" ht="11.25" hidden="false" customHeight="false" outlineLevel="0" collapsed="false">
      <c r="A97" s="245"/>
    </row>
    <row r="98" customFormat="false" ht="11.25" hidden="false" customHeight="false" outlineLevel="0" collapsed="false">
      <c r="A98" s="245"/>
    </row>
    <row r="99" customFormat="false" ht="11.25" hidden="false" customHeight="false" outlineLevel="0" collapsed="false">
      <c r="A99" s="245"/>
    </row>
    <row r="100" customFormat="false" ht="11.25" hidden="false" customHeight="false" outlineLevel="0" collapsed="false">
      <c r="A100" s="245"/>
    </row>
    <row r="101" customFormat="false" ht="11.25" hidden="false" customHeight="false" outlineLevel="0" collapsed="false">
      <c r="A101" s="245"/>
    </row>
    <row r="102" customFormat="false" ht="11.25" hidden="false" customHeight="false" outlineLevel="0" collapsed="false">
      <c r="A102" s="245"/>
    </row>
    <row r="103" customFormat="false" ht="11.25" hidden="false" customHeight="false" outlineLevel="0" collapsed="false">
      <c r="A103" s="245"/>
    </row>
    <row r="104" customFormat="false" ht="11.25" hidden="false" customHeight="false" outlineLevel="0" collapsed="false">
      <c r="A104" s="245"/>
    </row>
    <row r="105" customFormat="false" ht="11.25" hidden="false" customHeight="false" outlineLevel="0" collapsed="false">
      <c r="A105" s="245"/>
    </row>
    <row r="106" customFormat="false" ht="11.25" hidden="false" customHeight="false" outlineLevel="0" collapsed="false">
      <c r="A106" s="245"/>
    </row>
    <row r="107" customFormat="false" ht="11.25" hidden="false" customHeight="false" outlineLevel="0" collapsed="false">
      <c r="A107" s="245"/>
    </row>
    <row r="108" customFormat="false" ht="11.25" hidden="false" customHeight="false" outlineLevel="0" collapsed="false">
      <c r="A108" s="245"/>
    </row>
    <row r="109" customFormat="false" ht="11.25" hidden="false" customHeight="false" outlineLevel="0" collapsed="false">
      <c r="A109" s="245"/>
    </row>
    <row r="110" customFormat="false" ht="11.25" hidden="false" customHeight="false" outlineLevel="0" collapsed="false">
      <c r="A110" s="245"/>
    </row>
    <row r="111" customFormat="false" ht="11.25" hidden="false" customHeight="false" outlineLevel="0" collapsed="false">
      <c r="A111" s="245"/>
    </row>
    <row r="112" customFormat="false" ht="11.25" hidden="false" customHeight="false" outlineLevel="0" collapsed="false">
      <c r="A112" s="245"/>
    </row>
    <row r="113" customFormat="false" ht="11.25" hidden="false" customHeight="false" outlineLevel="0" collapsed="false">
      <c r="A113" s="245"/>
    </row>
    <row r="114" customFormat="false" ht="11.25" hidden="false" customHeight="false" outlineLevel="0" collapsed="false">
      <c r="A114" s="245"/>
    </row>
    <row r="115" customFormat="false" ht="11.25" hidden="false" customHeight="false" outlineLevel="0" collapsed="false">
      <c r="A115" s="245"/>
    </row>
    <row r="116" customFormat="false" ht="11.25" hidden="false" customHeight="false" outlineLevel="0" collapsed="false">
      <c r="A116" s="245"/>
    </row>
    <row r="117" customFormat="false" ht="11.25" hidden="false" customHeight="false" outlineLevel="0" collapsed="false">
      <c r="A117" s="245"/>
    </row>
    <row r="118" customFormat="false" ht="11.25" hidden="false" customHeight="false" outlineLevel="0" collapsed="false">
      <c r="A118" s="245"/>
    </row>
    <row r="119" customFormat="false" ht="11.25" hidden="false" customHeight="false" outlineLevel="0" collapsed="false">
      <c r="A119" s="245"/>
    </row>
    <row r="120" customFormat="false" ht="11.25" hidden="false" customHeight="false" outlineLevel="0" collapsed="false">
      <c r="A120" s="245"/>
    </row>
    <row r="121" customFormat="false" ht="11.25" hidden="false" customHeight="false" outlineLevel="0" collapsed="false">
      <c r="A121" s="245"/>
    </row>
    <row r="122" customFormat="false" ht="11.25" hidden="false" customHeight="false" outlineLevel="0" collapsed="false">
      <c r="A122" s="245"/>
    </row>
    <row r="123" customFormat="false" ht="11.25" hidden="false" customHeight="false" outlineLevel="0" collapsed="false">
      <c r="A123" s="245"/>
    </row>
    <row r="124" customFormat="false" ht="11.25" hidden="false" customHeight="false" outlineLevel="0" collapsed="false">
      <c r="A124" s="245"/>
    </row>
    <row r="125" customFormat="false" ht="11.25" hidden="false" customHeight="false" outlineLevel="0" collapsed="false">
      <c r="A125" s="245"/>
    </row>
    <row r="126" customFormat="false" ht="11.25" hidden="false" customHeight="false" outlineLevel="0" collapsed="false">
      <c r="A126" s="245"/>
    </row>
    <row r="127" customFormat="false" ht="11.25" hidden="false" customHeight="false" outlineLevel="0" collapsed="false">
      <c r="A127" s="245"/>
    </row>
    <row r="128" customFormat="false" ht="11.25" hidden="false" customHeight="false" outlineLevel="0" collapsed="false">
      <c r="A128" s="245"/>
    </row>
    <row r="129" customFormat="false" ht="11.25" hidden="false" customHeight="false" outlineLevel="0" collapsed="false">
      <c r="A129" s="245"/>
    </row>
    <row r="130" customFormat="false" ht="11.25" hidden="false" customHeight="false" outlineLevel="0" collapsed="false">
      <c r="A130" s="245"/>
    </row>
    <row r="131" customFormat="false" ht="11.25" hidden="false" customHeight="false" outlineLevel="0" collapsed="false">
      <c r="A131" s="245"/>
    </row>
    <row r="132" customFormat="false" ht="11.25" hidden="false" customHeight="false" outlineLevel="0" collapsed="false">
      <c r="A132" s="245"/>
    </row>
    <row r="133" customFormat="false" ht="11.25" hidden="false" customHeight="false" outlineLevel="0" collapsed="false">
      <c r="A133" s="245"/>
    </row>
    <row r="134" customFormat="false" ht="11.25" hidden="false" customHeight="false" outlineLevel="0" collapsed="false">
      <c r="A134" s="245"/>
    </row>
    <row r="135" customFormat="false" ht="11.25" hidden="false" customHeight="false" outlineLevel="0" collapsed="false">
      <c r="A135" s="245"/>
    </row>
    <row r="136" customFormat="false" ht="11.25" hidden="false" customHeight="false" outlineLevel="0" collapsed="false">
      <c r="A136" s="245"/>
    </row>
    <row r="137" customFormat="false" ht="11.25" hidden="false" customHeight="false" outlineLevel="0" collapsed="false">
      <c r="A137" s="245"/>
    </row>
    <row r="138" customFormat="false" ht="11.25" hidden="false" customHeight="false" outlineLevel="0" collapsed="false">
      <c r="A138" s="245"/>
    </row>
    <row r="139" customFormat="false" ht="11.25" hidden="false" customHeight="false" outlineLevel="0" collapsed="false">
      <c r="A139" s="245"/>
    </row>
    <row r="140" customFormat="false" ht="11.25" hidden="false" customHeight="false" outlineLevel="0" collapsed="false">
      <c r="A140" s="245"/>
    </row>
    <row r="141" customFormat="false" ht="11.25" hidden="false" customHeight="false" outlineLevel="0" collapsed="false">
      <c r="A141" s="245"/>
    </row>
    <row r="142" customFormat="false" ht="11.25" hidden="false" customHeight="false" outlineLevel="0" collapsed="false">
      <c r="A142" s="245"/>
    </row>
    <row r="143" customFormat="false" ht="11.25" hidden="false" customHeight="false" outlineLevel="0" collapsed="false">
      <c r="A143" s="245"/>
    </row>
    <row r="144" customFormat="false" ht="11.25" hidden="false" customHeight="false" outlineLevel="0" collapsed="false">
      <c r="A144" s="245"/>
    </row>
    <row r="145" customFormat="false" ht="11.25" hidden="false" customHeight="false" outlineLevel="0" collapsed="false">
      <c r="A145" s="245"/>
    </row>
    <row r="146" customFormat="false" ht="11.25" hidden="false" customHeight="false" outlineLevel="0" collapsed="false">
      <c r="A146" s="245"/>
    </row>
    <row r="147" customFormat="false" ht="11.25" hidden="false" customHeight="false" outlineLevel="0" collapsed="false">
      <c r="A147" s="245"/>
    </row>
    <row r="148" customFormat="false" ht="11.25" hidden="false" customHeight="false" outlineLevel="0" collapsed="false">
      <c r="A148" s="245"/>
    </row>
    <row r="149" customFormat="false" ht="11.25" hidden="false" customHeight="false" outlineLevel="0" collapsed="false">
      <c r="A149" s="245"/>
    </row>
    <row r="150" customFormat="false" ht="11.25" hidden="false" customHeight="false" outlineLevel="0" collapsed="false">
      <c r="A150" s="245"/>
    </row>
    <row r="151" customFormat="false" ht="11.25" hidden="false" customHeight="false" outlineLevel="0" collapsed="false">
      <c r="A151" s="245"/>
    </row>
    <row r="152" customFormat="false" ht="11.25" hidden="false" customHeight="false" outlineLevel="0" collapsed="false">
      <c r="A152" s="245"/>
    </row>
    <row r="153" customFormat="false" ht="11.25" hidden="false" customHeight="false" outlineLevel="0" collapsed="false">
      <c r="A153" s="245"/>
    </row>
    <row r="154" customFormat="false" ht="11.25" hidden="false" customHeight="false" outlineLevel="0" collapsed="false">
      <c r="A154" s="245"/>
    </row>
    <row r="155" customFormat="false" ht="11.25" hidden="false" customHeight="false" outlineLevel="0" collapsed="false">
      <c r="A155" s="245"/>
    </row>
    <row r="156" customFormat="false" ht="11.25" hidden="false" customHeight="false" outlineLevel="0" collapsed="false">
      <c r="A156" s="245"/>
    </row>
    <row r="157" customFormat="false" ht="11.25" hidden="false" customHeight="false" outlineLevel="0" collapsed="false">
      <c r="A157" s="245"/>
    </row>
    <row r="158" customFormat="false" ht="11.25" hidden="false" customHeight="false" outlineLevel="0" collapsed="false">
      <c r="A158" s="245"/>
    </row>
    <row r="159" customFormat="false" ht="11.25" hidden="false" customHeight="false" outlineLevel="0" collapsed="false">
      <c r="A159" s="245"/>
    </row>
    <row r="160" customFormat="false" ht="11.25" hidden="false" customHeight="false" outlineLevel="0" collapsed="false">
      <c r="A160" s="245"/>
    </row>
    <row r="161" customFormat="false" ht="11.25" hidden="false" customHeight="false" outlineLevel="0" collapsed="false">
      <c r="A161" s="245"/>
    </row>
    <row r="162" customFormat="false" ht="11.25" hidden="false" customHeight="false" outlineLevel="0" collapsed="false">
      <c r="A162" s="245"/>
    </row>
    <row r="163" customFormat="false" ht="11.25" hidden="false" customHeight="false" outlineLevel="0" collapsed="false">
      <c r="A163" s="245"/>
    </row>
    <row r="164" customFormat="false" ht="11.25" hidden="false" customHeight="false" outlineLevel="0" collapsed="false">
      <c r="A164" s="245"/>
    </row>
    <row r="165" customFormat="false" ht="11.25" hidden="false" customHeight="false" outlineLevel="0" collapsed="false">
      <c r="A165" s="245"/>
    </row>
    <row r="166" customFormat="false" ht="11.25" hidden="false" customHeight="false" outlineLevel="0" collapsed="false">
      <c r="A166" s="245"/>
    </row>
    <row r="167" customFormat="false" ht="11.25" hidden="false" customHeight="false" outlineLevel="0" collapsed="false">
      <c r="A167" s="245"/>
    </row>
    <row r="168" customFormat="false" ht="11.25" hidden="false" customHeight="false" outlineLevel="0" collapsed="false">
      <c r="A168" s="245"/>
    </row>
    <row r="169" customFormat="false" ht="11.25" hidden="false" customHeight="false" outlineLevel="0" collapsed="false">
      <c r="A169" s="245"/>
    </row>
    <row r="170" customFormat="false" ht="11.25" hidden="false" customHeight="false" outlineLevel="0" collapsed="false">
      <c r="A170" s="245"/>
    </row>
    <row r="171" customFormat="false" ht="11.25" hidden="false" customHeight="false" outlineLevel="0" collapsed="false">
      <c r="A171" s="245"/>
    </row>
    <row r="172" customFormat="false" ht="11.25" hidden="false" customHeight="false" outlineLevel="0" collapsed="false">
      <c r="A172" s="245"/>
    </row>
    <row r="173" customFormat="false" ht="11.25" hidden="false" customHeight="false" outlineLevel="0" collapsed="false">
      <c r="A173" s="245"/>
    </row>
    <row r="174" customFormat="false" ht="11.25" hidden="false" customHeight="false" outlineLevel="0" collapsed="false">
      <c r="A174" s="245"/>
    </row>
    <row r="175" customFormat="false" ht="11.25" hidden="false" customHeight="false" outlineLevel="0" collapsed="false">
      <c r="A175" s="245"/>
    </row>
    <row r="176" customFormat="false" ht="11.25" hidden="false" customHeight="false" outlineLevel="0" collapsed="false">
      <c r="A176" s="245"/>
    </row>
    <row r="177" customFormat="false" ht="11.25" hidden="false" customHeight="false" outlineLevel="0" collapsed="false">
      <c r="A177" s="245"/>
    </row>
    <row r="178" customFormat="false" ht="11.25" hidden="false" customHeight="false" outlineLevel="0" collapsed="false">
      <c r="A178" s="245"/>
    </row>
    <row r="179" customFormat="false" ht="11.25" hidden="false" customHeight="false" outlineLevel="0" collapsed="false">
      <c r="A179" s="245"/>
    </row>
    <row r="180" customFormat="false" ht="11.25" hidden="false" customHeight="false" outlineLevel="0" collapsed="false">
      <c r="A180" s="245"/>
    </row>
    <row r="181" customFormat="false" ht="11.25" hidden="false" customHeight="false" outlineLevel="0" collapsed="false">
      <c r="A181" s="245"/>
    </row>
    <row r="182" customFormat="false" ht="11.25" hidden="false" customHeight="false" outlineLevel="0" collapsed="false">
      <c r="A182" s="245"/>
    </row>
    <row r="183" customFormat="false" ht="11.25" hidden="false" customHeight="false" outlineLevel="0" collapsed="false">
      <c r="A183" s="245"/>
    </row>
    <row r="184" customFormat="false" ht="11.25" hidden="false" customHeight="false" outlineLevel="0" collapsed="false">
      <c r="A184" s="245"/>
    </row>
    <row r="185" customFormat="false" ht="11.25" hidden="false" customHeight="false" outlineLevel="0" collapsed="false">
      <c r="A185" s="245"/>
    </row>
    <row r="186" customFormat="false" ht="11.25" hidden="false" customHeight="false" outlineLevel="0" collapsed="false">
      <c r="A186" s="245"/>
    </row>
    <row r="187" customFormat="false" ht="11.25" hidden="false" customHeight="false" outlineLevel="0" collapsed="false">
      <c r="A187" s="245"/>
    </row>
    <row r="188" customFormat="false" ht="11.25" hidden="false" customHeight="false" outlineLevel="0" collapsed="false">
      <c r="A188" s="245"/>
    </row>
    <row r="189" customFormat="false" ht="11.25" hidden="false" customHeight="false" outlineLevel="0" collapsed="false">
      <c r="A189" s="245"/>
    </row>
    <row r="190" customFormat="false" ht="11.25" hidden="false" customHeight="false" outlineLevel="0" collapsed="false">
      <c r="A190" s="245"/>
    </row>
    <row r="191" customFormat="false" ht="11.25" hidden="false" customHeight="false" outlineLevel="0" collapsed="false">
      <c r="A191" s="245"/>
    </row>
    <row r="192" customFormat="false" ht="11.25" hidden="false" customHeight="false" outlineLevel="0" collapsed="false">
      <c r="A192" s="245"/>
    </row>
    <row r="193" customFormat="false" ht="11.25" hidden="false" customHeight="false" outlineLevel="0" collapsed="false">
      <c r="A193" s="245"/>
    </row>
    <row r="194" customFormat="false" ht="11.25" hidden="false" customHeight="false" outlineLevel="0" collapsed="false">
      <c r="A194" s="245"/>
    </row>
    <row r="195" customFormat="false" ht="11.25" hidden="false" customHeight="false" outlineLevel="0" collapsed="false">
      <c r="A195" s="245"/>
    </row>
    <row r="196" customFormat="false" ht="11.25" hidden="false" customHeight="false" outlineLevel="0" collapsed="false">
      <c r="A196" s="245"/>
    </row>
    <row r="197" customFormat="false" ht="11.25" hidden="false" customHeight="false" outlineLevel="0" collapsed="false">
      <c r="A197" s="245"/>
    </row>
    <row r="198" customFormat="false" ht="11.25" hidden="false" customHeight="false" outlineLevel="0" collapsed="false">
      <c r="A198" s="245"/>
    </row>
    <row r="199" customFormat="false" ht="11.25" hidden="false" customHeight="false" outlineLevel="0" collapsed="false">
      <c r="A199" s="245"/>
    </row>
    <row r="200" customFormat="false" ht="11.25" hidden="false" customHeight="false" outlineLevel="0" collapsed="false">
      <c r="A200" s="245"/>
    </row>
    <row r="201" customFormat="false" ht="11.25" hidden="false" customHeight="false" outlineLevel="0" collapsed="false">
      <c r="A201" s="245"/>
    </row>
    <row r="202" customFormat="false" ht="11.25" hidden="false" customHeight="false" outlineLevel="0" collapsed="false">
      <c r="A202" s="245"/>
    </row>
    <row r="203" customFormat="false" ht="11.25" hidden="false" customHeight="false" outlineLevel="0" collapsed="false">
      <c r="A203" s="245"/>
    </row>
    <row r="204" customFormat="false" ht="11.25" hidden="false" customHeight="false" outlineLevel="0" collapsed="false">
      <c r="A204" s="245"/>
    </row>
    <row r="205" customFormat="false" ht="11.25" hidden="false" customHeight="false" outlineLevel="0" collapsed="false">
      <c r="A205" s="245"/>
    </row>
    <row r="206" customFormat="false" ht="11.25" hidden="false" customHeight="false" outlineLevel="0" collapsed="false">
      <c r="A206" s="245"/>
    </row>
    <row r="207" customFormat="false" ht="11.25" hidden="false" customHeight="false" outlineLevel="0" collapsed="false">
      <c r="A207" s="245"/>
    </row>
    <row r="208" customFormat="false" ht="11.25" hidden="false" customHeight="false" outlineLevel="0" collapsed="false">
      <c r="A208" s="245"/>
    </row>
    <row r="209" customFormat="false" ht="11.25" hidden="false" customHeight="false" outlineLevel="0" collapsed="false">
      <c r="A209" s="245"/>
    </row>
    <row r="210" customFormat="false" ht="11.25" hidden="false" customHeight="false" outlineLevel="0" collapsed="false">
      <c r="A210" s="245"/>
    </row>
    <row r="211" customFormat="false" ht="11.25" hidden="false" customHeight="false" outlineLevel="0" collapsed="false">
      <c r="A211" s="245"/>
    </row>
    <row r="212" customFormat="false" ht="11.25" hidden="false" customHeight="false" outlineLevel="0" collapsed="false">
      <c r="A212" s="245"/>
    </row>
    <row r="213" customFormat="false" ht="11.25" hidden="false" customHeight="false" outlineLevel="0" collapsed="false">
      <c r="A213" s="245"/>
    </row>
    <row r="214" customFormat="false" ht="11.25" hidden="false" customHeight="false" outlineLevel="0" collapsed="false">
      <c r="A214" s="245"/>
    </row>
    <row r="215" customFormat="false" ht="11.25" hidden="false" customHeight="false" outlineLevel="0" collapsed="false">
      <c r="A215" s="245"/>
    </row>
    <row r="216" customFormat="false" ht="11.25" hidden="false" customHeight="false" outlineLevel="0" collapsed="false">
      <c r="A216" s="245"/>
    </row>
    <row r="217" customFormat="false" ht="11.25" hidden="false" customHeight="false" outlineLevel="0" collapsed="false">
      <c r="A217" s="245"/>
    </row>
    <row r="218" customFormat="false" ht="11.25" hidden="false" customHeight="false" outlineLevel="0" collapsed="false">
      <c r="A218" s="245"/>
    </row>
    <row r="219" customFormat="false" ht="11.25" hidden="false" customHeight="false" outlineLevel="0" collapsed="false">
      <c r="A219" s="245"/>
    </row>
    <row r="220" customFormat="false" ht="11.25" hidden="false" customHeight="false" outlineLevel="0" collapsed="false">
      <c r="A220" s="245"/>
    </row>
    <row r="221" customFormat="false" ht="11.25" hidden="false" customHeight="false" outlineLevel="0" collapsed="false">
      <c r="A221" s="245"/>
    </row>
    <row r="222" customFormat="false" ht="11.25" hidden="false" customHeight="false" outlineLevel="0" collapsed="false">
      <c r="A222" s="245"/>
    </row>
    <row r="223" customFormat="false" ht="11.25" hidden="false" customHeight="false" outlineLevel="0" collapsed="false">
      <c r="A223" s="245"/>
    </row>
    <row r="224" customFormat="false" ht="11.25" hidden="false" customHeight="false" outlineLevel="0" collapsed="false">
      <c r="A224" s="245"/>
    </row>
    <row r="225" customFormat="false" ht="11.25" hidden="false" customHeight="false" outlineLevel="0" collapsed="false">
      <c r="A225" s="245"/>
    </row>
    <row r="226" customFormat="false" ht="11.25" hidden="false" customHeight="false" outlineLevel="0" collapsed="false">
      <c r="A226" s="245"/>
    </row>
    <row r="227" customFormat="false" ht="11.25" hidden="false" customHeight="false" outlineLevel="0" collapsed="false">
      <c r="A227" s="245"/>
    </row>
    <row r="228" customFormat="false" ht="11.25" hidden="false" customHeight="false" outlineLevel="0" collapsed="false">
      <c r="A228" s="245"/>
    </row>
    <row r="229" customFormat="false" ht="11.25" hidden="false" customHeight="false" outlineLevel="0" collapsed="false">
      <c r="A229" s="245"/>
    </row>
    <row r="230" customFormat="false" ht="11.25" hidden="false" customHeight="false" outlineLevel="0" collapsed="false">
      <c r="A230" s="245"/>
    </row>
    <row r="231" customFormat="false" ht="11.25" hidden="false" customHeight="false" outlineLevel="0" collapsed="false">
      <c r="A231" s="245"/>
    </row>
    <row r="232" customFormat="false" ht="11.25" hidden="false" customHeight="false" outlineLevel="0" collapsed="false">
      <c r="A232" s="245"/>
    </row>
    <row r="233" customFormat="false" ht="11.25" hidden="false" customHeight="false" outlineLevel="0" collapsed="false">
      <c r="A233" s="245"/>
    </row>
    <row r="234" customFormat="false" ht="11.25" hidden="false" customHeight="false" outlineLevel="0" collapsed="false">
      <c r="A234" s="245"/>
    </row>
    <row r="235" customFormat="false" ht="11.25" hidden="false" customHeight="false" outlineLevel="0" collapsed="false">
      <c r="A235" s="245"/>
    </row>
    <row r="236" customFormat="false" ht="11.25" hidden="false" customHeight="false" outlineLevel="0" collapsed="false">
      <c r="A236" s="245"/>
    </row>
    <row r="237" customFormat="false" ht="11.25" hidden="false" customHeight="false" outlineLevel="0" collapsed="false">
      <c r="A237" s="245"/>
    </row>
    <row r="238" customFormat="false" ht="11.25" hidden="false" customHeight="false" outlineLevel="0" collapsed="false">
      <c r="A238" s="245"/>
    </row>
    <row r="239" customFormat="false" ht="11.25" hidden="false" customHeight="false" outlineLevel="0" collapsed="false">
      <c r="A239" s="245"/>
    </row>
    <row r="240" customFormat="false" ht="11.25" hidden="false" customHeight="false" outlineLevel="0" collapsed="false">
      <c r="A240" s="245"/>
    </row>
    <row r="241" customFormat="false" ht="11.25" hidden="false" customHeight="false" outlineLevel="0" collapsed="false">
      <c r="A241" s="245"/>
    </row>
    <row r="242" customFormat="false" ht="11.25" hidden="false" customHeight="false" outlineLevel="0" collapsed="false">
      <c r="A242" s="245"/>
    </row>
    <row r="243" customFormat="false" ht="11.25" hidden="false" customHeight="false" outlineLevel="0" collapsed="false">
      <c r="A243" s="245"/>
    </row>
    <row r="244" customFormat="false" ht="11.25" hidden="false" customHeight="false" outlineLevel="0" collapsed="false">
      <c r="A244" s="245"/>
    </row>
    <row r="245" customFormat="false" ht="11.25" hidden="false" customHeight="false" outlineLevel="0" collapsed="false">
      <c r="A245" s="245"/>
    </row>
    <row r="246" customFormat="false" ht="11.25" hidden="false" customHeight="false" outlineLevel="0" collapsed="false">
      <c r="A246" s="245"/>
    </row>
    <row r="247" customFormat="false" ht="11.25" hidden="false" customHeight="false" outlineLevel="0" collapsed="false">
      <c r="A247" s="245"/>
    </row>
    <row r="248" customFormat="false" ht="11.25" hidden="false" customHeight="false" outlineLevel="0" collapsed="false">
      <c r="A248" s="245"/>
    </row>
    <row r="249" customFormat="false" ht="11.25" hidden="false" customHeight="false" outlineLevel="0" collapsed="false">
      <c r="A249" s="245"/>
    </row>
    <row r="250" customFormat="false" ht="11.25" hidden="false" customHeight="false" outlineLevel="0" collapsed="false">
      <c r="A250" s="245"/>
    </row>
    <row r="251" customFormat="false" ht="11.25" hidden="false" customHeight="false" outlineLevel="0" collapsed="false">
      <c r="A251" s="245"/>
    </row>
    <row r="252" customFormat="false" ht="11.25" hidden="false" customHeight="false" outlineLevel="0" collapsed="false">
      <c r="A252" s="245"/>
    </row>
    <row r="253" customFormat="false" ht="11.25" hidden="false" customHeight="false" outlineLevel="0" collapsed="false">
      <c r="A253" s="245"/>
    </row>
    <row r="254" customFormat="false" ht="11.25" hidden="false" customHeight="false" outlineLevel="0" collapsed="false">
      <c r="A254" s="245"/>
    </row>
    <row r="255" customFormat="false" ht="11.25" hidden="false" customHeight="false" outlineLevel="0" collapsed="false">
      <c r="A255" s="245"/>
    </row>
    <row r="256" customFormat="false" ht="11.25" hidden="false" customHeight="false" outlineLevel="0" collapsed="false">
      <c r="A256" s="245"/>
    </row>
    <row r="257" customFormat="false" ht="11.25" hidden="false" customHeight="false" outlineLevel="0" collapsed="false">
      <c r="A257" s="245"/>
    </row>
    <row r="258" customFormat="false" ht="11.25" hidden="false" customHeight="false" outlineLevel="0" collapsed="false">
      <c r="A258" s="245"/>
    </row>
    <row r="259" customFormat="false" ht="11.25" hidden="false" customHeight="false" outlineLevel="0" collapsed="false">
      <c r="A259" s="245"/>
    </row>
    <row r="260" customFormat="false" ht="11.25" hidden="false" customHeight="false" outlineLevel="0" collapsed="false">
      <c r="A260" s="245"/>
    </row>
    <row r="261" customFormat="false" ht="11.25" hidden="false" customHeight="false" outlineLevel="0" collapsed="false">
      <c r="A261" s="245"/>
    </row>
    <row r="262" customFormat="false" ht="11.25" hidden="false" customHeight="false" outlineLevel="0" collapsed="false">
      <c r="A262" s="245"/>
    </row>
    <row r="263" customFormat="false" ht="11.25" hidden="false" customHeight="false" outlineLevel="0" collapsed="false">
      <c r="A263" s="245"/>
    </row>
    <row r="264" customFormat="false" ht="11.25" hidden="false" customHeight="false" outlineLevel="0" collapsed="false">
      <c r="A264" s="245"/>
    </row>
    <row r="265" customFormat="false" ht="11.25" hidden="false" customHeight="false" outlineLevel="0" collapsed="false">
      <c r="A265" s="245"/>
    </row>
    <row r="266" customFormat="false" ht="11.25" hidden="false" customHeight="false" outlineLevel="0" collapsed="false">
      <c r="A266" s="245"/>
    </row>
    <row r="267" customFormat="false" ht="11.25" hidden="false" customHeight="false" outlineLevel="0" collapsed="false">
      <c r="A267" s="245"/>
    </row>
    <row r="268" customFormat="false" ht="11.25" hidden="false" customHeight="false" outlineLevel="0" collapsed="false">
      <c r="A268" s="245"/>
    </row>
    <row r="269" customFormat="false" ht="11.25" hidden="false" customHeight="false" outlineLevel="0" collapsed="false">
      <c r="A269" s="245"/>
    </row>
    <row r="270" customFormat="false" ht="11.25" hidden="false" customHeight="false" outlineLevel="0" collapsed="false">
      <c r="A270" s="245"/>
    </row>
    <row r="271" customFormat="false" ht="11.25" hidden="false" customHeight="false" outlineLevel="0" collapsed="false">
      <c r="A271" s="241"/>
    </row>
    <row r="272" customFormat="false" ht="11.25" hidden="false" customHeight="false" outlineLevel="0" collapsed="false">
      <c r="A272" s="241"/>
    </row>
    <row r="273" customFormat="false" ht="11.25" hidden="false" customHeight="false" outlineLevel="0" collapsed="false">
      <c r="A273" s="241"/>
    </row>
    <row r="274" customFormat="false" ht="11.25" hidden="false" customHeight="false" outlineLevel="0" collapsed="false">
      <c r="A274" s="241"/>
    </row>
    <row r="275" customFormat="false" ht="11.25" hidden="false" customHeight="false" outlineLevel="0" collapsed="false">
      <c r="A275" s="241"/>
    </row>
    <row r="276" customFormat="false" ht="11.25" hidden="false" customHeight="false" outlineLevel="0" collapsed="false">
      <c r="A276" s="241"/>
    </row>
    <row r="277" customFormat="false" ht="11.25" hidden="false" customHeight="false" outlineLevel="0" collapsed="false">
      <c r="A277" s="241"/>
    </row>
    <row r="278" customFormat="false" ht="11.25" hidden="false" customHeight="false" outlineLevel="0" collapsed="false">
      <c r="A278" s="241"/>
    </row>
    <row r="279" customFormat="false" ht="11.25" hidden="false" customHeight="false" outlineLevel="0" collapsed="false">
      <c r="A279" s="241"/>
    </row>
    <row r="280" customFormat="false" ht="11.25" hidden="false" customHeight="false" outlineLevel="0" collapsed="false">
      <c r="A280" s="241"/>
    </row>
    <row r="281" customFormat="false" ht="11.25" hidden="false" customHeight="false" outlineLevel="0" collapsed="false">
      <c r="A281" s="241"/>
    </row>
    <row r="282" customFormat="false" ht="11.25" hidden="false" customHeight="false" outlineLevel="0" collapsed="false">
      <c r="A282" s="241"/>
    </row>
    <row r="283" customFormat="false" ht="11.25" hidden="false" customHeight="false" outlineLevel="0" collapsed="false">
      <c r="A283" s="241"/>
    </row>
    <row r="284" customFormat="false" ht="11.25" hidden="false" customHeight="false" outlineLevel="0" collapsed="false">
      <c r="A284" s="241"/>
    </row>
    <row r="285" customFormat="false" ht="11.25" hidden="false" customHeight="false" outlineLevel="0" collapsed="false">
      <c r="A285" s="241"/>
    </row>
    <row r="286" customFormat="false" ht="11.25" hidden="false" customHeight="false" outlineLevel="0" collapsed="false">
      <c r="A286" s="241"/>
    </row>
    <row r="287" customFormat="false" ht="11.25" hidden="false" customHeight="false" outlineLevel="0" collapsed="false">
      <c r="A287" s="241"/>
    </row>
    <row r="288" customFormat="false" ht="11.25" hidden="false" customHeight="false" outlineLevel="0" collapsed="false">
      <c r="A288" s="241"/>
    </row>
    <row r="289" customFormat="false" ht="11.25" hidden="false" customHeight="false" outlineLevel="0" collapsed="false">
      <c r="A289" s="241"/>
    </row>
    <row r="290" customFormat="false" ht="11.25" hidden="false" customHeight="false" outlineLevel="0" collapsed="false">
      <c r="A290" s="241"/>
    </row>
    <row r="291" customFormat="false" ht="11.25" hidden="false" customHeight="false" outlineLevel="0" collapsed="false">
      <c r="A291" s="241"/>
    </row>
    <row r="292" customFormat="false" ht="11.25" hidden="false" customHeight="false" outlineLevel="0" collapsed="false">
      <c r="A292" s="241"/>
    </row>
    <row r="293" customFormat="false" ht="11.25" hidden="false" customHeight="false" outlineLevel="0" collapsed="false">
      <c r="A293" s="241"/>
    </row>
    <row r="294" customFormat="false" ht="11.25" hidden="false" customHeight="false" outlineLevel="0" collapsed="false">
      <c r="A294" s="241"/>
    </row>
    <row r="295" customFormat="false" ht="11.25" hidden="false" customHeight="false" outlineLevel="0" collapsed="false">
      <c r="A295" s="241"/>
    </row>
    <row r="296" customFormat="false" ht="11.25" hidden="false" customHeight="false" outlineLevel="0" collapsed="false">
      <c r="A296" s="241"/>
    </row>
    <row r="297" customFormat="false" ht="11.25" hidden="false" customHeight="false" outlineLevel="0" collapsed="false">
      <c r="A297" s="241"/>
    </row>
    <row r="298" customFormat="false" ht="11.25" hidden="false" customHeight="false" outlineLevel="0" collapsed="false">
      <c r="A298" s="241"/>
    </row>
    <row r="299" customFormat="false" ht="11.25" hidden="false" customHeight="false" outlineLevel="0" collapsed="false">
      <c r="A299" s="241"/>
    </row>
    <row r="300" customFormat="false" ht="11.25" hidden="false" customHeight="false" outlineLevel="0" collapsed="false">
      <c r="A300" s="241"/>
    </row>
    <row r="301" customFormat="false" ht="11.25" hidden="false" customHeight="false" outlineLevel="0" collapsed="false">
      <c r="A301" s="241"/>
    </row>
    <row r="302" customFormat="false" ht="11.25" hidden="false" customHeight="false" outlineLevel="0" collapsed="false">
      <c r="A302" s="241"/>
    </row>
    <row r="303" customFormat="false" ht="11.25" hidden="false" customHeight="false" outlineLevel="0" collapsed="false">
      <c r="A303" s="241"/>
    </row>
    <row r="304" customFormat="false" ht="11.25" hidden="false" customHeight="false" outlineLevel="0" collapsed="false">
      <c r="A304" s="241"/>
    </row>
    <row r="305" customFormat="false" ht="11.25" hidden="false" customHeight="false" outlineLevel="0" collapsed="false">
      <c r="A305" s="241"/>
    </row>
    <row r="306" customFormat="false" ht="11.25" hidden="false" customHeight="false" outlineLevel="0" collapsed="false">
      <c r="A306" s="241"/>
    </row>
    <row r="307" customFormat="false" ht="11.25" hidden="false" customHeight="false" outlineLevel="0" collapsed="false">
      <c r="A307" s="241"/>
    </row>
    <row r="308" customFormat="false" ht="11.25" hidden="false" customHeight="false" outlineLevel="0" collapsed="false">
      <c r="A308" s="241"/>
    </row>
    <row r="309" customFormat="false" ht="11.25" hidden="false" customHeight="false" outlineLevel="0" collapsed="false">
      <c r="A309" s="241"/>
    </row>
    <row r="310" customFormat="false" ht="11.25" hidden="false" customHeight="false" outlineLevel="0" collapsed="false">
      <c r="A310" s="241"/>
    </row>
    <row r="311" customFormat="false" ht="11.25" hidden="false" customHeight="false" outlineLevel="0" collapsed="false">
      <c r="A311" s="241"/>
    </row>
    <row r="312" customFormat="false" ht="11.25" hidden="false" customHeight="false" outlineLevel="0" collapsed="false">
      <c r="A312" s="241"/>
    </row>
    <row r="313" customFormat="false" ht="11.25" hidden="false" customHeight="false" outlineLevel="0" collapsed="false">
      <c r="A313" s="241"/>
    </row>
    <row r="314" customFormat="false" ht="11.25" hidden="false" customHeight="false" outlineLevel="0" collapsed="false">
      <c r="A314" s="241"/>
    </row>
    <row r="315" customFormat="false" ht="11.25" hidden="false" customHeight="false" outlineLevel="0" collapsed="false">
      <c r="A315" s="241"/>
    </row>
    <row r="316" customFormat="false" ht="11.25" hidden="false" customHeight="false" outlineLevel="0" collapsed="false">
      <c r="A316" s="241"/>
    </row>
    <row r="317" customFormat="false" ht="11.25" hidden="false" customHeight="false" outlineLevel="0" collapsed="false">
      <c r="A317" s="241"/>
    </row>
    <row r="318" customFormat="false" ht="11.25" hidden="false" customHeight="false" outlineLevel="0" collapsed="false">
      <c r="A318" s="241"/>
    </row>
    <row r="319" customFormat="false" ht="11.25" hidden="false" customHeight="false" outlineLevel="0" collapsed="false">
      <c r="A319" s="241"/>
    </row>
    <row r="320" customFormat="false" ht="11.25" hidden="false" customHeight="false" outlineLevel="0" collapsed="false">
      <c r="A320" s="241"/>
    </row>
    <row r="321" customFormat="false" ht="11.25" hidden="false" customHeight="false" outlineLevel="0" collapsed="false">
      <c r="A321" s="241"/>
    </row>
    <row r="322" customFormat="false" ht="11.25" hidden="false" customHeight="false" outlineLevel="0" collapsed="false">
      <c r="A322" s="241"/>
    </row>
    <row r="323" customFormat="false" ht="11.25" hidden="false" customHeight="false" outlineLevel="0" collapsed="false">
      <c r="A323" s="241"/>
    </row>
    <row r="324" customFormat="false" ht="11.25" hidden="false" customHeight="false" outlineLevel="0" collapsed="false">
      <c r="A324" s="241"/>
    </row>
    <row r="325" customFormat="false" ht="11.25" hidden="false" customHeight="false" outlineLevel="0" collapsed="false">
      <c r="A325" s="241"/>
    </row>
    <row r="326" customFormat="false" ht="11.25" hidden="false" customHeight="false" outlineLevel="0" collapsed="false">
      <c r="A326" s="241"/>
    </row>
    <row r="327" customFormat="false" ht="11.25" hidden="false" customHeight="false" outlineLevel="0" collapsed="false">
      <c r="A327" s="241"/>
    </row>
    <row r="328" customFormat="false" ht="11.25" hidden="false" customHeight="false" outlineLevel="0" collapsed="false">
      <c r="A328" s="241"/>
    </row>
    <row r="329" customFormat="false" ht="11.25" hidden="false" customHeight="false" outlineLevel="0" collapsed="false">
      <c r="A329" s="241"/>
    </row>
    <row r="330" customFormat="false" ht="11.25" hidden="false" customHeight="false" outlineLevel="0" collapsed="false">
      <c r="A330" s="241"/>
    </row>
    <row r="331" customFormat="false" ht="11.25" hidden="false" customHeight="false" outlineLevel="0" collapsed="false">
      <c r="A331" s="241"/>
    </row>
    <row r="332" customFormat="false" ht="11.25" hidden="false" customHeight="false" outlineLevel="0" collapsed="false">
      <c r="A332" s="241"/>
    </row>
    <row r="333" customFormat="false" ht="11.25" hidden="false" customHeight="false" outlineLevel="0" collapsed="false">
      <c r="A333" s="241"/>
    </row>
    <row r="334" customFormat="false" ht="11.25" hidden="false" customHeight="false" outlineLevel="0" collapsed="false">
      <c r="A334" s="241"/>
    </row>
    <row r="335" customFormat="false" ht="11.25" hidden="false" customHeight="false" outlineLevel="0" collapsed="false">
      <c r="A335" s="241"/>
    </row>
    <row r="336" customFormat="false" ht="11.25" hidden="false" customHeight="false" outlineLevel="0" collapsed="false">
      <c r="A336" s="241"/>
    </row>
    <row r="337" customFormat="false" ht="11.25" hidden="false" customHeight="false" outlineLevel="0" collapsed="false">
      <c r="A337" s="241"/>
    </row>
    <row r="338" customFormat="false" ht="11.25" hidden="false" customHeight="false" outlineLevel="0" collapsed="false">
      <c r="A338" s="241"/>
    </row>
    <row r="339" customFormat="false" ht="11.25" hidden="false" customHeight="false" outlineLevel="0" collapsed="false">
      <c r="A339" s="241"/>
    </row>
    <row r="340" customFormat="false" ht="11.25" hidden="false" customHeight="false" outlineLevel="0" collapsed="false">
      <c r="A340" s="241"/>
    </row>
    <row r="341" customFormat="false" ht="11.25" hidden="false" customHeight="false" outlineLevel="0" collapsed="false">
      <c r="A341" s="241"/>
    </row>
    <row r="342" customFormat="false" ht="11.25" hidden="false" customHeight="false" outlineLevel="0" collapsed="false">
      <c r="A342" s="241"/>
    </row>
    <row r="343" customFormat="false" ht="11.25" hidden="false" customHeight="false" outlineLevel="0" collapsed="false">
      <c r="A343" s="241"/>
    </row>
    <row r="344" customFormat="false" ht="11.25" hidden="false" customHeight="false" outlineLevel="0" collapsed="false">
      <c r="A344" s="241"/>
    </row>
    <row r="345" customFormat="false" ht="11.25" hidden="false" customHeight="false" outlineLevel="0" collapsed="false">
      <c r="A345" s="241"/>
    </row>
    <row r="346" customFormat="false" ht="11.25" hidden="false" customHeight="false" outlineLevel="0" collapsed="false">
      <c r="A346" s="241"/>
    </row>
    <row r="347" customFormat="false" ht="11.25" hidden="false" customHeight="false" outlineLevel="0" collapsed="false">
      <c r="A347" s="241"/>
    </row>
    <row r="348" customFormat="false" ht="11.25" hidden="false" customHeight="false" outlineLevel="0" collapsed="false">
      <c r="A348" s="241"/>
    </row>
    <row r="349" customFormat="false" ht="11.25" hidden="false" customHeight="false" outlineLevel="0" collapsed="false">
      <c r="A349" s="241"/>
    </row>
    <row r="350" customFormat="false" ht="11.25" hidden="false" customHeight="false" outlineLevel="0" collapsed="false">
      <c r="A350" s="241"/>
    </row>
    <row r="351" customFormat="false" ht="11.25" hidden="false" customHeight="false" outlineLevel="0" collapsed="false">
      <c r="A351" s="241"/>
    </row>
    <row r="352" customFormat="false" ht="11.25" hidden="false" customHeight="false" outlineLevel="0" collapsed="false">
      <c r="A352" s="241"/>
    </row>
    <row r="353" customFormat="false" ht="11.25" hidden="false" customHeight="false" outlineLevel="0" collapsed="false">
      <c r="A353" s="241"/>
    </row>
    <row r="354" customFormat="false" ht="11.25" hidden="false" customHeight="false" outlineLevel="0" collapsed="false">
      <c r="A354" s="241"/>
    </row>
    <row r="355" customFormat="false" ht="11.25" hidden="false" customHeight="false" outlineLevel="0" collapsed="false">
      <c r="A355" s="241"/>
    </row>
    <row r="356" customFormat="false" ht="11.25" hidden="false" customHeight="false" outlineLevel="0" collapsed="false">
      <c r="A356" s="241"/>
    </row>
    <row r="357" customFormat="false" ht="11.25" hidden="false" customHeight="false" outlineLevel="0" collapsed="false">
      <c r="A357" s="241"/>
    </row>
    <row r="358" customFormat="false" ht="11.25" hidden="false" customHeight="false" outlineLevel="0" collapsed="false">
      <c r="A358" s="241"/>
    </row>
    <row r="359" customFormat="false" ht="11.25" hidden="false" customHeight="false" outlineLevel="0" collapsed="false">
      <c r="A359" s="241"/>
    </row>
    <row r="360" customFormat="false" ht="11.25" hidden="false" customHeight="false" outlineLevel="0" collapsed="false">
      <c r="A360" s="241"/>
    </row>
    <row r="361" customFormat="false" ht="11.25" hidden="false" customHeight="false" outlineLevel="0" collapsed="false">
      <c r="A361" s="241"/>
    </row>
    <row r="362" customFormat="false" ht="11.25" hidden="false" customHeight="false" outlineLevel="0" collapsed="false">
      <c r="A362" s="241"/>
    </row>
    <row r="363" customFormat="false" ht="11.25" hidden="false" customHeight="false" outlineLevel="0" collapsed="false">
      <c r="A363" s="241"/>
    </row>
    <row r="364" customFormat="false" ht="11.25" hidden="false" customHeight="false" outlineLevel="0" collapsed="false">
      <c r="A364" s="241"/>
    </row>
    <row r="365" customFormat="false" ht="11.25" hidden="false" customHeight="false" outlineLevel="0" collapsed="false">
      <c r="A365" s="241"/>
    </row>
    <row r="366" customFormat="false" ht="11.25" hidden="false" customHeight="false" outlineLevel="0" collapsed="false">
      <c r="A366" s="241"/>
    </row>
    <row r="367" customFormat="false" ht="11.25" hidden="false" customHeight="false" outlineLevel="0" collapsed="false">
      <c r="A367" s="241"/>
    </row>
    <row r="368" customFormat="false" ht="11.25" hidden="false" customHeight="false" outlineLevel="0" collapsed="false">
      <c r="A368" s="241"/>
    </row>
    <row r="369" customFormat="false" ht="11.25" hidden="false" customHeight="false" outlineLevel="0" collapsed="false">
      <c r="A369" s="241"/>
    </row>
    <row r="370" customFormat="false" ht="11.25" hidden="false" customHeight="false" outlineLevel="0" collapsed="false">
      <c r="A370" s="241"/>
    </row>
    <row r="371" customFormat="false" ht="11.25" hidden="false" customHeight="false" outlineLevel="0" collapsed="false">
      <c r="A371" s="241"/>
    </row>
    <row r="372" customFormat="false" ht="11.25" hidden="false" customHeight="false" outlineLevel="0" collapsed="false">
      <c r="A372" s="241"/>
    </row>
    <row r="373" customFormat="false" ht="11.25" hidden="false" customHeight="false" outlineLevel="0" collapsed="false">
      <c r="A373" s="241"/>
    </row>
    <row r="374" customFormat="false" ht="11.25" hidden="false" customHeight="false" outlineLevel="0" collapsed="false">
      <c r="A374" s="241"/>
    </row>
    <row r="375" customFormat="false" ht="11.25" hidden="false" customHeight="false" outlineLevel="0" collapsed="false">
      <c r="A375" s="241"/>
    </row>
    <row r="376" customFormat="false" ht="11.25" hidden="false" customHeight="false" outlineLevel="0" collapsed="false">
      <c r="A376" s="241"/>
    </row>
    <row r="377" customFormat="false" ht="11.25" hidden="false" customHeight="false" outlineLevel="0" collapsed="false">
      <c r="A377" s="241"/>
    </row>
    <row r="378" customFormat="false" ht="11.25" hidden="false" customHeight="false" outlineLevel="0" collapsed="false">
      <c r="A378" s="241"/>
    </row>
    <row r="379" customFormat="false" ht="11.25" hidden="false" customHeight="false" outlineLevel="0" collapsed="false">
      <c r="A379" s="241"/>
    </row>
    <row r="380" customFormat="false" ht="11.25" hidden="false" customHeight="false" outlineLevel="0" collapsed="false">
      <c r="A380" s="241"/>
    </row>
    <row r="381" customFormat="false" ht="11.25" hidden="false" customHeight="false" outlineLevel="0" collapsed="false">
      <c r="A381" s="241"/>
    </row>
    <row r="382" customFormat="false" ht="11.25" hidden="false" customHeight="false" outlineLevel="0" collapsed="false">
      <c r="A382" s="241"/>
    </row>
    <row r="383" customFormat="false" ht="11.25" hidden="false" customHeight="false" outlineLevel="0" collapsed="false">
      <c r="A383" s="241"/>
    </row>
    <row r="384" customFormat="false" ht="11.25" hidden="false" customHeight="false" outlineLevel="0" collapsed="false">
      <c r="A384" s="241"/>
    </row>
    <row r="385" customFormat="false" ht="11.25" hidden="false" customHeight="false" outlineLevel="0" collapsed="false">
      <c r="A385" s="241"/>
    </row>
    <row r="386" customFormat="false" ht="11.25" hidden="false" customHeight="false" outlineLevel="0" collapsed="false">
      <c r="A386" s="241"/>
    </row>
    <row r="387" customFormat="false" ht="11.25" hidden="false" customHeight="false" outlineLevel="0" collapsed="false">
      <c r="A387" s="241"/>
    </row>
    <row r="388" customFormat="false" ht="11.25" hidden="false" customHeight="false" outlineLevel="0" collapsed="false">
      <c r="A388" s="241"/>
    </row>
    <row r="389" customFormat="false" ht="11.25" hidden="false" customHeight="false" outlineLevel="0" collapsed="false">
      <c r="A389" s="241"/>
    </row>
    <row r="390" customFormat="false" ht="11.25" hidden="false" customHeight="false" outlineLevel="0" collapsed="false">
      <c r="A390" s="241"/>
    </row>
    <row r="391" customFormat="false" ht="11.25" hidden="false" customHeight="false" outlineLevel="0" collapsed="false">
      <c r="A391" s="241"/>
    </row>
    <row r="392" customFormat="false" ht="11.25" hidden="false" customHeight="false" outlineLevel="0" collapsed="false">
      <c r="A392" s="241"/>
    </row>
    <row r="393" customFormat="false" ht="11.25" hidden="false" customHeight="false" outlineLevel="0" collapsed="false">
      <c r="A393" s="241"/>
    </row>
    <row r="394" customFormat="false" ht="11.25" hidden="false" customHeight="false" outlineLevel="0" collapsed="false">
      <c r="A394" s="241"/>
    </row>
    <row r="395" customFormat="false" ht="11.25" hidden="false" customHeight="false" outlineLevel="0" collapsed="false">
      <c r="A395" s="241"/>
    </row>
    <row r="396" customFormat="false" ht="11.25" hidden="false" customHeight="false" outlineLevel="0" collapsed="false">
      <c r="A396" s="241"/>
    </row>
    <row r="397" customFormat="false" ht="11.25" hidden="false" customHeight="false" outlineLevel="0" collapsed="false">
      <c r="A397" s="241"/>
    </row>
    <row r="398" customFormat="false" ht="11.25" hidden="false" customHeight="false" outlineLevel="0" collapsed="false">
      <c r="A398" s="241"/>
    </row>
    <row r="399" customFormat="false" ht="11.25" hidden="false" customHeight="false" outlineLevel="0" collapsed="false">
      <c r="A399" s="241"/>
    </row>
    <row r="400" customFormat="false" ht="11.25" hidden="false" customHeight="false" outlineLevel="0" collapsed="false">
      <c r="A400" s="241"/>
    </row>
    <row r="401" customFormat="false" ht="11.25" hidden="false" customHeight="false" outlineLevel="0" collapsed="false">
      <c r="A401" s="241"/>
    </row>
    <row r="402" customFormat="false" ht="11.25" hidden="false" customHeight="false" outlineLevel="0" collapsed="false">
      <c r="A402" s="241"/>
    </row>
    <row r="403" customFormat="false" ht="11.25" hidden="false" customHeight="false" outlineLevel="0" collapsed="false">
      <c r="A403" s="241"/>
    </row>
    <row r="404" customFormat="false" ht="11.25" hidden="false" customHeight="false" outlineLevel="0" collapsed="false">
      <c r="A404" s="241"/>
    </row>
    <row r="405" customFormat="false" ht="11.25" hidden="false" customHeight="false" outlineLevel="0" collapsed="false">
      <c r="A405" s="241"/>
    </row>
    <row r="406" customFormat="false" ht="11.25" hidden="false" customHeight="false" outlineLevel="0" collapsed="false">
      <c r="A406" s="241"/>
    </row>
    <row r="407" customFormat="false" ht="11.25" hidden="false" customHeight="false" outlineLevel="0" collapsed="false">
      <c r="A407" s="241"/>
    </row>
    <row r="408" customFormat="false" ht="11.25" hidden="false" customHeight="false" outlineLevel="0" collapsed="false">
      <c r="A408" s="241"/>
    </row>
    <row r="409" customFormat="false" ht="11.25" hidden="false" customHeight="false" outlineLevel="0" collapsed="false">
      <c r="A409" s="241"/>
    </row>
    <row r="410" customFormat="false" ht="11.25" hidden="false" customHeight="false" outlineLevel="0" collapsed="false">
      <c r="A410" s="241"/>
    </row>
    <row r="411" customFormat="false" ht="11.25" hidden="false" customHeight="false" outlineLevel="0" collapsed="false">
      <c r="A411" s="241"/>
    </row>
    <row r="412" customFormat="false" ht="11.25" hidden="false" customHeight="false" outlineLevel="0" collapsed="false">
      <c r="A412" s="241"/>
    </row>
    <row r="413" customFormat="false" ht="11.25" hidden="false" customHeight="false" outlineLevel="0" collapsed="false">
      <c r="A413" s="241"/>
    </row>
    <row r="414" customFormat="false" ht="11.25" hidden="false" customHeight="false" outlineLevel="0" collapsed="false">
      <c r="A414" s="241"/>
    </row>
    <row r="415" customFormat="false" ht="11.25" hidden="false" customHeight="false" outlineLevel="0" collapsed="false">
      <c r="A415" s="241"/>
    </row>
    <row r="416" customFormat="false" ht="11.25" hidden="false" customHeight="false" outlineLevel="0" collapsed="false">
      <c r="A416" s="241"/>
    </row>
    <row r="417" customFormat="false" ht="11.25" hidden="false" customHeight="false" outlineLevel="0" collapsed="false">
      <c r="A417" s="241"/>
    </row>
    <row r="418" customFormat="false" ht="11.25" hidden="false" customHeight="false" outlineLevel="0" collapsed="false">
      <c r="A418" s="241"/>
    </row>
    <row r="419" customFormat="false" ht="11.25" hidden="false" customHeight="false" outlineLevel="0" collapsed="false">
      <c r="A419" s="241"/>
    </row>
    <row r="420" customFormat="false" ht="11.25" hidden="false" customHeight="false" outlineLevel="0" collapsed="false">
      <c r="A420" s="241"/>
    </row>
    <row r="421" customFormat="false" ht="11.25" hidden="false" customHeight="false" outlineLevel="0" collapsed="false">
      <c r="A421" s="241"/>
    </row>
    <row r="422" customFormat="false" ht="11.25" hidden="false" customHeight="false" outlineLevel="0" collapsed="false">
      <c r="A422" s="241"/>
    </row>
    <row r="423" customFormat="false" ht="11.25" hidden="false" customHeight="false" outlineLevel="0" collapsed="false">
      <c r="A423" s="241"/>
    </row>
    <row r="424" customFormat="false" ht="11.25" hidden="false" customHeight="false" outlineLevel="0" collapsed="false">
      <c r="A424" s="241"/>
    </row>
    <row r="425" customFormat="false" ht="11.25" hidden="false" customHeight="false" outlineLevel="0" collapsed="false">
      <c r="A425" s="241"/>
    </row>
    <row r="426" customFormat="false" ht="11.25" hidden="false" customHeight="false" outlineLevel="0" collapsed="false">
      <c r="A426" s="241"/>
    </row>
    <row r="427" customFormat="false" ht="11.25" hidden="false" customHeight="false" outlineLevel="0" collapsed="false">
      <c r="A427" s="241"/>
    </row>
    <row r="428" customFormat="false" ht="11.25" hidden="false" customHeight="false" outlineLevel="0" collapsed="false">
      <c r="A428" s="241"/>
    </row>
    <row r="429" customFormat="false" ht="11.25" hidden="false" customHeight="false" outlineLevel="0" collapsed="false">
      <c r="A429" s="241"/>
    </row>
    <row r="430" customFormat="false" ht="11.25" hidden="false" customHeight="false" outlineLevel="0" collapsed="false">
      <c r="A430" s="241"/>
    </row>
    <row r="431" customFormat="false" ht="11.25" hidden="false" customHeight="false" outlineLevel="0" collapsed="false">
      <c r="A431" s="241"/>
    </row>
    <row r="432" customFormat="false" ht="11.25" hidden="false" customHeight="false" outlineLevel="0" collapsed="false">
      <c r="A432" s="241"/>
    </row>
    <row r="433" customFormat="false" ht="11.25" hidden="false" customHeight="false" outlineLevel="0" collapsed="false">
      <c r="A433" s="241"/>
    </row>
    <row r="434" customFormat="false" ht="11.25" hidden="false" customHeight="false" outlineLevel="0" collapsed="false">
      <c r="A434" s="241"/>
    </row>
    <row r="435" customFormat="false" ht="11.25" hidden="false" customHeight="false" outlineLevel="0" collapsed="false">
      <c r="A435" s="241"/>
    </row>
    <row r="436" customFormat="false" ht="11.25" hidden="false" customHeight="false" outlineLevel="0" collapsed="false">
      <c r="A436" s="241"/>
    </row>
    <row r="437" customFormat="false" ht="11.25" hidden="false" customHeight="false" outlineLevel="0" collapsed="false">
      <c r="A437" s="241"/>
    </row>
    <row r="438" customFormat="false" ht="11.25" hidden="false" customHeight="false" outlineLevel="0" collapsed="false">
      <c r="A438" s="241"/>
    </row>
    <row r="439" customFormat="false" ht="11.25" hidden="false" customHeight="false" outlineLevel="0" collapsed="false">
      <c r="A439" s="241"/>
    </row>
    <row r="440" customFormat="false" ht="11.25" hidden="false" customHeight="false" outlineLevel="0" collapsed="false">
      <c r="A440" s="241"/>
    </row>
    <row r="441" customFormat="false" ht="11.25" hidden="false" customHeight="false" outlineLevel="0" collapsed="false">
      <c r="A441" s="241"/>
    </row>
    <row r="442" customFormat="false" ht="11.25" hidden="false" customHeight="false" outlineLevel="0" collapsed="false">
      <c r="A442" s="241"/>
    </row>
    <row r="443" customFormat="false" ht="11.25" hidden="false" customHeight="false" outlineLevel="0" collapsed="false">
      <c r="A443" s="241"/>
    </row>
    <row r="444" customFormat="false" ht="11.25" hidden="false" customHeight="false" outlineLevel="0" collapsed="false">
      <c r="A444" s="241"/>
    </row>
    <row r="445" customFormat="false" ht="11.25" hidden="false" customHeight="false" outlineLevel="0" collapsed="false">
      <c r="A445" s="241"/>
    </row>
    <row r="446" customFormat="false" ht="11.25" hidden="false" customHeight="false" outlineLevel="0" collapsed="false">
      <c r="A446" s="241"/>
    </row>
    <row r="447" customFormat="false" ht="11.25" hidden="false" customHeight="false" outlineLevel="0" collapsed="false">
      <c r="A447" s="241"/>
    </row>
    <row r="448" customFormat="false" ht="11.25" hidden="false" customHeight="false" outlineLevel="0" collapsed="false">
      <c r="A448" s="241"/>
    </row>
    <row r="449" customFormat="false" ht="11.25" hidden="false" customHeight="false" outlineLevel="0" collapsed="false">
      <c r="A449" s="241"/>
    </row>
    <row r="450" customFormat="false" ht="11.25" hidden="false" customHeight="false" outlineLevel="0" collapsed="false">
      <c r="A450" s="241"/>
    </row>
    <row r="451" customFormat="false" ht="11.25" hidden="false" customHeight="false" outlineLevel="0" collapsed="false">
      <c r="A451" s="241"/>
    </row>
    <row r="452" customFormat="false" ht="11.25" hidden="false" customHeight="false" outlineLevel="0" collapsed="false">
      <c r="A452" s="241"/>
    </row>
    <row r="453" customFormat="false" ht="11.25" hidden="false" customHeight="false" outlineLevel="0" collapsed="false">
      <c r="A453" s="241"/>
    </row>
    <row r="454" customFormat="false" ht="11.25" hidden="false" customHeight="false" outlineLevel="0" collapsed="false">
      <c r="A454" s="241"/>
    </row>
    <row r="455" customFormat="false" ht="11.25" hidden="false" customHeight="false" outlineLevel="0" collapsed="false">
      <c r="A455" s="241"/>
    </row>
    <row r="456" customFormat="false" ht="11.25" hidden="false" customHeight="false" outlineLevel="0" collapsed="false">
      <c r="A456" s="241"/>
    </row>
    <row r="457" customFormat="false" ht="11.25" hidden="false" customHeight="false" outlineLevel="0" collapsed="false">
      <c r="A457" s="241"/>
    </row>
    <row r="458" customFormat="false" ht="11.25" hidden="false" customHeight="false" outlineLevel="0" collapsed="false">
      <c r="A458" s="241"/>
    </row>
    <row r="459" customFormat="false" ht="11.25" hidden="false" customHeight="false" outlineLevel="0" collapsed="false">
      <c r="A459" s="241"/>
    </row>
    <row r="460" customFormat="false" ht="11.25" hidden="false" customHeight="false" outlineLevel="0" collapsed="false">
      <c r="A460" s="241"/>
    </row>
    <row r="461" customFormat="false" ht="11.25" hidden="false" customHeight="false" outlineLevel="0" collapsed="false">
      <c r="A461" s="241"/>
    </row>
    <row r="462" customFormat="false" ht="11.25" hidden="false" customHeight="false" outlineLevel="0" collapsed="false">
      <c r="A462" s="241"/>
    </row>
    <row r="463" customFormat="false" ht="11.25" hidden="false" customHeight="false" outlineLevel="0" collapsed="false">
      <c r="A463" s="241"/>
    </row>
    <row r="464" customFormat="false" ht="11.25" hidden="false" customHeight="false" outlineLevel="0" collapsed="false">
      <c r="A464" s="241"/>
    </row>
    <row r="465" customFormat="false" ht="11.25" hidden="false" customHeight="false" outlineLevel="0" collapsed="false">
      <c r="A465" s="241"/>
    </row>
    <row r="466" customFormat="false" ht="11.25" hidden="false" customHeight="false" outlineLevel="0" collapsed="false">
      <c r="A466" s="241"/>
    </row>
    <row r="467" customFormat="false" ht="11.25" hidden="false" customHeight="false" outlineLevel="0" collapsed="false">
      <c r="A467" s="241"/>
    </row>
    <row r="468" customFormat="false" ht="11.25" hidden="false" customHeight="false" outlineLevel="0" collapsed="false">
      <c r="A468" s="241"/>
    </row>
    <row r="469" customFormat="false" ht="11.25" hidden="false" customHeight="false" outlineLevel="0" collapsed="false">
      <c r="A469" s="241"/>
    </row>
    <row r="470" customFormat="false" ht="11.25" hidden="false" customHeight="false" outlineLevel="0" collapsed="false">
      <c r="A470" s="241"/>
    </row>
    <row r="471" customFormat="false" ht="11.25" hidden="false" customHeight="false" outlineLevel="0" collapsed="false">
      <c r="A471" s="241"/>
    </row>
    <row r="472" customFormat="false" ht="11.25" hidden="false" customHeight="false" outlineLevel="0" collapsed="false">
      <c r="A472" s="241"/>
    </row>
    <row r="473" customFormat="false" ht="11.25" hidden="false" customHeight="false" outlineLevel="0" collapsed="false">
      <c r="A473" s="241"/>
    </row>
    <row r="474" customFormat="false" ht="11.25" hidden="false" customHeight="false" outlineLevel="0" collapsed="false">
      <c r="A474" s="241"/>
    </row>
    <row r="475" customFormat="false" ht="11.25" hidden="false" customHeight="false" outlineLevel="0" collapsed="false">
      <c r="A475" s="241"/>
    </row>
    <row r="476" customFormat="false" ht="11.25" hidden="false" customHeight="false" outlineLevel="0" collapsed="false">
      <c r="A476" s="241"/>
    </row>
    <row r="477" customFormat="false" ht="11.25" hidden="false" customHeight="false" outlineLevel="0" collapsed="false">
      <c r="A477" s="241"/>
    </row>
    <row r="478" customFormat="false" ht="11.25" hidden="false" customHeight="false" outlineLevel="0" collapsed="false">
      <c r="A478" s="241"/>
    </row>
    <row r="479" customFormat="false" ht="11.25" hidden="false" customHeight="false" outlineLevel="0" collapsed="false">
      <c r="A479" s="241"/>
    </row>
    <row r="480" customFormat="false" ht="11.25" hidden="false" customHeight="false" outlineLevel="0" collapsed="false">
      <c r="A480" s="241"/>
    </row>
    <row r="481" customFormat="false" ht="11.25" hidden="false" customHeight="false" outlineLevel="0" collapsed="false">
      <c r="A481" s="241"/>
    </row>
    <row r="482" customFormat="false" ht="11.25" hidden="false" customHeight="false" outlineLevel="0" collapsed="false">
      <c r="A482" s="241"/>
    </row>
    <row r="483" customFormat="false" ht="11.25" hidden="false" customHeight="false" outlineLevel="0" collapsed="false">
      <c r="A483" s="241"/>
    </row>
    <row r="484" customFormat="false" ht="11.25" hidden="false" customHeight="false" outlineLevel="0" collapsed="false">
      <c r="A484" s="241"/>
    </row>
    <row r="485" customFormat="false" ht="11.25" hidden="false" customHeight="false" outlineLevel="0" collapsed="false">
      <c r="A485" s="241"/>
    </row>
    <row r="486" customFormat="false" ht="11.25" hidden="false" customHeight="false" outlineLevel="0" collapsed="false">
      <c r="A486" s="241"/>
    </row>
    <row r="487" customFormat="false" ht="11.25" hidden="false" customHeight="false" outlineLevel="0" collapsed="false">
      <c r="A487" s="241"/>
    </row>
    <row r="488" customFormat="false" ht="11.25" hidden="false" customHeight="false" outlineLevel="0" collapsed="false">
      <c r="A488" s="241"/>
    </row>
    <row r="489" customFormat="false" ht="11.25" hidden="false" customHeight="false" outlineLevel="0" collapsed="false">
      <c r="A489" s="241"/>
    </row>
    <row r="490" customFormat="false" ht="11.25" hidden="false" customHeight="false" outlineLevel="0" collapsed="false">
      <c r="A490" s="241"/>
    </row>
    <row r="491" customFormat="false" ht="11.25" hidden="false" customHeight="false" outlineLevel="0" collapsed="false">
      <c r="A491" s="241"/>
    </row>
    <row r="492" customFormat="false" ht="11.25" hidden="false" customHeight="false" outlineLevel="0" collapsed="false">
      <c r="A492" s="241"/>
    </row>
    <row r="493" customFormat="false" ht="11.25" hidden="false" customHeight="false" outlineLevel="0" collapsed="false">
      <c r="A493" s="241"/>
    </row>
    <row r="494" customFormat="false" ht="11.25" hidden="false" customHeight="false" outlineLevel="0" collapsed="false">
      <c r="A494" s="241"/>
    </row>
    <row r="495" customFormat="false" ht="11.25" hidden="false" customHeight="false" outlineLevel="0" collapsed="false">
      <c r="A495" s="241"/>
    </row>
    <row r="496" customFormat="false" ht="11.25" hidden="false" customHeight="false" outlineLevel="0" collapsed="false">
      <c r="A496" s="241"/>
    </row>
    <row r="497" customFormat="false" ht="11.25" hidden="false" customHeight="false" outlineLevel="0" collapsed="false">
      <c r="A497" s="241"/>
    </row>
    <row r="498" customFormat="false" ht="11.25" hidden="false" customHeight="false" outlineLevel="0" collapsed="false">
      <c r="A498" s="241"/>
    </row>
    <row r="499" customFormat="false" ht="11.25" hidden="false" customHeight="false" outlineLevel="0" collapsed="false">
      <c r="A499" s="241"/>
    </row>
    <row r="500" customFormat="false" ht="11.25" hidden="false" customHeight="false" outlineLevel="0" collapsed="false">
      <c r="A500" s="241"/>
    </row>
    <row r="501" customFormat="false" ht="11.25" hidden="false" customHeight="false" outlineLevel="0" collapsed="false">
      <c r="A501" s="241"/>
    </row>
    <row r="502" customFormat="false" ht="11.25" hidden="false" customHeight="false" outlineLevel="0" collapsed="false">
      <c r="A502" s="241"/>
    </row>
    <row r="503" customFormat="false" ht="11.25" hidden="false" customHeight="false" outlineLevel="0" collapsed="false">
      <c r="A503" s="241"/>
    </row>
    <row r="504" customFormat="false" ht="11.25" hidden="false" customHeight="false" outlineLevel="0" collapsed="false">
      <c r="A504" s="241"/>
    </row>
    <row r="505" customFormat="false" ht="11.25" hidden="false" customHeight="false" outlineLevel="0" collapsed="false">
      <c r="A505" s="241"/>
    </row>
    <row r="506" customFormat="false" ht="11.25" hidden="false" customHeight="false" outlineLevel="0" collapsed="false">
      <c r="A506" s="241"/>
    </row>
    <row r="507" customFormat="false" ht="11.25" hidden="false" customHeight="false" outlineLevel="0" collapsed="false">
      <c r="A507" s="241"/>
    </row>
    <row r="508" customFormat="false" ht="11.25" hidden="false" customHeight="false" outlineLevel="0" collapsed="false">
      <c r="A508" s="241"/>
    </row>
    <row r="509" customFormat="false" ht="11.25" hidden="false" customHeight="false" outlineLevel="0" collapsed="false">
      <c r="A509" s="241"/>
    </row>
    <row r="510" customFormat="false" ht="11.25" hidden="false" customHeight="false" outlineLevel="0" collapsed="false">
      <c r="A510" s="241"/>
    </row>
    <row r="511" customFormat="false" ht="11.25" hidden="false" customHeight="false" outlineLevel="0" collapsed="false">
      <c r="A511" s="241"/>
    </row>
    <row r="512" customFormat="false" ht="11.25" hidden="false" customHeight="false" outlineLevel="0" collapsed="false">
      <c r="A512" s="241"/>
    </row>
    <row r="513" customFormat="false" ht="11.25" hidden="false" customHeight="false" outlineLevel="0" collapsed="false">
      <c r="A513" s="241"/>
    </row>
    <row r="514" customFormat="false" ht="11.25" hidden="false" customHeight="false" outlineLevel="0" collapsed="false">
      <c r="A514" s="241"/>
    </row>
    <row r="515" customFormat="false" ht="11.25" hidden="false" customHeight="false" outlineLevel="0" collapsed="false">
      <c r="A515" s="241"/>
    </row>
    <row r="516" customFormat="false" ht="11.25" hidden="false" customHeight="false" outlineLevel="0" collapsed="false">
      <c r="A516" s="241"/>
    </row>
    <row r="517" customFormat="false" ht="11.25" hidden="false" customHeight="false" outlineLevel="0" collapsed="false">
      <c r="A517" s="241"/>
    </row>
    <row r="518" customFormat="false" ht="11.25" hidden="false" customHeight="false" outlineLevel="0" collapsed="false">
      <c r="A518" s="241"/>
    </row>
    <row r="519" customFormat="false" ht="11.25" hidden="false" customHeight="false" outlineLevel="0" collapsed="false">
      <c r="A519" s="241"/>
    </row>
    <row r="520" customFormat="false" ht="11.25" hidden="false" customHeight="false" outlineLevel="0" collapsed="false">
      <c r="A520" s="241"/>
    </row>
    <row r="521" customFormat="false" ht="11.25" hidden="false" customHeight="false" outlineLevel="0" collapsed="false">
      <c r="A521" s="241"/>
    </row>
    <row r="522" customFormat="false" ht="11.25" hidden="false" customHeight="false" outlineLevel="0" collapsed="false">
      <c r="A522" s="241"/>
    </row>
    <row r="523" customFormat="false" ht="11.25" hidden="false" customHeight="false" outlineLevel="0" collapsed="false">
      <c r="A523" s="241"/>
    </row>
    <row r="524" customFormat="false" ht="11.25" hidden="false" customHeight="false" outlineLevel="0" collapsed="false">
      <c r="A524" s="241"/>
    </row>
    <row r="525" customFormat="false" ht="11.25" hidden="false" customHeight="false" outlineLevel="0" collapsed="false">
      <c r="A525" s="241"/>
    </row>
    <row r="526" customFormat="false" ht="11.25" hidden="false" customHeight="false" outlineLevel="0" collapsed="false">
      <c r="A526" s="241"/>
    </row>
    <row r="527" customFormat="false" ht="11.25" hidden="false" customHeight="false" outlineLevel="0" collapsed="false">
      <c r="A527" s="241"/>
    </row>
    <row r="528" customFormat="false" ht="11.25" hidden="false" customHeight="false" outlineLevel="0" collapsed="false">
      <c r="A528" s="241"/>
    </row>
    <row r="529" customFormat="false" ht="11.25" hidden="false" customHeight="false" outlineLevel="0" collapsed="false">
      <c r="A529" s="241"/>
    </row>
    <row r="530" customFormat="false" ht="11.25" hidden="false" customHeight="false" outlineLevel="0" collapsed="false">
      <c r="A530" s="241"/>
    </row>
    <row r="531" customFormat="false" ht="11.25" hidden="false" customHeight="false" outlineLevel="0" collapsed="false">
      <c r="A531" s="241"/>
    </row>
    <row r="532" customFormat="false" ht="11.25" hidden="false" customHeight="false" outlineLevel="0" collapsed="false">
      <c r="A532" s="241"/>
    </row>
    <row r="533" customFormat="false" ht="11.25" hidden="false" customHeight="false" outlineLevel="0" collapsed="false">
      <c r="A533" s="241"/>
    </row>
    <row r="534" customFormat="false" ht="11.25" hidden="false" customHeight="false" outlineLevel="0" collapsed="false">
      <c r="A534" s="241"/>
    </row>
    <row r="535" customFormat="false" ht="11.25" hidden="false" customHeight="false" outlineLevel="0" collapsed="false">
      <c r="A535" s="241"/>
    </row>
    <row r="536" customFormat="false" ht="11.25" hidden="false" customHeight="false" outlineLevel="0" collapsed="false">
      <c r="A536" s="241"/>
    </row>
    <row r="537" customFormat="false" ht="11.25" hidden="false" customHeight="false" outlineLevel="0" collapsed="false">
      <c r="A537" s="241"/>
    </row>
    <row r="538" customFormat="false" ht="11.25" hidden="false" customHeight="false" outlineLevel="0" collapsed="false">
      <c r="A538" s="241"/>
    </row>
    <row r="539" customFormat="false" ht="11.25" hidden="false" customHeight="false" outlineLevel="0" collapsed="false">
      <c r="A539" s="241"/>
    </row>
    <row r="540" customFormat="false" ht="11.25" hidden="false" customHeight="false" outlineLevel="0" collapsed="false">
      <c r="A540" s="241"/>
    </row>
    <row r="541" customFormat="false" ht="11.25" hidden="false" customHeight="false" outlineLevel="0" collapsed="false">
      <c r="A541" s="241"/>
    </row>
    <row r="542" customFormat="false" ht="11.25" hidden="false" customHeight="false" outlineLevel="0" collapsed="false">
      <c r="A542" s="241"/>
    </row>
    <row r="543" customFormat="false" ht="11.25" hidden="false" customHeight="false" outlineLevel="0" collapsed="false">
      <c r="A543" s="241"/>
    </row>
    <row r="544" customFormat="false" ht="11.25" hidden="false" customHeight="false" outlineLevel="0" collapsed="false">
      <c r="A544" s="241"/>
    </row>
    <row r="545" customFormat="false" ht="11.25" hidden="false" customHeight="false" outlineLevel="0" collapsed="false">
      <c r="A545" s="241"/>
    </row>
    <row r="546" customFormat="false" ht="11.25" hidden="false" customHeight="false" outlineLevel="0" collapsed="false">
      <c r="A546" s="241"/>
    </row>
    <row r="547" customFormat="false" ht="11.25" hidden="false" customHeight="false" outlineLevel="0" collapsed="false">
      <c r="A547" s="241"/>
    </row>
    <row r="548" customFormat="false" ht="11.25" hidden="false" customHeight="false" outlineLevel="0" collapsed="false">
      <c r="A548" s="241"/>
    </row>
    <row r="549" customFormat="false" ht="11.25" hidden="false" customHeight="false" outlineLevel="0" collapsed="false">
      <c r="A549" s="241"/>
    </row>
    <row r="550" customFormat="false" ht="11.25" hidden="false" customHeight="false" outlineLevel="0" collapsed="false">
      <c r="A550" s="241"/>
    </row>
    <row r="551" customFormat="false" ht="11.25" hidden="false" customHeight="false" outlineLevel="0" collapsed="false">
      <c r="A551" s="241"/>
    </row>
    <row r="552" customFormat="false" ht="11.25" hidden="false" customHeight="false" outlineLevel="0" collapsed="false">
      <c r="A552" s="241"/>
    </row>
    <row r="553" customFormat="false" ht="11.25" hidden="false" customHeight="false" outlineLevel="0" collapsed="false">
      <c r="A553" s="241"/>
    </row>
    <row r="554" customFormat="false" ht="11.25" hidden="false" customHeight="false" outlineLevel="0" collapsed="false">
      <c r="A554" s="241"/>
    </row>
    <row r="555" customFormat="false" ht="11.25" hidden="false" customHeight="false" outlineLevel="0" collapsed="false">
      <c r="A555" s="241"/>
    </row>
    <row r="556" customFormat="false" ht="11.25" hidden="false" customHeight="false" outlineLevel="0" collapsed="false">
      <c r="A556" s="241"/>
    </row>
    <row r="557" customFormat="false" ht="11.25" hidden="false" customHeight="false" outlineLevel="0" collapsed="false">
      <c r="A557" s="241"/>
    </row>
    <row r="558" customFormat="false" ht="11.25" hidden="false" customHeight="false" outlineLevel="0" collapsed="false">
      <c r="A558" s="241"/>
    </row>
    <row r="559" customFormat="false" ht="11.25" hidden="false" customHeight="false" outlineLevel="0" collapsed="false">
      <c r="A559" s="241"/>
    </row>
    <row r="560" customFormat="false" ht="11.25" hidden="false" customHeight="false" outlineLevel="0" collapsed="false">
      <c r="A560" s="241"/>
    </row>
    <row r="561" customFormat="false" ht="11.25" hidden="false" customHeight="false" outlineLevel="0" collapsed="false">
      <c r="A561" s="241"/>
    </row>
    <row r="562" customFormat="false" ht="11.25" hidden="false" customHeight="false" outlineLevel="0" collapsed="false">
      <c r="A562" s="241"/>
    </row>
    <row r="563" customFormat="false" ht="11.25" hidden="false" customHeight="false" outlineLevel="0" collapsed="false">
      <c r="A563" s="241"/>
    </row>
    <row r="564" customFormat="false" ht="11.25" hidden="false" customHeight="false" outlineLevel="0" collapsed="false">
      <c r="A564" s="241"/>
    </row>
    <row r="565" customFormat="false" ht="11.25" hidden="false" customHeight="false" outlineLevel="0" collapsed="false">
      <c r="A565" s="241"/>
    </row>
    <row r="566" customFormat="false" ht="11.25" hidden="false" customHeight="false" outlineLevel="0" collapsed="false">
      <c r="A566" s="241"/>
    </row>
    <row r="567" customFormat="false" ht="11.25" hidden="false" customHeight="false" outlineLevel="0" collapsed="false">
      <c r="A567" s="241"/>
    </row>
    <row r="568" customFormat="false" ht="11.25" hidden="false" customHeight="false" outlineLevel="0" collapsed="false">
      <c r="A568" s="241"/>
    </row>
    <row r="569" customFormat="false" ht="11.25" hidden="false" customHeight="false" outlineLevel="0" collapsed="false">
      <c r="A569" s="241"/>
    </row>
    <row r="570" customFormat="false" ht="11.25" hidden="false" customHeight="false" outlineLevel="0" collapsed="false">
      <c r="A570" s="241"/>
    </row>
    <row r="571" customFormat="false" ht="11.25" hidden="false" customHeight="false" outlineLevel="0" collapsed="false">
      <c r="A571" s="241"/>
    </row>
    <row r="572" customFormat="false" ht="11.25" hidden="false" customHeight="false" outlineLevel="0" collapsed="false">
      <c r="A572" s="241"/>
    </row>
    <row r="573" customFormat="false" ht="11.25" hidden="false" customHeight="false" outlineLevel="0" collapsed="false">
      <c r="A573" s="241"/>
    </row>
    <row r="574" customFormat="false" ht="11.25" hidden="false" customHeight="false" outlineLevel="0" collapsed="false">
      <c r="A574" s="241"/>
    </row>
    <row r="575" customFormat="false" ht="11.25" hidden="false" customHeight="false" outlineLevel="0" collapsed="false">
      <c r="A575" s="241"/>
    </row>
    <row r="576" customFormat="false" ht="11.25" hidden="false" customHeight="false" outlineLevel="0" collapsed="false">
      <c r="A576" s="241"/>
    </row>
    <row r="577" customFormat="false" ht="11.25" hidden="false" customHeight="false" outlineLevel="0" collapsed="false">
      <c r="A577" s="241"/>
    </row>
    <row r="578" customFormat="false" ht="11.25" hidden="false" customHeight="false" outlineLevel="0" collapsed="false">
      <c r="A578" s="241"/>
    </row>
    <row r="579" customFormat="false" ht="11.25" hidden="false" customHeight="false" outlineLevel="0" collapsed="false">
      <c r="A579" s="241"/>
    </row>
    <row r="580" customFormat="false" ht="11.25" hidden="false" customHeight="false" outlineLevel="0" collapsed="false">
      <c r="A580" s="241"/>
    </row>
    <row r="581" customFormat="false" ht="11.25" hidden="false" customHeight="false" outlineLevel="0" collapsed="false">
      <c r="A581" s="241"/>
    </row>
    <row r="582" customFormat="false" ht="11.25" hidden="false" customHeight="false" outlineLevel="0" collapsed="false">
      <c r="A582" s="241"/>
    </row>
    <row r="583" customFormat="false" ht="11.25" hidden="false" customHeight="false" outlineLevel="0" collapsed="false">
      <c r="A583" s="241"/>
    </row>
    <row r="584" customFormat="false" ht="11.25" hidden="false" customHeight="false" outlineLevel="0" collapsed="false">
      <c r="A584" s="241"/>
    </row>
    <row r="585" customFormat="false" ht="11.25" hidden="false" customHeight="false" outlineLevel="0" collapsed="false">
      <c r="A585" s="241"/>
    </row>
    <row r="586" customFormat="false" ht="11.25" hidden="false" customHeight="false" outlineLevel="0" collapsed="false">
      <c r="A586" s="241"/>
    </row>
    <row r="587" customFormat="false" ht="11.25" hidden="false" customHeight="false" outlineLevel="0" collapsed="false">
      <c r="A587" s="241"/>
    </row>
    <row r="588" customFormat="false" ht="11.25" hidden="false" customHeight="false" outlineLevel="0" collapsed="false">
      <c r="A588" s="241"/>
    </row>
    <row r="589" customFormat="false" ht="11.25" hidden="false" customHeight="false" outlineLevel="0" collapsed="false">
      <c r="A589" s="241"/>
    </row>
    <row r="590" customFormat="false" ht="11.25" hidden="false" customHeight="false" outlineLevel="0" collapsed="false">
      <c r="A590" s="241"/>
    </row>
    <row r="591" customFormat="false" ht="11.25" hidden="false" customHeight="false" outlineLevel="0" collapsed="false">
      <c r="A591" s="241"/>
    </row>
    <row r="592" customFormat="false" ht="11.25" hidden="false" customHeight="false" outlineLevel="0" collapsed="false">
      <c r="A592" s="241"/>
    </row>
    <row r="593" customFormat="false" ht="11.25" hidden="false" customHeight="false" outlineLevel="0" collapsed="false">
      <c r="A593" s="241"/>
    </row>
    <row r="594" customFormat="false" ht="11.25" hidden="false" customHeight="false" outlineLevel="0" collapsed="false">
      <c r="A594" s="241"/>
    </row>
    <row r="595" customFormat="false" ht="11.25" hidden="false" customHeight="false" outlineLevel="0" collapsed="false">
      <c r="A595" s="241"/>
    </row>
    <row r="596" customFormat="false" ht="11.25" hidden="false" customHeight="false" outlineLevel="0" collapsed="false">
      <c r="A596" s="241"/>
    </row>
    <row r="597" customFormat="false" ht="11.25" hidden="false" customHeight="false" outlineLevel="0" collapsed="false">
      <c r="A597" s="241"/>
    </row>
    <row r="598" customFormat="false" ht="11.25" hidden="false" customHeight="false" outlineLevel="0" collapsed="false">
      <c r="A598" s="241"/>
    </row>
    <row r="599" customFormat="false" ht="11.25" hidden="false" customHeight="false" outlineLevel="0" collapsed="false">
      <c r="A599" s="241"/>
    </row>
    <row r="600" customFormat="false" ht="11.25" hidden="false" customHeight="false" outlineLevel="0" collapsed="false">
      <c r="A600" s="241"/>
    </row>
    <row r="601" customFormat="false" ht="11.25" hidden="false" customHeight="false" outlineLevel="0" collapsed="false">
      <c r="A601" s="241"/>
    </row>
    <row r="602" customFormat="false" ht="11.25" hidden="false" customHeight="false" outlineLevel="0" collapsed="false">
      <c r="A602" s="241"/>
    </row>
    <row r="603" customFormat="false" ht="11.25" hidden="false" customHeight="false" outlineLevel="0" collapsed="false">
      <c r="A603" s="241"/>
    </row>
    <row r="604" customFormat="false" ht="11.25" hidden="false" customHeight="false" outlineLevel="0" collapsed="false">
      <c r="A604" s="241"/>
    </row>
    <row r="605" customFormat="false" ht="11.25" hidden="false" customHeight="false" outlineLevel="0" collapsed="false">
      <c r="A605" s="241"/>
    </row>
    <row r="606" customFormat="false" ht="11.25" hidden="false" customHeight="false" outlineLevel="0" collapsed="false">
      <c r="A606" s="241"/>
    </row>
    <row r="607" customFormat="false" ht="11.25" hidden="false" customHeight="false" outlineLevel="0" collapsed="false">
      <c r="A607" s="241"/>
    </row>
    <row r="608" customFormat="false" ht="11.25" hidden="false" customHeight="false" outlineLevel="0" collapsed="false">
      <c r="A608" s="241"/>
    </row>
    <row r="609" customFormat="false" ht="11.25" hidden="false" customHeight="false" outlineLevel="0" collapsed="false">
      <c r="A609" s="241"/>
    </row>
    <row r="610" customFormat="false" ht="11.25" hidden="false" customHeight="false" outlineLevel="0" collapsed="false">
      <c r="A610" s="241"/>
    </row>
    <row r="611" customFormat="false" ht="11.25" hidden="false" customHeight="false" outlineLevel="0" collapsed="false">
      <c r="A611" s="241"/>
    </row>
    <row r="612" customFormat="false" ht="11.25" hidden="false" customHeight="false" outlineLevel="0" collapsed="false">
      <c r="A612" s="241"/>
    </row>
    <row r="613" customFormat="false" ht="11.25" hidden="false" customHeight="false" outlineLevel="0" collapsed="false">
      <c r="A613" s="241"/>
    </row>
    <row r="614" customFormat="false" ht="11.25" hidden="false" customHeight="false" outlineLevel="0" collapsed="false">
      <c r="A614" s="241"/>
    </row>
    <row r="615" customFormat="false" ht="11.25" hidden="false" customHeight="false" outlineLevel="0" collapsed="false">
      <c r="A615" s="241"/>
    </row>
    <row r="616" customFormat="false" ht="11.25" hidden="false" customHeight="false" outlineLevel="0" collapsed="false">
      <c r="A616" s="241"/>
    </row>
    <row r="617" customFormat="false" ht="11.25" hidden="false" customHeight="false" outlineLevel="0" collapsed="false">
      <c r="A617" s="241"/>
    </row>
    <row r="618" customFormat="false" ht="11.25" hidden="false" customHeight="false" outlineLevel="0" collapsed="false">
      <c r="A618" s="241"/>
    </row>
    <row r="619" customFormat="false" ht="11.25" hidden="false" customHeight="false" outlineLevel="0" collapsed="false">
      <c r="A619" s="241"/>
    </row>
    <row r="620" customFormat="false" ht="11.25" hidden="false" customHeight="false" outlineLevel="0" collapsed="false">
      <c r="A620" s="241"/>
    </row>
    <row r="621" customFormat="false" ht="11.25" hidden="false" customHeight="false" outlineLevel="0" collapsed="false">
      <c r="A621" s="241"/>
    </row>
    <row r="622" customFormat="false" ht="11.25" hidden="false" customHeight="false" outlineLevel="0" collapsed="false">
      <c r="A622" s="241"/>
    </row>
    <row r="623" customFormat="false" ht="11.25" hidden="false" customHeight="false" outlineLevel="0" collapsed="false">
      <c r="A623" s="241"/>
    </row>
    <row r="624" customFormat="false" ht="11.25" hidden="false" customHeight="false" outlineLevel="0" collapsed="false">
      <c r="A624" s="241"/>
    </row>
    <row r="625" customFormat="false" ht="11.25" hidden="false" customHeight="false" outlineLevel="0" collapsed="false">
      <c r="A625" s="241"/>
    </row>
    <row r="626" customFormat="false" ht="11.25" hidden="false" customHeight="false" outlineLevel="0" collapsed="false">
      <c r="A626" s="241"/>
    </row>
    <row r="627" customFormat="false" ht="11.25" hidden="false" customHeight="false" outlineLevel="0" collapsed="false">
      <c r="A627" s="241"/>
    </row>
    <row r="628" customFormat="false" ht="11.25" hidden="false" customHeight="false" outlineLevel="0" collapsed="false">
      <c r="A628" s="241"/>
    </row>
    <row r="629" customFormat="false" ht="11.25" hidden="false" customHeight="false" outlineLevel="0" collapsed="false">
      <c r="A629" s="241"/>
    </row>
    <row r="630" customFormat="false" ht="11.25" hidden="false" customHeight="false" outlineLevel="0" collapsed="false">
      <c r="A630" s="241"/>
    </row>
    <row r="631" customFormat="false" ht="11.25" hidden="false" customHeight="false" outlineLevel="0" collapsed="false">
      <c r="A631" s="241"/>
    </row>
    <row r="632" customFormat="false" ht="11.25" hidden="false" customHeight="false" outlineLevel="0" collapsed="false">
      <c r="A632" s="241"/>
    </row>
    <row r="633" customFormat="false" ht="11.25" hidden="false" customHeight="false" outlineLevel="0" collapsed="false">
      <c r="A633" s="241"/>
    </row>
    <row r="634" customFormat="false" ht="11.25" hidden="false" customHeight="false" outlineLevel="0" collapsed="false">
      <c r="A634" s="241"/>
    </row>
    <row r="635" customFormat="false" ht="11.25" hidden="false" customHeight="false" outlineLevel="0" collapsed="false">
      <c r="A635" s="241"/>
    </row>
    <row r="636" customFormat="false" ht="11.25" hidden="false" customHeight="false" outlineLevel="0" collapsed="false">
      <c r="A636" s="241"/>
    </row>
    <row r="637" customFormat="false" ht="11.25" hidden="false" customHeight="false" outlineLevel="0" collapsed="false">
      <c r="A637" s="241"/>
    </row>
    <row r="638" customFormat="false" ht="11.25" hidden="false" customHeight="false" outlineLevel="0" collapsed="false">
      <c r="A638" s="241"/>
    </row>
    <row r="639" customFormat="false" ht="11.25" hidden="false" customHeight="false" outlineLevel="0" collapsed="false">
      <c r="A639" s="241"/>
    </row>
    <row r="640" customFormat="false" ht="11.25" hidden="false" customHeight="false" outlineLevel="0" collapsed="false">
      <c r="A640" s="241"/>
    </row>
    <row r="641" customFormat="false" ht="11.25" hidden="false" customHeight="false" outlineLevel="0" collapsed="false">
      <c r="A641" s="241"/>
    </row>
    <row r="642" customFormat="false" ht="11.25" hidden="false" customHeight="false" outlineLevel="0" collapsed="false">
      <c r="A642" s="241"/>
    </row>
    <row r="643" customFormat="false" ht="11.25" hidden="false" customHeight="false" outlineLevel="0" collapsed="false">
      <c r="A643" s="241"/>
    </row>
    <row r="644" customFormat="false" ht="11.25" hidden="false" customHeight="false" outlineLevel="0" collapsed="false">
      <c r="A644" s="241"/>
    </row>
    <row r="645" customFormat="false" ht="11.25" hidden="false" customHeight="false" outlineLevel="0" collapsed="false">
      <c r="A645" s="241"/>
    </row>
    <row r="646" customFormat="false" ht="11.25" hidden="false" customHeight="false" outlineLevel="0" collapsed="false">
      <c r="A646" s="241"/>
    </row>
    <row r="647" customFormat="false" ht="11.25" hidden="false" customHeight="false" outlineLevel="0" collapsed="false">
      <c r="A647" s="241"/>
    </row>
    <row r="648" customFormat="false" ht="11.25" hidden="false" customHeight="false" outlineLevel="0" collapsed="false">
      <c r="A648" s="241"/>
    </row>
    <row r="649" customFormat="false" ht="11.25" hidden="false" customHeight="false" outlineLevel="0" collapsed="false">
      <c r="A649" s="241"/>
    </row>
    <row r="650" customFormat="false" ht="11.25" hidden="false" customHeight="false" outlineLevel="0" collapsed="false">
      <c r="A650" s="241"/>
    </row>
    <row r="651" customFormat="false" ht="11.25" hidden="false" customHeight="false" outlineLevel="0" collapsed="false">
      <c r="A651" s="241"/>
    </row>
    <row r="652" customFormat="false" ht="11.25" hidden="false" customHeight="false" outlineLevel="0" collapsed="false">
      <c r="A652" s="241"/>
    </row>
    <row r="653" customFormat="false" ht="11.25" hidden="false" customHeight="false" outlineLevel="0" collapsed="false">
      <c r="A653" s="241"/>
    </row>
    <row r="654" customFormat="false" ht="11.25" hidden="false" customHeight="false" outlineLevel="0" collapsed="false">
      <c r="A654" s="241"/>
    </row>
    <row r="655" customFormat="false" ht="11.25" hidden="false" customHeight="false" outlineLevel="0" collapsed="false">
      <c r="A655" s="241"/>
    </row>
    <row r="656" customFormat="false" ht="11.25" hidden="false" customHeight="false" outlineLevel="0" collapsed="false">
      <c r="A656" s="241"/>
    </row>
    <row r="657" customFormat="false" ht="11.25" hidden="false" customHeight="false" outlineLevel="0" collapsed="false">
      <c r="A657" s="241"/>
    </row>
    <row r="658" customFormat="false" ht="11.25" hidden="false" customHeight="false" outlineLevel="0" collapsed="false">
      <c r="A658" s="241"/>
    </row>
    <row r="659" customFormat="false" ht="11.25" hidden="false" customHeight="false" outlineLevel="0" collapsed="false">
      <c r="A659" s="241"/>
    </row>
    <row r="660" customFormat="false" ht="11.25" hidden="false" customHeight="false" outlineLevel="0" collapsed="false">
      <c r="A660" s="241"/>
    </row>
    <row r="661" customFormat="false" ht="11.25" hidden="false" customHeight="false" outlineLevel="0" collapsed="false">
      <c r="A661" s="241"/>
    </row>
    <row r="662" customFormat="false" ht="11.25" hidden="false" customHeight="false" outlineLevel="0" collapsed="false">
      <c r="A662" s="241"/>
    </row>
    <row r="663" customFormat="false" ht="11.25" hidden="false" customHeight="false" outlineLevel="0" collapsed="false">
      <c r="A663" s="241"/>
    </row>
    <row r="664" customFormat="false" ht="11.25" hidden="false" customHeight="false" outlineLevel="0" collapsed="false">
      <c r="A664" s="241"/>
    </row>
    <row r="665" customFormat="false" ht="11.25" hidden="false" customHeight="false" outlineLevel="0" collapsed="false">
      <c r="A665" s="241"/>
    </row>
    <row r="666" customFormat="false" ht="11.25" hidden="false" customHeight="false" outlineLevel="0" collapsed="false">
      <c r="A666" s="241"/>
    </row>
    <row r="667" customFormat="false" ht="11.25" hidden="false" customHeight="false" outlineLevel="0" collapsed="false">
      <c r="A667" s="241"/>
    </row>
    <row r="668" customFormat="false" ht="11.25" hidden="false" customHeight="false" outlineLevel="0" collapsed="false">
      <c r="A668" s="241"/>
    </row>
    <row r="669" customFormat="false" ht="11.25" hidden="false" customHeight="false" outlineLevel="0" collapsed="false">
      <c r="A669" s="241"/>
    </row>
    <row r="670" customFormat="false" ht="11.25" hidden="false" customHeight="false" outlineLevel="0" collapsed="false">
      <c r="A670" s="241"/>
    </row>
    <row r="671" customFormat="false" ht="11.25" hidden="false" customHeight="false" outlineLevel="0" collapsed="false">
      <c r="A671" s="241"/>
    </row>
    <row r="672" customFormat="false" ht="11.25" hidden="false" customHeight="false" outlineLevel="0" collapsed="false">
      <c r="A672" s="241"/>
    </row>
    <row r="673" customFormat="false" ht="11.25" hidden="false" customHeight="false" outlineLevel="0" collapsed="false">
      <c r="A673" s="241"/>
    </row>
    <row r="674" customFormat="false" ht="11.25" hidden="false" customHeight="false" outlineLevel="0" collapsed="false">
      <c r="A674" s="241"/>
    </row>
    <row r="675" customFormat="false" ht="11.25" hidden="false" customHeight="false" outlineLevel="0" collapsed="false">
      <c r="A675" s="241"/>
    </row>
    <row r="676" customFormat="false" ht="11.25" hidden="false" customHeight="false" outlineLevel="0" collapsed="false">
      <c r="A676" s="241"/>
    </row>
    <row r="677" customFormat="false" ht="11.25" hidden="false" customHeight="false" outlineLevel="0" collapsed="false">
      <c r="A677" s="241"/>
    </row>
    <row r="678" customFormat="false" ht="11.25" hidden="false" customHeight="false" outlineLevel="0" collapsed="false">
      <c r="A678" s="241"/>
    </row>
    <row r="679" customFormat="false" ht="11.25" hidden="false" customHeight="false" outlineLevel="0" collapsed="false">
      <c r="A679" s="241"/>
    </row>
    <row r="680" customFormat="false" ht="11.25" hidden="false" customHeight="false" outlineLevel="0" collapsed="false">
      <c r="A680" s="241"/>
    </row>
    <row r="681" customFormat="false" ht="11.25" hidden="false" customHeight="false" outlineLevel="0" collapsed="false">
      <c r="A681" s="241"/>
    </row>
    <row r="682" customFormat="false" ht="11.25" hidden="false" customHeight="false" outlineLevel="0" collapsed="false">
      <c r="A682" s="241"/>
    </row>
    <row r="683" customFormat="false" ht="11.25" hidden="false" customHeight="false" outlineLevel="0" collapsed="false">
      <c r="A683" s="241"/>
    </row>
    <row r="684" customFormat="false" ht="11.25" hidden="false" customHeight="false" outlineLevel="0" collapsed="false">
      <c r="A684" s="241"/>
    </row>
    <row r="685" customFormat="false" ht="11.25" hidden="false" customHeight="false" outlineLevel="0" collapsed="false">
      <c r="A685" s="241"/>
    </row>
    <row r="686" customFormat="false" ht="11.25" hidden="false" customHeight="false" outlineLevel="0" collapsed="false">
      <c r="A686" s="241"/>
    </row>
    <row r="687" customFormat="false" ht="11.25" hidden="false" customHeight="false" outlineLevel="0" collapsed="false">
      <c r="A687" s="241"/>
    </row>
    <row r="688" customFormat="false" ht="11.25" hidden="false" customHeight="false" outlineLevel="0" collapsed="false">
      <c r="A688" s="241"/>
    </row>
    <row r="689" customFormat="false" ht="11.25" hidden="false" customHeight="false" outlineLevel="0" collapsed="false">
      <c r="A689" s="241"/>
    </row>
    <row r="690" customFormat="false" ht="11.25" hidden="false" customHeight="false" outlineLevel="0" collapsed="false">
      <c r="A690" s="241"/>
    </row>
    <row r="691" customFormat="false" ht="11.25" hidden="false" customHeight="false" outlineLevel="0" collapsed="false">
      <c r="A691" s="241"/>
    </row>
    <row r="692" customFormat="false" ht="11.25" hidden="false" customHeight="false" outlineLevel="0" collapsed="false">
      <c r="A692" s="241"/>
    </row>
    <row r="693" customFormat="false" ht="11.25" hidden="false" customHeight="false" outlineLevel="0" collapsed="false">
      <c r="A693" s="241"/>
    </row>
    <row r="694" customFormat="false" ht="11.25" hidden="false" customHeight="false" outlineLevel="0" collapsed="false">
      <c r="A694" s="241"/>
    </row>
    <row r="695" customFormat="false" ht="11.25" hidden="false" customHeight="false" outlineLevel="0" collapsed="false">
      <c r="A695" s="241"/>
    </row>
    <row r="696" customFormat="false" ht="11.25" hidden="false" customHeight="false" outlineLevel="0" collapsed="false">
      <c r="A696" s="241"/>
    </row>
    <row r="697" customFormat="false" ht="11.25" hidden="false" customHeight="false" outlineLevel="0" collapsed="false">
      <c r="A697" s="241"/>
    </row>
    <row r="698" customFormat="false" ht="11.25" hidden="false" customHeight="false" outlineLevel="0" collapsed="false">
      <c r="A698" s="241"/>
    </row>
    <row r="699" customFormat="false" ht="11.25" hidden="false" customHeight="false" outlineLevel="0" collapsed="false">
      <c r="A699" s="241"/>
    </row>
    <row r="700" customFormat="false" ht="11.25" hidden="false" customHeight="false" outlineLevel="0" collapsed="false">
      <c r="A700" s="241"/>
    </row>
    <row r="701" customFormat="false" ht="11.25" hidden="false" customHeight="false" outlineLevel="0" collapsed="false">
      <c r="A701" s="241"/>
    </row>
    <row r="702" customFormat="false" ht="11.25" hidden="false" customHeight="false" outlineLevel="0" collapsed="false">
      <c r="A702" s="241"/>
    </row>
    <row r="703" customFormat="false" ht="11.25" hidden="false" customHeight="false" outlineLevel="0" collapsed="false">
      <c r="A703" s="241"/>
    </row>
    <row r="704" customFormat="false" ht="11.25" hidden="false" customHeight="false" outlineLevel="0" collapsed="false">
      <c r="A704" s="241"/>
    </row>
    <row r="705" customFormat="false" ht="11.25" hidden="false" customHeight="false" outlineLevel="0" collapsed="false">
      <c r="A705" s="241"/>
    </row>
    <row r="706" customFormat="false" ht="11.25" hidden="false" customHeight="false" outlineLevel="0" collapsed="false">
      <c r="A706" s="241"/>
    </row>
    <row r="707" customFormat="false" ht="11.25" hidden="false" customHeight="false" outlineLevel="0" collapsed="false">
      <c r="A707" s="241"/>
    </row>
    <row r="708" customFormat="false" ht="11.25" hidden="false" customHeight="false" outlineLevel="0" collapsed="false">
      <c r="A708" s="241"/>
    </row>
    <row r="709" customFormat="false" ht="11.25" hidden="false" customHeight="false" outlineLevel="0" collapsed="false">
      <c r="A709" s="241"/>
    </row>
    <row r="710" customFormat="false" ht="11.25" hidden="false" customHeight="false" outlineLevel="0" collapsed="false">
      <c r="A710" s="241"/>
    </row>
    <row r="711" customFormat="false" ht="11.25" hidden="false" customHeight="false" outlineLevel="0" collapsed="false">
      <c r="A711" s="241"/>
    </row>
    <row r="712" customFormat="false" ht="11.25" hidden="false" customHeight="false" outlineLevel="0" collapsed="false">
      <c r="A712" s="241"/>
    </row>
    <row r="713" customFormat="false" ht="11.25" hidden="false" customHeight="false" outlineLevel="0" collapsed="false">
      <c r="A713" s="241"/>
    </row>
    <row r="714" customFormat="false" ht="11.25" hidden="false" customHeight="false" outlineLevel="0" collapsed="false">
      <c r="A714" s="241"/>
    </row>
    <row r="715" customFormat="false" ht="11.25" hidden="false" customHeight="false" outlineLevel="0" collapsed="false">
      <c r="A715" s="241"/>
    </row>
    <row r="716" customFormat="false" ht="11.25" hidden="false" customHeight="false" outlineLevel="0" collapsed="false">
      <c r="A716" s="241"/>
    </row>
    <row r="717" customFormat="false" ht="11.25" hidden="false" customHeight="false" outlineLevel="0" collapsed="false">
      <c r="A717" s="241"/>
    </row>
    <row r="718" customFormat="false" ht="11.25" hidden="false" customHeight="false" outlineLevel="0" collapsed="false">
      <c r="A718" s="241"/>
    </row>
    <row r="719" customFormat="false" ht="11.25" hidden="false" customHeight="false" outlineLevel="0" collapsed="false">
      <c r="A719" s="241"/>
    </row>
    <row r="720" customFormat="false" ht="11.25" hidden="false" customHeight="false" outlineLevel="0" collapsed="false">
      <c r="A720" s="241"/>
    </row>
    <row r="721" customFormat="false" ht="11.25" hidden="false" customHeight="false" outlineLevel="0" collapsed="false">
      <c r="A721" s="241"/>
    </row>
    <row r="722" customFormat="false" ht="11.25" hidden="false" customHeight="false" outlineLevel="0" collapsed="false">
      <c r="A722" s="241"/>
    </row>
    <row r="723" customFormat="false" ht="11.25" hidden="false" customHeight="false" outlineLevel="0" collapsed="false">
      <c r="A723" s="241"/>
    </row>
    <row r="724" customFormat="false" ht="11.25" hidden="false" customHeight="false" outlineLevel="0" collapsed="false">
      <c r="A724" s="241"/>
    </row>
    <row r="725" customFormat="false" ht="11.25" hidden="false" customHeight="false" outlineLevel="0" collapsed="false">
      <c r="A725" s="241"/>
    </row>
    <row r="726" customFormat="false" ht="11.25" hidden="false" customHeight="false" outlineLevel="0" collapsed="false">
      <c r="A726" s="241"/>
    </row>
    <row r="727" customFormat="false" ht="11.25" hidden="false" customHeight="false" outlineLevel="0" collapsed="false">
      <c r="A727" s="241"/>
    </row>
    <row r="728" customFormat="false" ht="11.25" hidden="false" customHeight="false" outlineLevel="0" collapsed="false">
      <c r="A728" s="241"/>
    </row>
    <row r="729" customFormat="false" ht="11.25" hidden="false" customHeight="false" outlineLevel="0" collapsed="false">
      <c r="A729" s="241"/>
    </row>
    <row r="730" customFormat="false" ht="11.25" hidden="false" customHeight="false" outlineLevel="0" collapsed="false">
      <c r="A730" s="241"/>
    </row>
    <row r="731" customFormat="false" ht="11.25" hidden="false" customHeight="false" outlineLevel="0" collapsed="false">
      <c r="A731" s="241"/>
    </row>
    <row r="732" customFormat="false" ht="11.25" hidden="false" customHeight="false" outlineLevel="0" collapsed="false">
      <c r="A732" s="241"/>
    </row>
    <row r="733" customFormat="false" ht="11.25" hidden="false" customHeight="false" outlineLevel="0" collapsed="false">
      <c r="A733" s="241"/>
    </row>
    <row r="734" customFormat="false" ht="11.25" hidden="false" customHeight="false" outlineLevel="0" collapsed="false">
      <c r="A734" s="241"/>
    </row>
    <row r="735" customFormat="false" ht="11.25" hidden="false" customHeight="false" outlineLevel="0" collapsed="false">
      <c r="A735" s="241"/>
    </row>
    <row r="736" customFormat="false" ht="11.25" hidden="false" customHeight="false" outlineLevel="0" collapsed="false">
      <c r="A736" s="241"/>
    </row>
    <row r="737" customFormat="false" ht="11.25" hidden="false" customHeight="false" outlineLevel="0" collapsed="false">
      <c r="A737" s="241"/>
    </row>
    <row r="738" customFormat="false" ht="11.25" hidden="false" customHeight="false" outlineLevel="0" collapsed="false">
      <c r="A738" s="241"/>
    </row>
    <row r="739" customFormat="false" ht="11.25" hidden="false" customHeight="false" outlineLevel="0" collapsed="false">
      <c r="A739" s="241"/>
    </row>
    <row r="740" customFormat="false" ht="11.25" hidden="false" customHeight="false" outlineLevel="0" collapsed="false">
      <c r="A740" s="241"/>
    </row>
    <row r="741" customFormat="false" ht="11.25" hidden="false" customHeight="false" outlineLevel="0" collapsed="false">
      <c r="A741" s="241"/>
    </row>
    <row r="742" customFormat="false" ht="11.25" hidden="false" customHeight="false" outlineLevel="0" collapsed="false">
      <c r="A742" s="241"/>
    </row>
    <row r="743" customFormat="false" ht="11.25" hidden="false" customHeight="false" outlineLevel="0" collapsed="false">
      <c r="A743" s="241"/>
    </row>
    <row r="744" customFormat="false" ht="11.25" hidden="false" customHeight="false" outlineLevel="0" collapsed="false">
      <c r="A744" s="241"/>
    </row>
    <row r="745" customFormat="false" ht="11.25" hidden="false" customHeight="false" outlineLevel="0" collapsed="false">
      <c r="A745" s="241"/>
    </row>
    <row r="746" customFormat="false" ht="11.25" hidden="false" customHeight="false" outlineLevel="0" collapsed="false">
      <c r="A746" s="241"/>
    </row>
    <row r="747" customFormat="false" ht="11.25" hidden="false" customHeight="false" outlineLevel="0" collapsed="false">
      <c r="A747" s="241"/>
    </row>
    <row r="748" customFormat="false" ht="11.25" hidden="false" customHeight="false" outlineLevel="0" collapsed="false">
      <c r="A748" s="241"/>
    </row>
    <row r="749" customFormat="false" ht="11.25" hidden="false" customHeight="false" outlineLevel="0" collapsed="false">
      <c r="A749" s="241"/>
    </row>
    <row r="750" customFormat="false" ht="11.25" hidden="false" customHeight="false" outlineLevel="0" collapsed="false">
      <c r="A750" s="241"/>
    </row>
    <row r="751" customFormat="false" ht="11.25" hidden="false" customHeight="false" outlineLevel="0" collapsed="false">
      <c r="A751" s="241"/>
    </row>
    <row r="752" customFormat="false" ht="11.25" hidden="false" customHeight="false" outlineLevel="0" collapsed="false">
      <c r="A752" s="241"/>
    </row>
    <row r="753" customFormat="false" ht="11.25" hidden="false" customHeight="false" outlineLevel="0" collapsed="false">
      <c r="A753" s="241"/>
    </row>
    <row r="754" customFormat="false" ht="11.25" hidden="false" customHeight="false" outlineLevel="0" collapsed="false">
      <c r="A754" s="241"/>
    </row>
    <row r="755" customFormat="false" ht="11.25" hidden="false" customHeight="false" outlineLevel="0" collapsed="false">
      <c r="A755" s="241"/>
    </row>
    <row r="756" customFormat="false" ht="11.25" hidden="false" customHeight="false" outlineLevel="0" collapsed="false">
      <c r="A756" s="241"/>
    </row>
    <row r="757" customFormat="false" ht="11.25" hidden="false" customHeight="false" outlineLevel="0" collapsed="false">
      <c r="A757" s="241"/>
    </row>
    <row r="758" customFormat="false" ht="11.25" hidden="false" customHeight="false" outlineLevel="0" collapsed="false">
      <c r="A758" s="241"/>
    </row>
    <row r="759" customFormat="false" ht="11.25" hidden="false" customHeight="false" outlineLevel="0" collapsed="false">
      <c r="A759" s="241"/>
    </row>
    <row r="760" customFormat="false" ht="11.25" hidden="false" customHeight="false" outlineLevel="0" collapsed="false">
      <c r="A760" s="241"/>
    </row>
    <row r="761" customFormat="false" ht="11.25" hidden="false" customHeight="false" outlineLevel="0" collapsed="false">
      <c r="A761" s="241"/>
    </row>
    <row r="762" customFormat="false" ht="11.25" hidden="false" customHeight="false" outlineLevel="0" collapsed="false">
      <c r="A762" s="241"/>
    </row>
    <row r="763" customFormat="false" ht="11.25" hidden="false" customHeight="false" outlineLevel="0" collapsed="false">
      <c r="A763" s="241"/>
    </row>
    <row r="764" customFormat="false" ht="11.25" hidden="false" customHeight="false" outlineLevel="0" collapsed="false">
      <c r="A764" s="241"/>
    </row>
    <row r="765" customFormat="false" ht="11.25" hidden="false" customHeight="false" outlineLevel="0" collapsed="false">
      <c r="A765" s="241"/>
    </row>
    <row r="766" customFormat="false" ht="11.25" hidden="false" customHeight="false" outlineLevel="0" collapsed="false">
      <c r="A766" s="241"/>
    </row>
    <row r="767" customFormat="false" ht="11.25" hidden="false" customHeight="false" outlineLevel="0" collapsed="false">
      <c r="A767" s="241"/>
    </row>
    <row r="768" customFormat="false" ht="11.25" hidden="false" customHeight="false" outlineLevel="0" collapsed="false">
      <c r="A768" s="241"/>
    </row>
    <row r="769" customFormat="false" ht="11.25" hidden="false" customHeight="false" outlineLevel="0" collapsed="false">
      <c r="A769" s="241"/>
    </row>
    <row r="770" customFormat="false" ht="11.25" hidden="false" customHeight="false" outlineLevel="0" collapsed="false">
      <c r="A770" s="241"/>
    </row>
    <row r="771" customFormat="false" ht="11.25" hidden="false" customHeight="false" outlineLevel="0" collapsed="false">
      <c r="A771" s="241"/>
    </row>
    <row r="772" customFormat="false" ht="11.25" hidden="false" customHeight="false" outlineLevel="0" collapsed="false">
      <c r="A772" s="241"/>
    </row>
    <row r="773" customFormat="false" ht="11.25" hidden="false" customHeight="false" outlineLevel="0" collapsed="false">
      <c r="A773" s="241"/>
    </row>
    <row r="774" customFormat="false" ht="11.25" hidden="false" customHeight="false" outlineLevel="0" collapsed="false">
      <c r="A774" s="241"/>
    </row>
    <row r="775" customFormat="false" ht="11.25" hidden="false" customHeight="false" outlineLevel="0" collapsed="false">
      <c r="A775" s="241"/>
    </row>
    <row r="776" customFormat="false" ht="11.25" hidden="false" customHeight="false" outlineLevel="0" collapsed="false">
      <c r="A776" s="241"/>
    </row>
    <row r="777" customFormat="false" ht="11.25" hidden="false" customHeight="false" outlineLevel="0" collapsed="false">
      <c r="A777" s="241"/>
    </row>
    <row r="778" customFormat="false" ht="11.25" hidden="false" customHeight="false" outlineLevel="0" collapsed="false">
      <c r="A778" s="241"/>
    </row>
    <row r="779" customFormat="false" ht="11.25" hidden="false" customHeight="false" outlineLevel="0" collapsed="false">
      <c r="A779" s="241"/>
    </row>
    <row r="780" customFormat="false" ht="11.25" hidden="false" customHeight="false" outlineLevel="0" collapsed="false">
      <c r="A780" s="241"/>
    </row>
    <row r="781" customFormat="false" ht="11.25" hidden="false" customHeight="false" outlineLevel="0" collapsed="false">
      <c r="A781" s="241"/>
    </row>
    <row r="782" customFormat="false" ht="11.25" hidden="false" customHeight="false" outlineLevel="0" collapsed="false">
      <c r="A782" s="241"/>
    </row>
    <row r="783" customFormat="false" ht="11.25" hidden="false" customHeight="false" outlineLevel="0" collapsed="false">
      <c r="A783" s="241"/>
    </row>
    <row r="784" customFormat="false" ht="11.25" hidden="false" customHeight="false" outlineLevel="0" collapsed="false">
      <c r="A784" s="241"/>
    </row>
    <row r="785" customFormat="false" ht="11.25" hidden="false" customHeight="false" outlineLevel="0" collapsed="false">
      <c r="A785" s="241"/>
    </row>
    <row r="786" customFormat="false" ht="11.25" hidden="false" customHeight="false" outlineLevel="0" collapsed="false">
      <c r="A786" s="241"/>
    </row>
    <row r="787" customFormat="false" ht="11.25" hidden="false" customHeight="false" outlineLevel="0" collapsed="false">
      <c r="A787" s="241"/>
    </row>
    <row r="788" customFormat="false" ht="11.25" hidden="false" customHeight="false" outlineLevel="0" collapsed="false">
      <c r="A788" s="241"/>
    </row>
    <row r="789" customFormat="false" ht="11.25" hidden="false" customHeight="false" outlineLevel="0" collapsed="false">
      <c r="A789" s="241"/>
    </row>
    <row r="790" customFormat="false" ht="11.25" hidden="false" customHeight="false" outlineLevel="0" collapsed="false">
      <c r="A790" s="241"/>
    </row>
    <row r="791" customFormat="false" ht="11.25" hidden="false" customHeight="false" outlineLevel="0" collapsed="false">
      <c r="A791" s="241"/>
    </row>
    <row r="792" customFormat="false" ht="11.25" hidden="false" customHeight="false" outlineLevel="0" collapsed="false">
      <c r="A792" s="241"/>
    </row>
    <row r="793" customFormat="false" ht="11.25" hidden="false" customHeight="false" outlineLevel="0" collapsed="false">
      <c r="A793" s="241"/>
    </row>
    <row r="794" customFormat="false" ht="11.25" hidden="false" customHeight="false" outlineLevel="0" collapsed="false">
      <c r="A794" s="241"/>
    </row>
    <row r="795" customFormat="false" ht="11.25" hidden="false" customHeight="false" outlineLevel="0" collapsed="false">
      <c r="A795" s="241"/>
    </row>
    <row r="796" customFormat="false" ht="11.25" hidden="false" customHeight="false" outlineLevel="0" collapsed="false">
      <c r="A796" s="241"/>
    </row>
    <row r="797" customFormat="false" ht="11.25" hidden="false" customHeight="false" outlineLevel="0" collapsed="false">
      <c r="A797" s="241"/>
    </row>
    <row r="798" customFormat="false" ht="11.25" hidden="false" customHeight="false" outlineLevel="0" collapsed="false">
      <c r="A798" s="241"/>
    </row>
    <row r="799" customFormat="false" ht="11.25" hidden="false" customHeight="false" outlineLevel="0" collapsed="false">
      <c r="A799" s="241"/>
    </row>
    <row r="800" customFormat="false" ht="11.25" hidden="false" customHeight="false" outlineLevel="0" collapsed="false">
      <c r="A800" s="241"/>
    </row>
    <row r="801" customFormat="false" ht="11.25" hidden="false" customHeight="false" outlineLevel="0" collapsed="false">
      <c r="A801" s="241"/>
    </row>
    <row r="802" customFormat="false" ht="11.25" hidden="false" customHeight="false" outlineLevel="0" collapsed="false">
      <c r="A802" s="241"/>
    </row>
    <row r="803" customFormat="false" ht="11.25" hidden="false" customHeight="false" outlineLevel="0" collapsed="false">
      <c r="A803" s="241"/>
    </row>
    <row r="804" customFormat="false" ht="11.25" hidden="false" customHeight="false" outlineLevel="0" collapsed="false">
      <c r="A804" s="241"/>
    </row>
    <row r="805" customFormat="false" ht="11.25" hidden="false" customHeight="false" outlineLevel="0" collapsed="false">
      <c r="A805" s="241"/>
    </row>
    <row r="806" customFormat="false" ht="11.25" hidden="false" customHeight="false" outlineLevel="0" collapsed="false">
      <c r="A806" s="241"/>
    </row>
    <row r="807" customFormat="false" ht="11.25" hidden="false" customHeight="false" outlineLevel="0" collapsed="false">
      <c r="A807" s="241"/>
    </row>
    <row r="808" customFormat="false" ht="11.25" hidden="false" customHeight="false" outlineLevel="0" collapsed="false">
      <c r="A808" s="241"/>
    </row>
    <row r="809" customFormat="false" ht="11.25" hidden="false" customHeight="false" outlineLevel="0" collapsed="false">
      <c r="A809" s="241"/>
    </row>
    <row r="810" customFormat="false" ht="11.25" hidden="false" customHeight="false" outlineLevel="0" collapsed="false">
      <c r="A810" s="241"/>
    </row>
    <row r="811" customFormat="false" ht="11.25" hidden="false" customHeight="false" outlineLevel="0" collapsed="false">
      <c r="A811" s="241"/>
    </row>
    <row r="812" customFormat="false" ht="11.25" hidden="false" customHeight="false" outlineLevel="0" collapsed="false">
      <c r="A812" s="241"/>
    </row>
    <row r="813" customFormat="false" ht="11.25" hidden="false" customHeight="false" outlineLevel="0" collapsed="false">
      <c r="A813" s="241"/>
    </row>
    <row r="814" customFormat="false" ht="11.25" hidden="false" customHeight="false" outlineLevel="0" collapsed="false">
      <c r="A814" s="241"/>
    </row>
    <row r="815" customFormat="false" ht="11.25" hidden="false" customHeight="false" outlineLevel="0" collapsed="false">
      <c r="A815" s="241"/>
    </row>
    <row r="816" customFormat="false" ht="11.25" hidden="false" customHeight="false" outlineLevel="0" collapsed="false">
      <c r="A816" s="241"/>
    </row>
    <row r="817" customFormat="false" ht="11.25" hidden="false" customHeight="false" outlineLevel="0" collapsed="false">
      <c r="A817" s="241"/>
    </row>
    <row r="818" customFormat="false" ht="11.25" hidden="false" customHeight="false" outlineLevel="0" collapsed="false">
      <c r="A818" s="241"/>
    </row>
    <row r="819" customFormat="false" ht="11.25" hidden="false" customHeight="false" outlineLevel="0" collapsed="false">
      <c r="A819" s="241"/>
    </row>
    <row r="820" customFormat="false" ht="11.25" hidden="false" customHeight="false" outlineLevel="0" collapsed="false">
      <c r="A820" s="241"/>
    </row>
    <row r="821" customFormat="false" ht="11.25" hidden="false" customHeight="false" outlineLevel="0" collapsed="false">
      <c r="A821" s="241"/>
    </row>
    <row r="822" customFormat="false" ht="11.25" hidden="false" customHeight="false" outlineLevel="0" collapsed="false">
      <c r="A822" s="241"/>
    </row>
    <row r="823" customFormat="false" ht="11.25" hidden="false" customHeight="false" outlineLevel="0" collapsed="false">
      <c r="A823" s="241"/>
    </row>
    <row r="824" customFormat="false" ht="11.25" hidden="false" customHeight="false" outlineLevel="0" collapsed="false">
      <c r="A824" s="241"/>
    </row>
    <row r="825" customFormat="false" ht="11.25" hidden="false" customHeight="false" outlineLevel="0" collapsed="false">
      <c r="A825" s="241"/>
    </row>
    <row r="826" customFormat="false" ht="11.25" hidden="false" customHeight="false" outlineLevel="0" collapsed="false">
      <c r="A826" s="241"/>
    </row>
    <row r="827" customFormat="false" ht="11.25" hidden="false" customHeight="false" outlineLevel="0" collapsed="false">
      <c r="A827" s="241"/>
    </row>
    <row r="828" customFormat="false" ht="11.25" hidden="false" customHeight="false" outlineLevel="0" collapsed="false">
      <c r="A828" s="241"/>
    </row>
    <row r="829" customFormat="false" ht="11.25" hidden="false" customHeight="false" outlineLevel="0" collapsed="false">
      <c r="A829" s="241"/>
    </row>
    <row r="830" customFormat="false" ht="11.25" hidden="false" customHeight="false" outlineLevel="0" collapsed="false">
      <c r="A830" s="241"/>
    </row>
    <row r="831" customFormat="false" ht="11.25" hidden="false" customHeight="false" outlineLevel="0" collapsed="false">
      <c r="A831" s="241"/>
    </row>
    <row r="832" customFormat="false" ht="11.25" hidden="false" customHeight="false" outlineLevel="0" collapsed="false">
      <c r="A832" s="241"/>
    </row>
    <row r="833" customFormat="false" ht="11.25" hidden="false" customHeight="false" outlineLevel="0" collapsed="false">
      <c r="A833" s="241"/>
    </row>
    <row r="834" customFormat="false" ht="11.25" hidden="false" customHeight="false" outlineLevel="0" collapsed="false">
      <c r="A834" s="241"/>
    </row>
    <row r="835" customFormat="false" ht="11.25" hidden="false" customHeight="false" outlineLevel="0" collapsed="false">
      <c r="A835" s="241"/>
    </row>
    <row r="836" customFormat="false" ht="11.25" hidden="false" customHeight="false" outlineLevel="0" collapsed="false">
      <c r="A836" s="241"/>
    </row>
    <row r="837" customFormat="false" ht="11.25" hidden="false" customHeight="false" outlineLevel="0" collapsed="false">
      <c r="A837" s="241"/>
    </row>
    <row r="838" customFormat="false" ht="11.25" hidden="false" customHeight="false" outlineLevel="0" collapsed="false">
      <c r="A838" s="241"/>
    </row>
    <row r="839" customFormat="false" ht="11.25" hidden="false" customHeight="false" outlineLevel="0" collapsed="false">
      <c r="A839" s="241"/>
    </row>
    <row r="840" customFormat="false" ht="11.25" hidden="false" customHeight="false" outlineLevel="0" collapsed="false">
      <c r="A840" s="241"/>
    </row>
    <row r="841" customFormat="false" ht="11.25" hidden="false" customHeight="false" outlineLevel="0" collapsed="false">
      <c r="A841" s="241"/>
    </row>
    <row r="842" customFormat="false" ht="11.25" hidden="false" customHeight="false" outlineLevel="0" collapsed="false">
      <c r="A842" s="241"/>
    </row>
    <row r="843" customFormat="false" ht="11.25" hidden="false" customHeight="false" outlineLevel="0" collapsed="false">
      <c r="A843" s="241"/>
    </row>
    <row r="844" customFormat="false" ht="11.25" hidden="false" customHeight="false" outlineLevel="0" collapsed="false">
      <c r="A844" s="241"/>
    </row>
    <row r="845" customFormat="false" ht="11.25" hidden="false" customHeight="false" outlineLevel="0" collapsed="false">
      <c r="A845" s="241"/>
    </row>
    <row r="846" customFormat="false" ht="11.25" hidden="false" customHeight="false" outlineLevel="0" collapsed="false">
      <c r="A846" s="241"/>
    </row>
    <row r="847" customFormat="false" ht="11.25" hidden="false" customHeight="false" outlineLevel="0" collapsed="false">
      <c r="A847" s="241"/>
    </row>
    <row r="848" customFormat="false" ht="11.25" hidden="false" customHeight="false" outlineLevel="0" collapsed="false">
      <c r="A848" s="241"/>
    </row>
    <row r="849" customFormat="false" ht="11.25" hidden="false" customHeight="false" outlineLevel="0" collapsed="false">
      <c r="A849" s="241"/>
    </row>
    <row r="850" customFormat="false" ht="11.25" hidden="false" customHeight="false" outlineLevel="0" collapsed="false">
      <c r="A850" s="241"/>
    </row>
    <row r="851" customFormat="false" ht="11.25" hidden="false" customHeight="false" outlineLevel="0" collapsed="false">
      <c r="A851" s="241"/>
    </row>
    <row r="852" customFormat="false" ht="11.25" hidden="false" customHeight="false" outlineLevel="0" collapsed="false">
      <c r="A852" s="241"/>
    </row>
    <row r="853" customFormat="false" ht="11.25" hidden="false" customHeight="false" outlineLevel="0" collapsed="false">
      <c r="A853" s="241"/>
    </row>
    <row r="854" customFormat="false" ht="11.25" hidden="false" customHeight="false" outlineLevel="0" collapsed="false">
      <c r="A854" s="241"/>
    </row>
    <row r="855" customFormat="false" ht="11.25" hidden="false" customHeight="false" outlineLevel="0" collapsed="false">
      <c r="A855" s="241"/>
    </row>
    <row r="856" customFormat="false" ht="11.25" hidden="false" customHeight="false" outlineLevel="0" collapsed="false">
      <c r="A856" s="241"/>
    </row>
    <row r="857" customFormat="false" ht="11.25" hidden="false" customHeight="false" outlineLevel="0" collapsed="false">
      <c r="A857" s="241"/>
    </row>
    <row r="858" customFormat="false" ht="11.25" hidden="false" customHeight="false" outlineLevel="0" collapsed="false">
      <c r="A858" s="241"/>
    </row>
    <row r="859" customFormat="false" ht="11.25" hidden="false" customHeight="false" outlineLevel="0" collapsed="false">
      <c r="A859" s="241"/>
    </row>
    <row r="860" customFormat="false" ht="11.25" hidden="false" customHeight="false" outlineLevel="0" collapsed="false">
      <c r="A860" s="241"/>
    </row>
    <row r="861" customFormat="false" ht="11.25" hidden="false" customHeight="false" outlineLevel="0" collapsed="false">
      <c r="A861" s="241"/>
    </row>
    <row r="862" customFormat="false" ht="11.25" hidden="false" customHeight="false" outlineLevel="0" collapsed="false">
      <c r="A862" s="241"/>
    </row>
    <row r="863" customFormat="false" ht="11.25" hidden="false" customHeight="false" outlineLevel="0" collapsed="false">
      <c r="A863" s="241"/>
    </row>
    <row r="864" customFormat="false" ht="11.25" hidden="false" customHeight="false" outlineLevel="0" collapsed="false">
      <c r="A864" s="241"/>
    </row>
    <row r="865" customFormat="false" ht="11.25" hidden="false" customHeight="false" outlineLevel="0" collapsed="false">
      <c r="A865" s="241"/>
    </row>
    <row r="866" customFormat="false" ht="11.25" hidden="false" customHeight="false" outlineLevel="0" collapsed="false">
      <c r="A866" s="241"/>
    </row>
    <row r="867" customFormat="false" ht="11.25" hidden="false" customHeight="false" outlineLevel="0" collapsed="false">
      <c r="A867" s="241"/>
    </row>
    <row r="868" customFormat="false" ht="11.25" hidden="false" customHeight="false" outlineLevel="0" collapsed="false">
      <c r="A868" s="241"/>
    </row>
    <row r="869" customFormat="false" ht="11.25" hidden="false" customHeight="false" outlineLevel="0" collapsed="false">
      <c r="A869" s="241"/>
    </row>
    <row r="870" customFormat="false" ht="11.25" hidden="false" customHeight="false" outlineLevel="0" collapsed="false">
      <c r="A870" s="241"/>
    </row>
    <row r="871" customFormat="false" ht="11.25" hidden="false" customHeight="false" outlineLevel="0" collapsed="false">
      <c r="A871" s="241"/>
    </row>
    <row r="872" customFormat="false" ht="11.25" hidden="false" customHeight="false" outlineLevel="0" collapsed="false">
      <c r="A872" s="241"/>
    </row>
    <row r="873" customFormat="false" ht="11.25" hidden="false" customHeight="false" outlineLevel="0" collapsed="false">
      <c r="A873" s="241"/>
    </row>
    <row r="874" customFormat="false" ht="11.25" hidden="false" customHeight="false" outlineLevel="0" collapsed="false">
      <c r="A874" s="241"/>
    </row>
    <row r="875" customFormat="false" ht="11.25" hidden="false" customHeight="false" outlineLevel="0" collapsed="false">
      <c r="A875" s="241"/>
    </row>
    <row r="876" customFormat="false" ht="11.25" hidden="false" customHeight="false" outlineLevel="0" collapsed="false">
      <c r="A876" s="241"/>
    </row>
    <row r="877" customFormat="false" ht="11.25" hidden="false" customHeight="false" outlineLevel="0" collapsed="false">
      <c r="A877" s="241"/>
    </row>
    <row r="878" customFormat="false" ht="11.25" hidden="false" customHeight="false" outlineLevel="0" collapsed="false">
      <c r="A878" s="241"/>
    </row>
    <row r="879" customFormat="false" ht="11.25" hidden="false" customHeight="false" outlineLevel="0" collapsed="false">
      <c r="A879" s="241"/>
    </row>
    <row r="880" customFormat="false" ht="11.25" hidden="false" customHeight="false" outlineLevel="0" collapsed="false">
      <c r="A880" s="241"/>
    </row>
    <row r="881" customFormat="false" ht="11.25" hidden="false" customHeight="false" outlineLevel="0" collapsed="false">
      <c r="A881" s="241"/>
    </row>
    <row r="882" customFormat="false" ht="11.25" hidden="false" customHeight="false" outlineLevel="0" collapsed="false">
      <c r="A882" s="241"/>
    </row>
    <row r="883" customFormat="false" ht="11.25" hidden="false" customHeight="false" outlineLevel="0" collapsed="false">
      <c r="A883" s="241"/>
    </row>
    <row r="884" customFormat="false" ht="11.25" hidden="false" customHeight="false" outlineLevel="0" collapsed="false">
      <c r="A884" s="241"/>
    </row>
    <row r="885" customFormat="false" ht="11.25" hidden="false" customHeight="false" outlineLevel="0" collapsed="false">
      <c r="A885" s="241"/>
    </row>
    <row r="886" customFormat="false" ht="11.25" hidden="false" customHeight="false" outlineLevel="0" collapsed="false">
      <c r="A886" s="241"/>
    </row>
    <row r="887" customFormat="false" ht="11.25" hidden="false" customHeight="false" outlineLevel="0" collapsed="false">
      <c r="A887" s="241"/>
    </row>
    <row r="888" customFormat="false" ht="11.25" hidden="false" customHeight="false" outlineLevel="0" collapsed="false">
      <c r="A888" s="241"/>
    </row>
    <row r="889" customFormat="false" ht="11.25" hidden="false" customHeight="false" outlineLevel="0" collapsed="false">
      <c r="A889" s="241"/>
    </row>
    <row r="890" customFormat="false" ht="11.25" hidden="false" customHeight="false" outlineLevel="0" collapsed="false">
      <c r="A890" s="241"/>
    </row>
    <row r="891" customFormat="false" ht="11.25" hidden="false" customHeight="false" outlineLevel="0" collapsed="false">
      <c r="A891" s="241"/>
    </row>
    <row r="892" customFormat="false" ht="11.25" hidden="false" customHeight="false" outlineLevel="0" collapsed="false">
      <c r="A892" s="241"/>
    </row>
    <row r="893" customFormat="false" ht="11.25" hidden="false" customHeight="false" outlineLevel="0" collapsed="false">
      <c r="A893" s="241"/>
    </row>
    <row r="894" customFormat="false" ht="11.25" hidden="false" customHeight="false" outlineLevel="0" collapsed="false">
      <c r="A894" s="241"/>
    </row>
    <row r="895" customFormat="false" ht="11.25" hidden="false" customHeight="false" outlineLevel="0" collapsed="false">
      <c r="A895" s="241"/>
    </row>
    <row r="896" customFormat="false" ht="11.25" hidden="false" customHeight="false" outlineLevel="0" collapsed="false">
      <c r="A896" s="241"/>
    </row>
    <row r="897" customFormat="false" ht="11.25" hidden="false" customHeight="false" outlineLevel="0" collapsed="false">
      <c r="A897" s="241"/>
    </row>
    <row r="898" customFormat="false" ht="11.25" hidden="false" customHeight="false" outlineLevel="0" collapsed="false">
      <c r="A898" s="241"/>
    </row>
    <row r="899" customFormat="false" ht="11.25" hidden="false" customHeight="false" outlineLevel="0" collapsed="false">
      <c r="A899" s="241"/>
    </row>
    <row r="900" customFormat="false" ht="11.25" hidden="false" customHeight="false" outlineLevel="0" collapsed="false">
      <c r="A900" s="241"/>
    </row>
    <row r="901" customFormat="false" ht="11.25" hidden="false" customHeight="false" outlineLevel="0" collapsed="false">
      <c r="A901" s="241"/>
    </row>
    <row r="902" customFormat="false" ht="11.25" hidden="false" customHeight="false" outlineLevel="0" collapsed="false">
      <c r="A902" s="241"/>
    </row>
    <row r="903" customFormat="false" ht="11.25" hidden="false" customHeight="false" outlineLevel="0" collapsed="false">
      <c r="A903" s="241"/>
    </row>
    <row r="904" customFormat="false" ht="11.25" hidden="false" customHeight="false" outlineLevel="0" collapsed="false">
      <c r="A904" s="241"/>
    </row>
    <row r="905" customFormat="false" ht="11.25" hidden="false" customHeight="false" outlineLevel="0" collapsed="false">
      <c r="A905" s="241"/>
    </row>
    <row r="906" customFormat="false" ht="11.25" hidden="false" customHeight="false" outlineLevel="0" collapsed="false">
      <c r="A906" s="241"/>
    </row>
    <row r="907" customFormat="false" ht="11.25" hidden="false" customHeight="false" outlineLevel="0" collapsed="false">
      <c r="A907" s="241"/>
    </row>
    <row r="908" customFormat="false" ht="11.25" hidden="false" customHeight="false" outlineLevel="0" collapsed="false">
      <c r="A908" s="241"/>
    </row>
    <row r="909" customFormat="false" ht="11.25" hidden="false" customHeight="false" outlineLevel="0" collapsed="false">
      <c r="A909" s="241"/>
    </row>
    <row r="910" customFormat="false" ht="11.25" hidden="false" customHeight="false" outlineLevel="0" collapsed="false">
      <c r="A910" s="241"/>
    </row>
    <row r="911" customFormat="false" ht="11.25" hidden="false" customHeight="false" outlineLevel="0" collapsed="false">
      <c r="A911" s="241"/>
    </row>
    <row r="912" customFormat="false" ht="11.25" hidden="false" customHeight="false" outlineLevel="0" collapsed="false">
      <c r="A912" s="241"/>
    </row>
    <row r="913" customFormat="false" ht="11.25" hidden="false" customHeight="false" outlineLevel="0" collapsed="false">
      <c r="A913" s="241"/>
    </row>
    <row r="914" customFormat="false" ht="11.25" hidden="false" customHeight="false" outlineLevel="0" collapsed="false">
      <c r="A914" s="241"/>
    </row>
    <row r="915" customFormat="false" ht="11.25" hidden="false" customHeight="false" outlineLevel="0" collapsed="false">
      <c r="A915" s="241"/>
    </row>
    <row r="916" customFormat="false" ht="11.25" hidden="false" customHeight="false" outlineLevel="0" collapsed="false">
      <c r="A916" s="241"/>
    </row>
    <row r="917" customFormat="false" ht="11.25" hidden="false" customHeight="false" outlineLevel="0" collapsed="false">
      <c r="A917" s="241"/>
    </row>
    <row r="918" customFormat="false" ht="11.25" hidden="false" customHeight="false" outlineLevel="0" collapsed="false">
      <c r="A918" s="241"/>
    </row>
    <row r="919" customFormat="false" ht="11.25" hidden="false" customHeight="false" outlineLevel="0" collapsed="false">
      <c r="A919" s="241"/>
    </row>
    <row r="920" customFormat="false" ht="11.25" hidden="false" customHeight="false" outlineLevel="0" collapsed="false">
      <c r="A920" s="241"/>
    </row>
    <row r="921" customFormat="false" ht="11.25" hidden="false" customHeight="false" outlineLevel="0" collapsed="false">
      <c r="A921" s="241"/>
    </row>
    <row r="922" customFormat="false" ht="11.25" hidden="false" customHeight="false" outlineLevel="0" collapsed="false">
      <c r="A922" s="241"/>
    </row>
    <row r="923" customFormat="false" ht="11.25" hidden="false" customHeight="false" outlineLevel="0" collapsed="false">
      <c r="A923" s="241"/>
    </row>
    <row r="924" customFormat="false" ht="11.25" hidden="false" customHeight="false" outlineLevel="0" collapsed="false">
      <c r="A924" s="241"/>
    </row>
    <row r="925" customFormat="false" ht="11.25" hidden="false" customHeight="false" outlineLevel="0" collapsed="false">
      <c r="A925" s="241"/>
    </row>
    <row r="926" customFormat="false" ht="11.25" hidden="false" customHeight="false" outlineLevel="0" collapsed="false">
      <c r="A926" s="241"/>
    </row>
    <row r="927" customFormat="false" ht="11.25" hidden="false" customHeight="false" outlineLevel="0" collapsed="false">
      <c r="A927" s="241"/>
    </row>
    <row r="928" customFormat="false" ht="11.25" hidden="false" customHeight="false" outlineLevel="0" collapsed="false">
      <c r="A928" s="241"/>
    </row>
    <row r="929" customFormat="false" ht="11.25" hidden="false" customHeight="false" outlineLevel="0" collapsed="false">
      <c r="A929" s="241"/>
    </row>
    <row r="930" customFormat="false" ht="11.25" hidden="false" customHeight="false" outlineLevel="0" collapsed="false">
      <c r="A930" s="241"/>
    </row>
    <row r="931" customFormat="false" ht="11.25" hidden="false" customHeight="false" outlineLevel="0" collapsed="false">
      <c r="A931" s="241"/>
    </row>
    <row r="932" customFormat="false" ht="11.25" hidden="false" customHeight="false" outlineLevel="0" collapsed="false">
      <c r="A932" s="241"/>
    </row>
    <row r="933" customFormat="false" ht="11.25" hidden="false" customHeight="false" outlineLevel="0" collapsed="false">
      <c r="A933" s="241"/>
    </row>
    <row r="934" customFormat="false" ht="11.25" hidden="false" customHeight="false" outlineLevel="0" collapsed="false">
      <c r="A934" s="241"/>
    </row>
    <row r="935" customFormat="false" ht="11.25" hidden="false" customHeight="false" outlineLevel="0" collapsed="false">
      <c r="A935" s="241"/>
    </row>
    <row r="936" customFormat="false" ht="11.25" hidden="false" customHeight="false" outlineLevel="0" collapsed="false">
      <c r="A936" s="241"/>
    </row>
    <row r="937" customFormat="false" ht="11.25" hidden="false" customHeight="false" outlineLevel="0" collapsed="false">
      <c r="A937" s="241"/>
    </row>
    <row r="938" customFormat="false" ht="11.25" hidden="false" customHeight="false" outlineLevel="0" collapsed="false">
      <c r="A938" s="241"/>
    </row>
    <row r="939" customFormat="false" ht="11.25" hidden="false" customHeight="false" outlineLevel="0" collapsed="false">
      <c r="A939" s="241"/>
    </row>
    <row r="940" customFormat="false" ht="11.25" hidden="false" customHeight="false" outlineLevel="0" collapsed="false">
      <c r="A940" s="241"/>
    </row>
    <row r="941" customFormat="false" ht="11.25" hidden="false" customHeight="false" outlineLevel="0" collapsed="false">
      <c r="A941" s="241"/>
    </row>
    <row r="942" customFormat="false" ht="11.25" hidden="false" customHeight="false" outlineLevel="0" collapsed="false">
      <c r="A942" s="241"/>
    </row>
    <row r="943" customFormat="false" ht="11.25" hidden="false" customHeight="false" outlineLevel="0" collapsed="false">
      <c r="A943" s="241"/>
    </row>
    <row r="944" customFormat="false" ht="11.25" hidden="false" customHeight="false" outlineLevel="0" collapsed="false">
      <c r="A944" s="241"/>
    </row>
    <row r="945" customFormat="false" ht="11.25" hidden="false" customHeight="false" outlineLevel="0" collapsed="false">
      <c r="A945" s="241"/>
    </row>
    <row r="946" customFormat="false" ht="11.25" hidden="false" customHeight="false" outlineLevel="0" collapsed="false">
      <c r="A946" s="241"/>
    </row>
    <row r="947" customFormat="false" ht="11.25" hidden="false" customHeight="false" outlineLevel="0" collapsed="false">
      <c r="A947" s="241"/>
    </row>
    <row r="948" customFormat="false" ht="11.25" hidden="false" customHeight="false" outlineLevel="0" collapsed="false">
      <c r="A948" s="241"/>
    </row>
    <row r="949" customFormat="false" ht="11.25" hidden="false" customHeight="false" outlineLevel="0" collapsed="false">
      <c r="A949" s="241"/>
    </row>
    <row r="950" customFormat="false" ht="11.25" hidden="false" customHeight="false" outlineLevel="0" collapsed="false">
      <c r="A950" s="241"/>
    </row>
    <row r="951" customFormat="false" ht="11.25" hidden="false" customHeight="false" outlineLevel="0" collapsed="false">
      <c r="A951" s="241"/>
    </row>
    <row r="952" customFormat="false" ht="11.25" hidden="false" customHeight="false" outlineLevel="0" collapsed="false">
      <c r="A952" s="241"/>
    </row>
    <row r="953" customFormat="false" ht="11.25" hidden="false" customHeight="false" outlineLevel="0" collapsed="false">
      <c r="A953" s="241"/>
    </row>
    <row r="954" customFormat="false" ht="11.25" hidden="false" customHeight="false" outlineLevel="0" collapsed="false">
      <c r="A954" s="241"/>
    </row>
    <row r="955" customFormat="false" ht="11.25" hidden="false" customHeight="false" outlineLevel="0" collapsed="false">
      <c r="A955" s="241"/>
    </row>
    <row r="956" customFormat="false" ht="11.25" hidden="false" customHeight="false" outlineLevel="0" collapsed="false">
      <c r="A956" s="241"/>
    </row>
    <row r="957" customFormat="false" ht="11.25" hidden="false" customHeight="false" outlineLevel="0" collapsed="false">
      <c r="A957" s="241"/>
    </row>
    <row r="958" customFormat="false" ht="11.25" hidden="false" customHeight="false" outlineLevel="0" collapsed="false">
      <c r="A958" s="241"/>
    </row>
    <row r="959" customFormat="false" ht="11.25" hidden="false" customHeight="false" outlineLevel="0" collapsed="false">
      <c r="A959" s="241"/>
    </row>
    <row r="960" customFormat="false" ht="11.25" hidden="false" customHeight="false" outlineLevel="0" collapsed="false">
      <c r="A960" s="241"/>
    </row>
    <row r="961" customFormat="false" ht="11.25" hidden="false" customHeight="false" outlineLevel="0" collapsed="false">
      <c r="A961" s="241"/>
    </row>
    <row r="962" customFormat="false" ht="11.25" hidden="false" customHeight="false" outlineLevel="0" collapsed="false">
      <c r="A962" s="241"/>
    </row>
    <row r="963" customFormat="false" ht="11.25" hidden="false" customHeight="false" outlineLevel="0" collapsed="false">
      <c r="A963" s="241"/>
    </row>
    <row r="964" customFormat="false" ht="11.25" hidden="false" customHeight="false" outlineLevel="0" collapsed="false">
      <c r="A964" s="241"/>
    </row>
    <row r="965" customFormat="false" ht="11.25" hidden="false" customHeight="false" outlineLevel="0" collapsed="false">
      <c r="A965" s="241"/>
    </row>
    <row r="966" customFormat="false" ht="11.25" hidden="false" customHeight="false" outlineLevel="0" collapsed="false">
      <c r="A966" s="241"/>
    </row>
    <row r="967" customFormat="false" ht="11.25" hidden="false" customHeight="false" outlineLevel="0" collapsed="false">
      <c r="A967" s="241"/>
    </row>
    <row r="968" customFormat="false" ht="11.25" hidden="false" customHeight="false" outlineLevel="0" collapsed="false">
      <c r="A968" s="241"/>
    </row>
    <row r="969" customFormat="false" ht="11.25" hidden="false" customHeight="false" outlineLevel="0" collapsed="false">
      <c r="A969" s="241"/>
    </row>
    <row r="970" customFormat="false" ht="11.25" hidden="false" customHeight="false" outlineLevel="0" collapsed="false">
      <c r="A970" s="241"/>
    </row>
    <row r="971" customFormat="false" ht="11.25" hidden="false" customHeight="false" outlineLevel="0" collapsed="false">
      <c r="A971" s="241"/>
    </row>
    <row r="972" customFormat="false" ht="11.25" hidden="false" customHeight="false" outlineLevel="0" collapsed="false">
      <c r="A972" s="241"/>
    </row>
    <row r="973" customFormat="false" ht="11.25" hidden="false" customHeight="false" outlineLevel="0" collapsed="false">
      <c r="A973" s="241"/>
    </row>
    <row r="974" customFormat="false" ht="11.25" hidden="false" customHeight="false" outlineLevel="0" collapsed="false">
      <c r="A974" s="241"/>
    </row>
    <row r="975" customFormat="false" ht="11.25" hidden="false" customHeight="false" outlineLevel="0" collapsed="false">
      <c r="A975" s="241"/>
    </row>
    <row r="976" customFormat="false" ht="11.25" hidden="false" customHeight="false" outlineLevel="0" collapsed="false">
      <c r="A976" s="241"/>
    </row>
    <row r="977" customFormat="false" ht="11.25" hidden="false" customHeight="false" outlineLevel="0" collapsed="false">
      <c r="A977" s="241"/>
    </row>
    <row r="978" customFormat="false" ht="11.25" hidden="false" customHeight="false" outlineLevel="0" collapsed="false">
      <c r="A978" s="241"/>
    </row>
    <row r="979" customFormat="false" ht="11.25" hidden="false" customHeight="false" outlineLevel="0" collapsed="false">
      <c r="A979" s="241"/>
    </row>
    <row r="980" customFormat="false" ht="11.25" hidden="false" customHeight="false" outlineLevel="0" collapsed="false">
      <c r="A980" s="241"/>
    </row>
    <row r="981" customFormat="false" ht="11.25" hidden="false" customHeight="false" outlineLevel="0" collapsed="false">
      <c r="A981" s="241"/>
    </row>
    <row r="982" customFormat="false" ht="11.25" hidden="false" customHeight="false" outlineLevel="0" collapsed="false">
      <c r="A982" s="241"/>
    </row>
    <row r="983" customFormat="false" ht="11.25" hidden="false" customHeight="false" outlineLevel="0" collapsed="false">
      <c r="A983" s="241"/>
    </row>
    <row r="984" customFormat="false" ht="11.25" hidden="false" customHeight="false" outlineLevel="0" collapsed="false">
      <c r="A984" s="241"/>
    </row>
    <row r="985" customFormat="false" ht="11.25" hidden="false" customHeight="false" outlineLevel="0" collapsed="false">
      <c r="A985" s="241"/>
    </row>
    <row r="986" customFormat="false" ht="11.25" hidden="false" customHeight="false" outlineLevel="0" collapsed="false">
      <c r="A986" s="241"/>
    </row>
    <row r="987" customFormat="false" ht="11.25" hidden="false" customHeight="false" outlineLevel="0" collapsed="false">
      <c r="A987" s="241"/>
    </row>
    <row r="988" customFormat="false" ht="11.25" hidden="false" customHeight="false" outlineLevel="0" collapsed="false">
      <c r="A988" s="241"/>
    </row>
    <row r="989" customFormat="false" ht="11.25" hidden="false" customHeight="false" outlineLevel="0" collapsed="false">
      <c r="A989" s="241"/>
    </row>
    <row r="990" customFormat="false" ht="11.25" hidden="false" customHeight="false" outlineLevel="0" collapsed="false">
      <c r="A990" s="241"/>
    </row>
    <row r="991" customFormat="false" ht="11.25" hidden="false" customHeight="false" outlineLevel="0" collapsed="false">
      <c r="A991" s="241"/>
    </row>
    <row r="992" customFormat="false" ht="11.25" hidden="false" customHeight="false" outlineLevel="0" collapsed="false">
      <c r="A992" s="241"/>
    </row>
    <row r="993" customFormat="false" ht="11.25" hidden="false" customHeight="false" outlineLevel="0" collapsed="false">
      <c r="A993" s="241"/>
    </row>
    <row r="994" customFormat="false" ht="11.25" hidden="false" customHeight="false" outlineLevel="0" collapsed="false">
      <c r="A994" s="241"/>
    </row>
    <row r="995" customFormat="false" ht="11.25" hidden="false" customHeight="false" outlineLevel="0" collapsed="false">
      <c r="A995" s="241"/>
    </row>
    <row r="996" customFormat="false" ht="11.25" hidden="false" customHeight="false" outlineLevel="0" collapsed="false">
      <c r="A996" s="241"/>
    </row>
    <row r="997" customFormat="false" ht="11.25" hidden="false" customHeight="false" outlineLevel="0" collapsed="false">
      <c r="A997" s="241"/>
    </row>
    <row r="998" customFormat="false" ht="11.25" hidden="false" customHeight="false" outlineLevel="0" collapsed="false">
      <c r="A998" s="241"/>
    </row>
    <row r="999" customFormat="false" ht="11.25" hidden="false" customHeight="false" outlineLevel="0" collapsed="false">
      <c r="A999" s="241"/>
    </row>
    <row r="1000" customFormat="false" ht="11.25" hidden="false" customHeight="false" outlineLevel="0" collapsed="false">
      <c r="A1000" s="241"/>
    </row>
    <row r="1001" customFormat="false" ht="11.25" hidden="false" customHeight="false" outlineLevel="0" collapsed="false">
      <c r="A1001" s="241"/>
    </row>
    <row r="1002" customFormat="false" ht="11.25" hidden="false" customHeight="false" outlineLevel="0" collapsed="false">
      <c r="A1002" s="241"/>
    </row>
    <row r="1003" customFormat="false" ht="11.25" hidden="false" customHeight="false" outlineLevel="0" collapsed="false">
      <c r="A1003" s="241"/>
    </row>
    <row r="1004" customFormat="false" ht="11.25" hidden="false" customHeight="false" outlineLevel="0" collapsed="false">
      <c r="A1004" s="241"/>
    </row>
    <row r="1005" customFormat="false" ht="11.25" hidden="false" customHeight="false" outlineLevel="0" collapsed="false">
      <c r="A1005" s="241"/>
    </row>
    <row r="1006" customFormat="false" ht="11.25" hidden="false" customHeight="false" outlineLevel="0" collapsed="false">
      <c r="A1006" s="241"/>
    </row>
    <row r="1007" customFormat="false" ht="11.25" hidden="false" customHeight="false" outlineLevel="0" collapsed="false">
      <c r="A1007" s="241"/>
    </row>
    <row r="1008" customFormat="false" ht="11.25" hidden="false" customHeight="false" outlineLevel="0" collapsed="false">
      <c r="A1008" s="241"/>
    </row>
    <row r="1009" customFormat="false" ht="11.25" hidden="false" customHeight="false" outlineLevel="0" collapsed="false">
      <c r="A1009" s="241"/>
    </row>
    <row r="1010" customFormat="false" ht="11.25" hidden="false" customHeight="false" outlineLevel="0" collapsed="false">
      <c r="A1010" s="241"/>
    </row>
    <row r="1011" customFormat="false" ht="11.25" hidden="false" customHeight="false" outlineLevel="0" collapsed="false">
      <c r="A1011" s="241"/>
    </row>
    <row r="1012" customFormat="false" ht="11.25" hidden="false" customHeight="false" outlineLevel="0" collapsed="false">
      <c r="A1012" s="241"/>
    </row>
    <row r="1013" customFormat="false" ht="11.25" hidden="false" customHeight="false" outlineLevel="0" collapsed="false">
      <c r="A1013" s="241"/>
    </row>
    <row r="1014" customFormat="false" ht="11.25" hidden="false" customHeight="false" outlineLevel="0" collapsed="false">
      <c r="A1014" s="241"/>
    </row>
    <row r="1015" customFormat="false" ht="11.25" hidden="false" customHeight="false" outlineLevel="0" collapsed="false">
      <c r="A1015" s="241"/>
    </row>
    <row r="1016" customFormat="false" ht="11.25" hidden="false" customHeight="false" outlineLevel="0" collapsed="false">
      <c r="A1016" s="241"/>
    </row>
    <row r="1017" customFormat="false" ht="11.25" hidden="false" customHeight="false" outlineLevel="0" collapsed="false">
      <c r="A1017" s="241"/>
    </row>
    <row r="1018" customFormat="false" ht="11.25" hidden="false" customHeight="false" outlineLevel="0" collapsed="false">
      <c r="A1018" s="241"/>
    </row>
    <row r="1019" customFormat="false" ht="11.25" hidden="false" customHeight="false" outlineLevel="0" collapsed="false">
      <c r="A1019" s="241"/>
    </row>
    <row r="1020" customFormat="false" ht="11.25" hidden="false" customHeight="false" outlineLevel="0" collapsed="false">
      <c r="A1020" s="241"/>
    </row>
    <row r="1021" customFormat="false" ht="11.25" hidden="false" customHeight="false" outlineLevel="0" collapsed="false">
      <c r="A1021" s="241"/>
    </row>
    <row r="1022" customFormat="false" ht="11.25" hidden="false" customHeight="false" outlineLevel="0" collapsed="false">
      <c r="A1022" s="241"/>
    </row>
    <row r="1023" customFormat="false" ht="11.25" hidden="false" customHeight="false" outlineLevel="0" collapsed="false">
      <c r="A1023" s="241"/>
    </row>
    <row r="1024" customFormat="false" ht="11.25" hidden="false" customHeight="false" outlineLevel="0" collapsed="false">
      <c r="A1024" s="241"/>
    </row>
    <row r="1025" customFormat="false" ht="11.25" hidden="false" customHeight="false" outlineLevel="0" collapsed="false">
      <c r="A1025" s="241"/>
    </row>
    <row r="1026" customFormat="false" ht="11.25" hidden="false" customHeight="false" outlineLevel="0" collapsed="false">
      <c r="A1026" s="241"/>
    </row>
    <row r="1027" customFormat="false" ht="11.25" hidden="false" customHeight="false" outlineLevel="0" collapsed="false">
      <c r="A1027" s="241"/>
    </row>
    <row r="1028" customFormat="false" ht="11.25" hidden="false" customHeight="false" outlineLevel="0" collapsed="false">
      <c r="A1028" s="241"/>
    </row>
    <row r="1029" customFormat="false" ht="11.25" hidden="false" customHeight="false" outlineLevel="0" collapsed="false">
      <c r="A1029" s="241"/>
    </row>
    <row r="1030" customFormat="false" ht="11.25" hidden="false" customHeight="false" outlineLevel="0" collapsed="false">
      <c r="A1030" s="241"/>
    </row>
    <row r="1031" customFormat="false" ht="11.25" hidden="false" customHeight="false" outlineLevel="0" collapsed="false">
      <c r="A1031" s="241"/>
    </row>
    <row r="1032" customFormat="false" ht="11.25" hidden="false" customHeight="false" outlineLevel="0" collapsed="false">
      <c r="A1032" s="241"/>
    </row>
    <row r="1033" customFormat="false" ht="11.25" hidden="false" customHeight="false" outlineLevel="0" collapsed="false">
      <c r="A1033" s="241"/>
    </row>
    <row r="1034" customFormat="false" ht="11.25" hidden="false" customHeight="false" outlineLevel="0" collapsed="false">
      <c r="A1034" s="241"/>
    </row>
    <row r="1035" customFormat="false" ht="11.25" hidden="false" customHeight="false" outlineLevel="0" collapsed="false">
      <c r="A1035" s="241"/>
    </row>
    <row r="1036" customFormat="false" ht="11.25" hidden="false" customHeight="false" outlineLevel="0" collapsed="false">
      <c r="A1036" s="241"/>
    </row>
    <row r="1037" customFormat="false" ht="11.25" hidden="false" customHeight="false" outlineLevel="0" collapsed="false">
      <c r="A1037" s="241"/>
    </row>
    <row r="1038" customFormat="false" ht="11.25" hidden="false" customHeight="false" outlineLevel="0" collapsed="false">
      <c r="A1038" s="241"/>
    </row>
    <row r="1039" customFormat="false" ht="11.25" hidden="false" customHeight="false" outlineLevel="0" collapsed="false">
      <c r="A1039" s="241"/>
    </row>
    <row r="1040" customFormat="false" ht="11.25" hidden="false" customHeight="false" outlineLevel="0" collapsed="false">
      <c r="A1040" s="241"/>
    </row>
    <row r="1041" customFormat="false" ht="11.25" hidden="false" customHeight="false" outlineLevel="0" collapsed="false">
      <c r="A1041" s="241"/>
    </row>
    <row r="1042" customFormat="false" ht="11.25" hidden="false" customHeight="false" outlineLevel="0" collapsed="false">
      <c r="A1042" s="241"/>
    </row>
    <row r="1043" customFormat="false" ht="11.25" hidden="false" customHeight="false" outlineLevel="0" collapsed="false">
      <c r="A1043" s="241"/>
    </row>
    <row r="1044" customFormat="false" ht="11.25" hidden="false" customHeight="false" outlineLevel="0" collapsed="false">
      <c r="A1044" s="241"/>
    </row>
    <row r="1045" customFormat="false" ht="11.25" hidden="false" customHeight="false" outlineLevel="0" collapsed="false">
      <c r="A1045" s="241"/>
    </row>
    <row r="1046" customFormat="false" ht="11.25" hidden="false" customHeight="false" outlineLevel="0" collapsed="false">
      <c r="A1046" s="241"/>
    </row>
    <row r="1047" customFormat="false" ht="11.25" hidden="false" customHeight="false" outlineLevel="0" collapsed="false">
      <c r="A1047" s="241"/>
    </row>
    <row r="1048" customFormat="false" ht="11.25" hidden="false" customHeight="false" outlineLevel="0" collapsed="false">
      <c r="A1048" s="241"/>
    </row>
    <row r="1049" customFormat="false" ht="11.25" hidden="false" customHeight="false" outlineLevel="0" collapsed="false">
      <c r="A1049" s="241"/>
    </row>
    <row r="1050" customFormat="false" ht="11.25" hidden="false" customHeight="false" outlineLevel="0" collapsed="false">
      <c r="A1050" s="241"/>
    </row>
    <row r="1051" customFormat="false" ht="11.25" hidden="false" customHeight="false" outlineLevel="0" collapsed="false">
      <c r="A1051" s="241"/>
    </row>
    <row r="1052" customFormat="false" ht="11.25" hidden="false" customHeight="false" outlineLevel="0" collapsed="false">
      <c r="A1052" s="241"/>
    </row>
    <row r="1053" customFormat="false" ht="11.25" hidden="false" customHeight="false" outlineLevel="0" collapsed="false">
      <c r="A1053" s="241"/>
    </row>
    <row r="1054" customFormat="false" ht="11.25" hidden="false" customHeight="false" outlineLevel="0" collapsed="false">
      <c r="A1054" s="241"/>
    </row>
    <row r="1055" customFormat="false" ht="11.25" hidden="false" customHeight="false" outlineLevel="0" collapsed="false">
      <c r="A1055" s="241"/>
    </row>
    <row r="1056" customFormat="false" ht="11.25" hidden="false" customHeight="false" outlineLevel="0" collapsed="false">
      <c r="A1056" s="241"/>
    </row>
    <row r="1057" customFormat="false" ht="11.25" hidden="false" customHeight="false" outlineLevel="0" collapsed="false">
      <c r="A1057" s="241"/>
    </row>
    <row r="1058" customFormat="false" ht="11.25" hidden="false" customHeight="false" outlineLevel="0" collapsed="false">
      <c r="A1058" s="241"/>
    </row>
    <row r="1059" customFormat="false" ht="11.25" hidden="false" customHeight="false" outlineLevel="0" collapsed="false">
      <c r="A1059" s="241"/>
    </row>
    <row r="1060" customFormat="false" ht="11.25" hidden="false" customHeight="false" outlineLevel="0" collapsed="false">
      <c r="A1060" s="241"/>
    </row>
    <row r="1061" customFormat="false" ht="11.25" hidden="false" customHeight="false" outlineLevel="0" collapsed="false">
      <c r="A1061" s="241"/>
    </row>
    <row r="1062" customFormat="false" ht="11.25" hidden="false" customHeight="false" outlineLevel="0" collapsed="false">
      <c r="A1062" s="241"/>
    </row>
    <row r="1063" customFormat="false" ht="11.25" hidden="false" customHeight="false" outlineLevel="0" collapsed="false">
      <c r="A1063" s="241"/>
    </row>
    <row r="1064" customFormat="false" ht="11.25" hidden="false" customHeight="false" outlineLevel="0" collapsed="false">
      <c r="A1064" s="241"/>
    </row>
    <row r="1065" customFormat="false" ht="11.25" hidden="false" customHeight="false" outlineLevel="0" collapsed="false">
      <c r="A1065" s="241"/>
    </row>
    <row r="1066" customFormat="false" ht="11.25" hidden="false" customHeight="false" outlineLevel="0" collapsed="false">
      <c r="A1066" s="241"/>
    </row>
    <row r="1067" customFormat="false" ht="11.25" hidden="false" customHeight="false" outlineLevel="0" collapsed="false">
      <c r="A1067" s="24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74" width="9.13"/>
    <col collapsed="false" customWidth="false" hidden="false" outlineLevel="0" max="6" min="2" style="240" width="9.13"/>
    <col collapsed="false" customWidth="false" hidden="false" outlineLevel="0" max="257" min="7" style="174" width="9.13"/>
  </cols>
  <sheetData>
    <row r="1" customFormat="false" ht="45.75" hidden="false" customHeight="true" outlineLevel="0" collapsed="false">
      <c r="A1" s="241" t="n">
        <v>37188</v>
      </c>
      <c r="D1" s="241" t="n">
        <v>37188</v>
      </c>
      <c r="J1" s="174" t="s">
        <v>27</v>
      </c>
      <c r="P1" s="241" t="n">
        <v>37188</v>
      </c>
    </row>
    <row r="2" customFormat="false" ht="11.25" hidden="false" customHeight="false" outlineLevel="0" collapsed="false">
      <c r="A2" s="242"/>
      <c r="B2" s="243" t="s">
        <v>95</v>
      </c>
      <c r="C2" s="243" t="s">
        <v>12</v>
      </c>
      <c r="D2" s="243" t="s">
        <v>96</v>
      </c>
      <c r="E2" s="243" t="s">
        <v>97</v>
      </c>
      <c r="F2" s="243" t="s">
        <v>98</v>
      </c>
      <c r="G2" s="244"/>
      <c r="H2" s="244" t="s">
        <v>95</v>
      </c>
      <c r="I2" s="244" t="s">
        <v>12</v>
      </c>
      <c r="J2" s="244" t="s">
        <v>96</v>
      </c>
      <c r="K2" s="244" t="s">
        <v>97</v>
      </c>
      <c r="L2" s="244" t="s">
        <v>98</v>
      </c>
      <c r="M2" s="244"/>
      <c r="N2" s="244" t="s">
        <v>95</v>
      </c>
      <c r="O2" s="244" t="s">
        <v>12</v>
      </c>
      <c r="P2" s="244" t="s">
        <v>96</v>
      </c>
      <c r="Q2" s="244" t="s">
        <v>97</v>
      </c>
      <c r="R2" s="244" t="s">
        <v>98</v>
      </c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  <c r="EL2" s="244"/>
      <c r="EM2" s="244"/>
      <c r="EN2" s="244"/>
      <c r="EO2" s="244"/>
      <c r="EP2" s="244"/>
      <c r="EQ2" s="244"/>
      <c r="ER2" s="244"/>
      <c r="ES2" s="244"/>
      <c r="ET2" s="244"/>
      <c r="EU2" s="244"/>
      <c r="EV2" s="244"/>
      <c r="EW2" s="244"/>
      <c r="EX2" s="244"/>
      <c r="EY2" s="244"/>
      <c r="EZ2" s="244"/>
      <c r="FA2" s="244"/>
      <c r="FB2" s="244"/>
      <c r="FC2" s="244"/>
      <c r="FD2" s="244"/>
      <c r="FE2" s="244"/>
      <c r="FF2" s="244"/>
      <c r="FG2" s="244"/>
      <c r="FH2" s="244"/>
      <c r="FI2" s="244"/>
      <c r="FJ2" s="244"/>
      <c r="FK2" s="244"/>
      <c r="FL2" s="244"/>
      <c r="FM2" s="244"/>
      <c r="FN2" s="244"/>
      <c r="FO2" s="244"/>
      <c r="FP2" s="244"/>
      <c r="FQ2" s="244"/>
      <c r="FR2" s="244"/>
      <c r="FS2" s="244"/>
      <c r="FT2" s="244"/>
      <c r="FU2" s="244"/>
      <c r="FV2" s="244"/>
      <c r="FW2" s="244"/>
      <c r="FX2" s="244"/>
      <c r="FY2" s="244"/>
      <c r="FZ2" s="244"/>
      <c r="GA2" s="244"/>
      <c r="GB2" s="244"/>
      <c r="GC2" s="244"/>
      <c r="GD2" s="244"/>
      <c r="GE2" s="244"/>
      <c r="GF2" s="244"/>
      <c r="GG2" s="244"/>
      <c r="GH2" s="244"/>
      <c r="GI2" s="244"/>
      <c r="GJ2" s="244"/>
      <c r="GK2" s="244"/>
      <c r="GL2" s="244"/>
      <c r="GM2" s="244"/>
      <c r="GN2" s="244"/>
      <c r="GO2" s="244"/>
      <c r="GP2" s="244"/>
      <c r="GQ2" s="244"/>
      <c r="GR2" s="244"/>
      <c r="GS2" s="244"/>
      <c r="GT2" s="244"/>
      <c r="GU2" s="244"/>
      <c r="GV2" s="244"/>
      <c r="GW2" s="244"/>
      <c r="GX2" s="244"/>
      <c r="GY2" s="244"/>
      <c r="GZ2" s="244"/>
      <c r="HA2" s="244"/>
      <c r="HB2" s="244"/>
      <c r="HC2" s="244"/>
      <c r="HD2" s="244"/>
      <c r="HE2" s="244"/>
      <c r="HF2" s="244"/>
      <c r="HG2" s="244"/>
      <c r="HH2" s="244"/>
      <c r="HI2" s="244"/>
      <c r="HJ2" s="244"/>
      <c r="HK2" s="244"/>
      <c r="HL2" s="244"/>
      <c r="HM2" s="244"/>
      <c r="HN2" s="244"/>
      <c r="HO2" s="244"/>
      <c r="HP2" s="244"/>
      <c r="HQ2" s="244"/>
      <c r="HR2" s="244"/>
      <c r="HS2" s="244"/>
      <c r="HT2" s="244"/>
      <c r="HU2" s="244"/>
      <c r="HV2" s="244"/>
      <c r="HW2" s="244"/>
      <c r="HX2" s="244"/>
      <c r="HY2" s="244"/>
      <c r="HZ2" s="244"/>
      <c r="IA2" s="244"/>
      <c r="IB2" s="244"/>
      <c r="IC2" s="244"/>
      <c r="ID2" s="244"/>
      <c r="IE2" s="244"/>
      <c r="IF2" s="244"/>
      <c r="IG2" s="244"/>
      <c r="IH2" s="244"/>
      <c r="II2" s="244"/>
      <c r="IJ2" s="244"/>
      <c r="IK2" s="244"/>
      <c r="IL2" s="244"/>
      <c r="IM2" s="244"/>
      <c r="IN2" s="244"/>
      <c r="IO2" s="244"/>
      <c r="IP2" s="244"/>
      <c r="IQ2" s="244"/>
      <c r="IR2" s="244"/>
      <c r="IS2" s="244"/>
      <c r="IT2" s="244"/>
      <c r="IU2" s="244"/>
      <c r="IV2" s="244"/>
      <c r="IW2" s="244"/>
    </row>
    <row r="3" customFormat="false" ht="11.25" hidden="true" customHeight="false" outlineLevel="0" collapsed="false">
      <c r="A3" s="245" t="n">
        <v>36708</v>
      </c>
      <c r="B3" s="240" t="n">
        <v>0</v>
      </c>
      <c r="C3" s="240" t="n">
        <v>0</v>
      </c>
      <c r="D3" s="240" t="n">
        <v>0</v>
      </c>
      <c r="E3" s="240" t="n">
        <v>0</v>
      </c>
      <c r="F3" s="240" t="n">
        <v>0</v>
      </c>
      <c r="H3" s="246" t="n">
        <v>0</v>
      </c>
      <c r="I3" s="246" t="n">
        <v>0</v>
      </c>
      <c r="J3" s="246" t="n">
        <v>0</v>
      </c>
      <c r="K3" s="246" t="n">
        <v>0</v>
      </c>
      <c r="L3" s="246" t="n">
        <v>0</v>
      </c>
      <c r="N3" s="240" t="n">
        <v>0</v>
      </c>
      <c r="O3" s="240" t="n">
        <v>0</v>
      </c>
      <c r="P3" s="240" t="n">
        <v>0</v>
      </c>
      <c r="Q3" s="240" t="n">
        <v>0</v>
      </c>
      <c r="R3" s="240" t="n">
        <v>0</v>
      </c>
    </row>
    <row r="4" customFormat="false" ht="11.25" hidden="false" customHeight="false" outlineLevel="0" collapsed="false">
      <c r="A4" s="245" t="n">
        <v>36769</v>
      </c>
      <c r="B4" s="240" t="n">
        <v>0</v>
      </c>
      <c r="C4" s="240" t="n">
        <v>0</v>
      </c>
      <c r="D4" s="240" t="n">
        <v>0</v>
      </c>
      <c r="E4" s="240" t="n">
        <v>0</v>
      </c>
      <c r="F4" s="240" t="n">
        <v>0</v>
      </c>
      <c r="H4" s="246" t="n">
        <v>0</v>
      </c>
      <c r="I4" s="246" t="n">
        <v>0</v>
      </c>
      <c r="J4" s="246" t="n">
        <v>0</v>
      </c>
      <c r="K4" s="246" t="n">
        <v>0</v>
      </c>
      <c r="L4" s="246" t="n">
        <v>0</v>
      </c>
      <c r="N4" s="240" t="n">
        <v>0</v>
      </c>
      <c r="O4" s="240" t="n">
        <v>0</v>
      </c>
      <c r="P4" s="240" t="n">
        <v>0</v>
      </c>
      <c r="Q4" s="240" t="n">
        <v>0</v>
      </c>
      <c r="R4" s="240" t="n">
        <v>0</v>
      </c>
    </row>
    <row r="5" customFormat="false" ht="11.25" hidden="false" customHeight="false" outlineLevel="0" collapsed="false">
      <c r="A5" s="245" t="n">
        <v>36799</v>
      </c>
      <c r="B5" s="240" t="n">
        <v>0</v>
      </c>
      <c r="C5" s="240" t="n">
        <v>0</v>
      </c>
      <c r="D5" s="240" t="n">
        <v>0</v>
      </c>
      <c r="E5" s="240" t="n">
        <v>0</v>
      </c>
      <c r="F5" s="240" t="n">
        <v>0</v>
      </c>
      <c r="H5" s="246" t="n">
        <v>0</v>
      </c>
      <c r="I5" s="246" t="n">
        <v>0</v>
      </c>
      <c r="J5" s="246" t="n">
        <v>0</v>
      </c>
      <c r="K5" s="246" t="n">
        <v>0</v>
      </c>
      <c r="L5" s="246" t="n">
        <v>0</v>
      </c>
      <c r="N5" s="240" t="n">
        <v>0</v>
      </c>
      <c r="O5" s="240" t="n">
        <v>0</v>
      </c>
      <c r="P5" s="240" t="n">
        <v>0</v>
      </c>
      <c r="Q5" s="240" t="n">
        <v>0</v>
      </c>
      <c r="R5" s="240" t="n">
        <v>0</v>
      </c>
    </row>
    <row r="6" customFormat="false" ht="11.25" hidden="false" customHeight="false" outlineLevel="0" collapsed="false">
      <c r="A6" s="245" t="n">
        <v>36830</v>
      </c>
      <c r="B6" s="240" t="n">
        <v>0</v>
      </c>
      <c r="C6" s="240" t="n">
        <v>0</v>
      </c>
      <c r="D6" s="240" t="n">
        <v>0</v>
      </c>
      <c r="E6" s="240" t="n">
        <v>0</v>
      </c>
      <c r="F6" s="240" t="n">
        <v>0</v>
      </c>
      <c r="H6" s="246" t="n">
        <v>0</v>
      </c>
      <c r="I6" s="246" t="n">
        <v>0</v>
      </c>
      <c r="J6" s="246" t="n">
        <v>0</v>
      </c>
      <c r="K6" s="246" t="n">
        <v>0</v>
      </c>
      <c r="L6" s="246" t="n">
        <v>0</v>
      </c>
      <c r="N6" s="240" t="n">
        <v>0</v>
      </c>
      <c r="O6" s="240" t="n">
        <v>0</v>
      </c>
      <c r="P6" s="240" t="n">
        <v>0</v>
      </c>
      <c r="Q6" s="240" t="n">
        <v>0</v>
      </c>
      <c r="R6" s="240" t="n">
        <v>0</v>
      </c>
    </row>
    <row r="7" customFormat="false" ht="11.25" hidden="false" customHeight="false" outlineLevel="0" collapsed="false">
      <c r="A7" s="245" t="n">
        <v>36860</v>
      </c>
      <c r="B7" s="240" t="n">
        <v>0</v>
      </c>
      <c r="C7" s="240" t="n">
        <v>0</v>
      </c>
      <c r="D7" s="240" t="n">
        <v>0</v>
      </c>
      <c r="E7" s="240" t="n">
        <v>0</v>
      </c>
      <c r="F7" s="240" t="n">
        <v>0</v>
      </c>
      <c r="H7" s="246" t="n">
        <v>0</v>
      </c>
      <c r="I7" s="246" t="n">
        <v>0</v>
      </c>
      <c r="J7" s="246" t="n">
        <v>0</v>
      </c>
      <c r="K7" s="246" t="n">
        <v>0</v>
      </c>
      <c r="L7" s="246" t="n">
        <v>0</v>
      </c>
      <c r="N7" s="240" t="n">
        <v>0</v>
      </c>
      <c r="O7" s="240" t="n">
        <v>0</v>
      </c>
      <c r="P7" s="240" t="n">
        <v>0</v>
      </c>
      <c r="Q7" s="240" t="n">
        <v>0</v>
      </c>
      <c r="R7" s="240" t="n">
        <v>0</v>
      </c>
    </row>
    <row r="8" customFormat="false" ht="11.25" hidden="false" customHeight="false" outlineLevel="0" collapsed="false">
      <c r="A8" s="245" t="n">
        <v>36891</v>
      </c>
      <c r="B8" s="240" t="n">
        <v>0</v>
      </c>
      <c r="C8" s="240" t="n">
        <v>0</v>
      </c>
      <c r="D8" s="240" t="n">
        <v>0</v>
      </c>
      <c r="E8" s="240" t="n">
        <v>0</v>
      </c>
      <c r="F8" s="240" t="n">
        <v>0</v>
      </c>
      <c r="H8" s="246" t="n">
        <v>0</v>
      </c>
      <c r="I8" s="246" t="n">
        <v>0</v>
      </c>
      <c r="J8" s="246" t="n">
        <v>0</v>
      </c>
      <c r="K8" s="246" t="n">
        <v>0</v>
      </c>
      <c r="L8" s="246" t="n">
        <v>0</v>
      </c>
      <c r="N8" s="240" t="n">
        <v>0</v>
      </c>
      <c r="O8" s="240" t="n">
        <v>0</v>
      </c>
      <c r="P8" s="240" t="n">
        <v>0</v>
      </c>
      <c r="Q8" s="240" t="n">
        <v>0</v>
      </c>
      <c r="R8" s="240" t="n">
        <v>0</v>
      </c>
    </row>
    <row r="9" customFormat="false" ht="11.25" hidden="false" customHeight="false" outlineLevel="0" collapsed="false">
      <c r="A9" s="245" t="n">
        <v>36922</v>
      </c>
      <c r="B9" s="240" t="n">
        <v>0</v>
      </c>
      <c r="C9" s="240" t="n">
        <v>0</v>
      </c>
      <c r="D9" s="240" t="n">
        <v>0</v>
      </c>
      <c r="E9" s="240" t="n">
        <v>0</v>
      </c>
      <c r="F9" s="240" t="n">
        <v>0</v>
      </c>
      <c r="H9" s="246" t="n">
        <v>0</v>
      </c>
      <c r="I9" s="246" t="n">
        <v>0</v>
      </c>
      <c r="J9" s="246" t="n">
        <v>0</v>
      </c>
      <c r="K9" s="246" t="n">
        <v>0</v>
      </c>
      <c r="L9" s="246" t="n">
        <v>0</v>
      </c>
      <c r="N9" s="240" t="n">
        <v>0</v>
      </c>
      <c r="O9" s="240" t="n">
        <v>0</v>
      </c>
      <c r="P9" s="240" t="n">
        <v>0</v>
      </c>
      <c r="Q9" s="240" t="n">
        <v>0</v>
      </c>
      <c r="R9" s="240" t="n">
        <v>0</v>
      </c>
    </row>
    <row r="10" customFormat="false" ht="11.25" hidden="false" customHeight="false" outlineLevel="0" collapsed="false">
      <c r="A10" s="245" t="n">
        <v>36950</v>
      </c>
      <c r="B10" s="240" t="n">
        <v>0</v>
      </c>
      <c r="C10" s="240" t="n">
        <v>0</v>
      </c>
      <c r="D10" s="240" t="n">
        <v>0</v>
      </c>
      <c r="E10" s="240" t="n">
        <v>0</v>
      </c>
      <c r="F10" s="240" t="n">
        <v>0</v>
      </c>
      <c r="H10" s="246" t="n">
        <v>0</v>
      </c>
      <c r="I10" s="246" t="n">
        <v>0</v>
      </c>
      <c r="J10" s="246" t="n">
        <v>0</v>
      </c>
      <c r="K10" s="246" t="n">
        <v>0</v>
      </c>
      <c r="L10" s="246" t="n">
        <v>0</v>
      </c>
      <c r="N10" s="240" t="n">
        <v>0</v>
      </c>
      <c r="O10" s="240" t="n">
        <v>0</v>
      </c>
      <c r="P10" s="240" t="n">
        <v>0</v>
      </c>
      <c r="Q10" s="240" t="n">
        <v>0</v>
      </c>
      <c r="R10" s="240" t="n">
        <v>0</v>
      </c>
    </row>
    <row r="11" customFormat="false" ht="11.25" hidden="false" customHeight="false" outlineLevel="0" collapsed="false">
      <c r="A11" s="245" t="n">
        <v>36981</v>
      </c>
      <c r="B11" s="240" t="n">
        <v>0</v>
      </c>
      <c r="C11" s="240" t="n">
        <v>0</v>
      </c>
      <c r="D11" s="240" t="n">
        <v>0</v>
      </c>
      <c r="E11" s="240" t="n">
        <v>0</v>
      </c>
      <c r="F11" s="240" t="n">
        <v>0</v>
      </c>
      <c r="H11" s="246" t="n">
        <v>0</v>
      </c>
      <c r="I11" s="246" t="n">
        <v>0</v>
      </c>
      <c r="J11" s="246" t="n">
        <v>0</v>
      </c>
      <c r="K11" s="246" t="n">
        <v>0</v>
      </c>
      <c r="L11" s="246" t="n">
        <v>0</v>
      </c>
      <c r="N11" s="240" t="n">
        <v>0</v>
      </c>
      <c r="O11" s="240" t="n">
        <v>0</v>
      </c>
      <c r="P11" s="240" t="n">
        <v>0</v>
      </c>
      <c r="Q11" s="240" t="n">
        <v>0</v>
      </c>
      <c r="R11" s="240" t="n">
        <v>0</v>
      </c>
    </row>
    <row r="12" customFormat="false" ht="11.25" hidden="false" customHeight="false" outlineLevel="0" collapsed="false">
      <c r="A12" s="245" t="n">
        <v>37011</v>
      </c>
      <c r="B12" s="240" t="n">
        <v>0</v>
      </c>
      <c r="C12" s="240" t="n">
        <v>0</v>
      </c>
      <c r="D12" s="240" t="n">
        <v>0</v>
      </c>
      <c r="E12" s="240" t="n">
        <v>0</v>
      </c>
      <c r="F12" s="240" t="n">
        <v>0</v>
      </c>
      <c r="H12" s="246" t="n">
        <v>0</v>
      </c>
      <c r="I12" s="246" t="n">
        <v>0</v>
      </c>
      <c r="J12" s="246" t="n">
        <v>0</v>
      </c>
      <c r="K12" s="246" t="n">
        <v>0</v>
      </c>
      <c r="L12" s="246" t="n">
        <v>0</v>
      </c>
      <c r="N12" s="240" t="n">
        <v>0</v>
      </c>
      <c r="O12" s="240" t="n">
        <v>0</v>
      </c>
      <c r="P12" s="240" t="n">
        <v>0</v>
      </c>
      <c r="Q12" s="240" t="n">
        <v>0</v>
      </c>
      <c r="R12" s="240" t="n">
        <v>0</v>
      </c>
    </row>
    <row r="13" customFormat="false" ht="12.75" hidden="false" customHeight="true" outlineLevel="0" collapsed="false">
      <c r="A13" s="245" t="n">
        <v>37042</v>
      </c>
      <c r="B13" s="240" t="n">
        <v>0</v>
      </c>
      <c r="C13" s="240" t="n">
        <v>0</v>
      </c>
      <c r="D13" s="240" t="n">
        <v>0</v>
      </c>
      <c r="E13" s="240" t="n">
        <v>0</v>
      </c>
      <c r="F13" s="240" t="n">
        <v>0</v>
      </c>
      <c r="H13" s="246" t="n">
        <v>0</v>
      </c>
      <c r="I13" s="246" t="n">
        <v>0</v>
      </c>
      <c r="J13" s="246" t="n">
        <v>0</v>
      </c>
      <c r="K13" s="246" t="n">
        <v>0</v>
      </c>
      <c r="L13" s="246" t="n">
        <v>0</v>
      </c>
      <c r="N13" s="240" t="n">
        <v>0</v>
      </c>
      <c r="O13" s="240" t="n">
        <v>0</v>
      </c>
      <c r="P13" s="240" t="n">
        <v>0</v>
      </c>
      <c r="Q13" s="240" t="n">
        <v>0</v>
      </c>
      <c r="R13" s="240" t="n">
        <v>0</v>
      </c>
    </row>
    <row r="14" customFormat="false" ht="12.75" hidden="false" customHeight="true" outlineLevel="0" collapsed="false">
      <c r="A14" s="245" t="n">
        <v>37072</v>
      </c>
      <c r="B14" s="240" t="n">
        <v>0</v>
      </c>
      <c r="C14" s="240" t="n">
        <v>0</v>
      </c>
      <c r="D14" s="240" t="n">
        <v>0</v>
      </c>
      <c r="E14" s="240" t="n">
        <v>0</v>
      </c>
      <c r="F14" s="240" t="n">
        <v>0</v>
      </c>
      <c r="H14" s="246" t="n">
        <v>0</v>
      </c>
      <c r="I14" s="246" t="n">
        <v>0</v>
      </c>
      <c r="J14" s="246" t="n">
        <v>0</v>
      </c>
      <c r="K14" s="246" t="n">
        <v>0</v>
      </c>
      <c r="L14" s="246" t="n">
        <v>0</v>
      </c>
      <c r="N14" s="240" t="n">
        <v>0</v>
      </c>
      <c r="O14" s="240" t="n">
        <v>0</v>
      </c>
      <c r="P14" s="240" t="n">
        <v>0</v>
      </c>
      <c r="Q14" s="240" t="n">
        <v>0</v>
      </c>
      <c r="R14" s="240" t="n">
        <v>0</v>
      </c>
    </row>
    <row r="15" customFormat="false" ht="12.75" hidden="false" customHeight="true" outlineLevel="0" collapsed="false">
      <c r="A15" s="245" t="n">
        <v>37103</v>
      </c>
      <c r="B15" s="240" t="n">
        <v>0</v>
      </c>
      <c r="C15" s="240" t="n">
        <v>0</v>
      </c>
      <c r="D15" s="240" t="n">
        <v>0</v>
      </c>
      <c r="E15" s="240" t="n">
        <v>0</v>
      </c>
      <c r="F15" s="240" t="n">
        <v>0</v>
      </c>
      <c r="H15" s="246" t="n">
        <v>0</v>
      </c>
      <c r="I15" s="246" t="n">
        <v>0</v>
      </c>
      <c r="J15" s="246" t="n">
        <v>0</v>
      </c>
      <c r="K15" s="246" t="n">
        <v>0</v>
      </c>
      <c r="L15" s="246" t="n">
        <v>0</v>
      </c>
      <c r="N15" s="240" t="n">
        <v>0</v>
      </c>
      <c r="O15" s="240" t="n">
        <v>0</v>
      </c>
      <c r="P15" s="240" t="n">
        <v>0</v>
      </c>
      <c r="Q15" s="240" t="n">
        <v>0</v>
      </c>
      <c r="R15" s="240" t="n">
        <v>0</v>
      </c>
    </row>
    <row r="16" customFormat="false" ht="12.75" hidden="false" customHeight="true" outlineLevel="0" collapsed="false">
      <c r="A16" s="245" t="n">
        <v>37134</v>
      </c>
      <c r="B16" s="240" t="n">
        <v>0</v>
      </c>
      <c r="C16" s="240" t="n">
        <v>0</v>
      </c>
      <c r="D16" s="240" t="n">
        <v>0</v>
      </c>
      <c r="E16" s="240" t="n">
        <v>0</v>
      </c>
      <c r="F16" s="240" t="n">
        <v>0</v>
      </c>
      <c r="H16" s="246" t="n">
        <v>0</v>
      </c>
      <c r="I16" s="246" t="n">
        <v>0</v>
      </c>
      <c r="J16" s="246" t="n">
        <v>0</v>
      </c>
      <c r="K16" s="246" t="n">
        <v>0</v>
      </c>
      <c r="L16" s="246" t="n">
        <v>0</v>
      </c>
      <c r="N16" s="240" t="n">
        <v>0</v>
      </c>
      <c r="O16" s="240" t="n">
        <v>0</v>
      </c>
      <c r="P16" s="240" t="n">
        <v>0</v>
      </c>
      <c r="Q16" s="240" t="n">
        <v>0</v>
      </c>
      <c r="R16" s="240" t="n">
        <v>0</v>
      </c>
    </row>
    <row r="17" customFormat="false" ht="12.75" hidden="false" customHeight="true" outlineLevel="0" collapsed="false">
      <c r="A17" s="245" t="n">
        <v>37164</v>
      </c>
      <c r="B17" s="240" t="n">
        <v>0</v>
      </c>
      <c r="C17" s="240" t="n">
        <v>0</v>
      </c>
      <c r="D17" s="240" t="n">
        <v>0</v>
      </c>
      <c r="E17" s="240" t="n">
        <v>0</v>
      </c>
      <c r="F17" s="240" t="n">
        <v>0</v>
      </c>
      <c r="H17" s="246" t="n">
        <v>0</v>
      </c>
      <c r="I17" s="246" t="n">
        <v>0</v>
      </c>
      <c r="J17" s="246" t="n">
        <v>0</v>
      </c>
      <c r="K17" s="246" t="n">
        <v>0</v>
      </c>
      <c r="L17" s="246" t="n">
        <v>0</v>
      </c>
      <c r="N17" s="240" t="n">
        <v>0</v>
      </c>
      <c r="O17" s="240" t="n">
        <v>0</v>
      </c>
      <c r="P17" s="240" t="n">
        <v>0</v>
      </c>
      <c r="Q17" s="240" t="n">
        <v>0</v>
      </c>
      <c r="R17" s="240" t="n">
        <v>0</v>
      </c>
    </row>
    <row r="18" customFormat="false" ht="12.75" hidden="false" customHeight="true" outlineLevel="0" collapsed="false">
      <c r="A18" s="245" t="n">
        <v>37195</v>
      </c>
      <c r="B18" s="240" t="n">
        <v>24</v>
      </c>
      <c r="C18" s="240" t="n">
        <v>24</v>
      </c>
      <c r="D18" s="240" t="n">
        <v>24</v>
      </c>
      <c r="E18" s="240" t="n">
        <v>22.75</v>
      </c>
      <c r="F18" s="240" t="n">
        <v>22</v>
      </c>
      <c r="H18" s="246" t="n">
        <v>0</v>
      </c>
      <c r="I18" s="246" t="n">
        <v>0</v>
      </c>
      <c r="J18" s="246" t="n">
        <v>0</v>
      </c>
      <c r="K18" s="246" t="n">
        <v>0.25</v>
      </c>
      <c r="L18" s="246" t="n">
        <v>0.75</v>
      </c>
      <c r="N18" s="240" t="n">
        <v>24</v>
      </c>
      <c r="O18" s="240" t="n">
        <v>24</v>
      </c>
      <c r="P18" s="240" t="n">
        <v>24</v>
      </c>
      <c r="Q18" s="240" t="n">
        <v>22.5</v>
      </c>
      <c r="R18" s="240" t="n">
        <v>21.25</v>
      </c>
    </row>
    <row r="19" customFormat="false" ht="12.75" hidden="false" customHeight="true" outlineLevel="0" collapsed="false">
      <c r="A19" s="245" t="n">
        <v>37225</v>
      </c>
      <c r="B19" s="240" t="n">
        <v>26.188</v>
      </c>
      <c r="C19" s="240" t="n">
        <v>26</v>
      </c>
      <c r="D19" s="240" t="n">
        <v>24.897</v>
      </c>
      <c r="E19" s="240" t="n">
        <v>21.5</v>
      </c>
      <c r="F19" s="240" t="n">
        <v>19.729</v>
      </c>
      <c r="H19" s="246" t="n">
        <v>0.334</v>
      </c>
      <c r="I19" s="246" t="n">
        <v>0.332999999999998</v>
      </c>
      <c r="J19" s="246" t="n">
        <v>0</v>
      </c>
      <c r="K19" s="246" t="n">
        <v>0.75</v>
      </c>
      <c r="L19" s="246" t="n">
        <v>1.333</v>
      </c>
      <c r="N19" s="240" t="n">
        <v>25.854</v>
      </c>
      <c r="O19" s="240" t="n">
        <v>25.667</v>
      </c>
      <c r="P19" s="240" t="n">
        <v>24.897</v>
      </c>
      <c r="Q19" s="240" t="n">
        <v>20.75</v>
      </c>
      <c r="R19" s="240" t="n">
        <v>18.396</v>
      </c>
    </row>
    <row r="20" customFormat="false" ht="12.75" hidden="false" customHeight="true" outlineLevel="0" collapsed="false">
      <c r="A20" s="245" t="n">
        <v>37256</v>
      </c>
      <c r="B20" s="240" t="n">
        <v>29.048</v>
      </c>
      <c r="C20" s="240" t="n">
        <v>28.282</v>
      </c>
      <c r="D20" s="240" t="n">
        <v>31.129</v>
      </c>
      <c r="E20" s="240" t="n">
        <v>26.379</v>
      </c>
      <c r="F20" s="240" t="n">
        <v>24.258</v>
      </c>
      <c r="H20" s="246" t="n">
        <v>-0.565000000000001</v>
      </c>
      <c r="I20" s="246" t="n">
        <v>-0.218</v>
      </c>
      <c r="J20" s="246" t="n">
        <v>1.935</v>
      </c>
      <c r="K20" s="246" t="n">
        <v>2.484</v>
      </c>
      <c r="L20" s="246" t="n">
        <v>2.629</v>
      </c>
      <c r="N20" s="240" t="n">
        <v>29.613</v>
      </c>
      <c r="O20" s="240" t="n">
        <v>28.5</v>
      </c>
      <c r="P20" s="240" t="n">
        <v>29.194</v>
      </c>
      <c r="Q20" s="240" t="n">
        <v>23.895</v>
      </c>
      <c r="R20" s="240" t="n">
        <v>21.629</v>
      </c>
    </row>
    <row r="21" customFormat="false" ht="12.75" hidden="false" customHeight="true" outlineLevel="0" collapsed="false">
      <c r="A21" s="245" t="n">
        <v>37287</v>
      </c>
      <c r="B21" s="240" t="n">
        <v>27.718</v>
      </c>
      <c r="C21" s="240" t="n">
        <v>27.057</v>
      </c>
      <c r="D21" s="240" t="n">
        <v>30.423</v>
      </c>
      <c r="E21" s="240" t="n">
        <v>27.661</v>
      </c>
      <c r="F21" s="240" t="n">
        <v>24.238</v>
      </c>
      <c r="H21" s="246" t="n">
        <v>-0.181000000000001</v>
      </c>
      <c r="I21" s="246" t="n">
        <v>-0.180999999999997</v>
      </c>
      <c r="J21" s="246" t="n">
        <v>1.471</v>
      </c>
      <c r="K21" s="246" t="n">
        <v>1.08</v>
      </c>
      <c r="L21" s="246" t="n">
        <v>1.863</v>
      </c>
      <c r="N21" s="240" t="n">
        <v>27.899</v>
      </c>
      <c r="O21" s="240" t="n">
        <v>27.238</v>
      </c>
      <c r="P21" s="240" t="n">
        <v>28.952</v>
      </c>
      <c r="Q21" s="240" t="n">
        <v>26.581</v>
      </c>
      <c r="R21" s="240" t="n">
        <v>22.375</v>
      </c>
    </row>
    <row r="22" customFormat="false" ht="12.75" hidden="false" customHeight="true" outlineLevel="0" collapsed="false">
      <c r="A22" s="245" t="n">
        <v>37315</v>
      </c>
      <c r="B22" s="240" t="n">
        <v>26.036</v>
      </c>
      <c r="C22" s="240" t="n">
        <v>25.736</v>
      </c>
      <c r="D22" s="240" t="n">
        <v>29.571</v>
      </c>
      <c r="E22" s="240" t="n">
        <v>26.411</v>
      </c>
      <c r="F22" s="240" t="n">
        <v>24.482</v>
      </c>
      <c r="H22" s="246" t="n">
        <v>0.59</v>
      </c>
      <c r="I22" s="246" t="n">
        <v>0.911000000000001</v>
      </c>
      <c r="J22" s="246" t="n">
        <v>1.339</v>
      </c>
      <c r="K22" s="246" t="n">
        <v>0.965</v>
      </c>
      <c r="L22" s="246" t="n">
        <v>2.25</v>
      </c>
      <c r="N22" s="240" t="n">
        <v>25.446</v>
      </c>
      <c r="O22" s="240" t="n">
        <v>24.825</v>
      </c>
      <c r="P22" s="240" t="n">
        <v>28.232</v>
      </c>
      <c r="Q22" s="240" t="n">
        <v>25.446</v>
      </c>
      <c r="R22" s="240" t="n">
        <v>22.232</v>
      </c>
    </row>
    <row r="23" customFormat="false" ht="11.25" hidden="false" customHeight="false" outlineLevel="0" collapsed="false">
      <c r="A23" s="245" t="n">
        <v>37346</v>
      </c>
      <c r="B23" s="240" t="n">
        <v>22.827</v>
      </c>
      <c r="C23" s="240" t="n">
        <v>23.819</v>
      </c>
      <c r="D23" s="240" t="n">
        <v>27.992</v>
      </c>
      <c r="E23" s="240" t="n">
        <v>25.319</v>
      </c>
      <c r="F23" s="240" t="n">
        <v>23.879</v>
      </c>
      <c r="H23" s="246" t="n">
        <v>0.331</v>
      </c>
      <c r="I23" s="246" t="n">
        <v>0.662000000000003</v>
      </c>
      <c r="J23" s="246" t="n">
        <v>1.411</v>
      </c>
      <c r="K23" s="246" t="n">
        <v>1.021</v>
      </c>
      <c r="L23" s="246" t="n">
        <v>1.863</v>
      </c>
      <c r="N23" s="240" t="n">
        <v>22.496</v>
      </c>
      <c r="O23" s="240" t="n">
        <v>23.157</v>
      </c>
      <c r="P23" s="240" t="n">
        <v>26.581</v>
      </c>
      <c r="Q23" s="240" t="n">
        <v>24.298</v>
      </c>
      <c r="R23" s="240" t="n">
        <v>22.016</v>
      </c>
    </row>
    <row r="24" customFormat="false" ht="11.25" hidden="false" customHeight="false" outlineLevel="0" collapsed="false">
      <c r="A24" s="245" t="n">
        <v>37376</v>
      </c>
      <c r="B24" s="240" t="n">
        <v>18.917</v>
      </c>
      <c r="C24" s="240" t="n">
        <v>20.1</v>
      </c>
      <c r="D24" s="240" t="n">
        <v>23.433</v>
      </c>
      <c r="E24" s="240" t="n">
        <v>25.7</v>
      </c>
      <c r="F24" s="240" t="n">
        <v>24.1</v>
      </c>
      <c r="H24" s="246" t="n">
        <v>0.317</v>
      </c>
      <c r="I24" s="246" t="n">
        <v>0.632999999999999</v>
      </c>
      <c r="J24" s="246" t="n">
        <v>1.8</v>
      </c>
      <c r="K24" s="246" t="n">
        <v>1.117</v>
      </c>
      <c r="L24" s="246" t="n">
        <v>1.7</v>
      </c>
      <c r="N24" s="240" t="n">
        <v>18.6</v>
      </c>
      <c r="O24" s="240" t="n">
        <v>19.467</v>
      </c>
      <c r="P24" s="240" t="n">
        <v>21.633</v>
      </c>
      <c r="Q24" s="240" t="n">
        <v>24.583</v>
      </c>
      <c r="R24" s="240" t="n">
        <v>22.4</v>
      </c>
    </row>
    <row r="25" customFormat="false" ht="11.25" hidden="false" customHeight="false" outlineLevel="0" collapsed="false">
      <c r="A25" s="245" t="n">
        <v>37407</v>
      </c>
      <c r="B25" s="240" t="n">
        <v>20.218</v>
      </c>
      <c r="C25" s="240" t="n">
        <v>21.597</v>
      </c>
      <c r="D25" s="240" t="n">
        <v>25.742</v>
      </c>
      <c r="E25" s="240" t="n">
        <v>26.371</v>
      </c>
      <c r="F25" s="240" t="n">
        <v>23.573</v>
      </c>
      <c r="H25" s="246" t="n">
        <v>0.661999999999999</v>
      </c>
      <c r="I25" s="246" t="n">
        <v>0.662000000000003</v>
      </c>
      <c r="J25" s="246" t="n">
        <v>1.863</v>
      </c>
      <c r="K25" s="246" t="n">
        <v>1.141</v>
      </c>
      <c r="L25" s="246" t="n">
        <v>2.404</v>
      </c>
      <c r="N25" s="240" t="n">
        <v>19.556</v>
      </c>
      <c r="O25" s="240" t="n">
        <v>20.935</v>
      </c>
      <c r="P25" s="240" t="n">
        <v>23.879</v>
      </c>
      <c r="Q25" s="240" t="n">
        <v>25.23</v>
      </c>
      <c r="R25" s="240" t="n">
        <v>21.169</v>
      </c>
    </row>
    <row r="26" customFormat="false" ht="11.25" hidden="false" customHeight="false" outlineLevel="0" collapsed="false">
      <c r="A26" s="245" t="n">
        <v>37437</v>
      </c>
      <c r="B26" s="240" t="n">
        <v>21.292</v>
      </c>
      <c r="C26" s="240" t="n">
        <v>22.667</v>
      </c>
      <c r="D26" s="240" t="n">
        <v>27.458</v>
      </c>
      <c r="E26" s="240" t="n">
        <v>26.875</v>
      </c>
      <c r="F26" s="240" t="n">
        <v>22.333</v>
      </c>
      <c r="H26" s="246" t="n">
        <v>0.667000000000002</v>
      </c>
      <c r="I26" s="246" t="n">
        <v>0.667000000000002</v>
      </c>
      <c r="J26" s="246" t="n">
        <v>1.875</v>
      </c>
      <c r="K26" s="246" t="n">
        <v>1.146</v>
      </c>
      <c r="L26" s="246" t="n">
        <v>2.208</v>
      </c>
      <c r="N26" s="240" t="n">
        <v>20.625</v>
      </c>
      <c r="O26" s="240" t="n">
        <v>22</v>
      </c>
      <c r="P26" s="240" t="n">
        <v>25.583</v>
      </c>
      <c r="Q26" s="240" t="n">
        <v>25.729</v>
      </c>
      <c r="R26" s="240" t="n">
        <v>20.125</v>
      </c>
    </row>
    <row r="27" customFormat="false" ht="11.25" hidden="false" customHeight="false" outlineLevel="0" collapsed="false">
      <c r="A27" s="245" t="n">
        <v>37468</v>
      </c>
      <c r="B27" s="240" t="n">
        <v>29.274</v>
      </c>
      <c r="C27" s="240" t="n">
        <v>31.194</v>
      </c>
      <c r="D27" s="240" t="n">
        <v>30.798</v>
      </c>
      <c r="E27" s="240" t="n">
        <v>32.302</v>
      </c>
      <c r="F27" s="240" t="n">
        <v>30.823</v>
      </c>
      <c r="H27" s="246" t="n">
        <v>-0.120999999999999</v>
      </c>
      <c r="I27" s="246" t="n">
        <v>0.541</v>
      </c>
      <c r="J27" s="246" t="n">
        <v>0.75</v>
      </c>
      <c r="K27" s="246" t="n">
        <v>1.173</v>
      </c>
      <c r="L27" s="246" t="n">
        <v>1.081</v>
      </c>
      <c r="N27" s="240" t="n">
        <v>29.395</v>
      </c>
      <c r="O27" s="240" t="n">
        <v>30.653</v>
      </c>
      <c r="P27" s="240" t="n">
        <v>30.048</v>
      </c>
      <c r="Q27" s="240" t="n">
        <v>31.129</v>
      </c>
      <c r="R27" s="240" t="n">
        <v>29.742</v>
      </c>
    </row>
    <row r="28" customFormat="false" ht="11.25" hidden="false" customHeight="false" outlineLevel="0" collapsed="false">
      <c r="A28" s="245" t="n">
        <v>37499</v>
      </c>
      <c r="B28" s="240" t="n">
        <v>33.097</v>
      </c>
      <c r="C28" s="240" t="n">
        <v>35.758</v>
      </c>
      <c r="D28" s="240" t="n">
        <v>31.766</v>
      </c>
      <c r="E28" s="240" t="n">
        <v>32.831</v>
      </c>
      <c r="F28" s="240" t="n">
        <v>32.032</v>
      </c>
      <c r="H28" s="246" t="n">
        <v>-0.0970000000000013</v>
      </c>
      <c r="I28" s="246" t="n">
        <v>1.161</v>
      </c>
      <c r="J28" s="246" t="n">
        <v>0.75</v>
      </c>
      <c r="K28" s="246" t="n">
        <v>0.654000000000004</v>
      </c>
      <c r="L28" s="246" t="n">
        <v>1.064</v>
      </c>
      <c r="N28" s="240" t="n">
        <v>33.194</v>
      </c>
      <c r="O28" s="240" t="n">
        <v>34.597</v>
      </c>
      <c r="P28" s="240" t="n">
        <v>31.016</v>
      </c>
      <c r="Q28" s="240" t="n">
        <v>32.177</v>
      </c>
      <c r="R28" s="240" t="n">
        <v>30.968</v>
      </c>
    </row>
    <row r="29" customFormat="false" ht="11.25" hidden="false" customHeight="false" outlineLevel="0" collapsed="false">
      <c r="A29" s="245" t="n">
        <v>37529</v>
      </c>
      <c r="B29" s="240" t="n">
        <v>28.4</v>
      </c>
      <c r="C29" s="240" t="n">
        <v>30.15</v>
      </c>
      <c r="D29" s="240" t="n">
        <v>30.75</v>
      </c>
      <c r="E29" s="240" t="n">
        <v>28.025</v>
      </c>
      <c r="F29" s="240" t="n">
        <v>26.7</v>
      </c>
      <c r="H29" s="246" t="n">
        <v>-0.300000000000001</v>
      </c>
      <c r="I29" s="246" t="n">
        <v>0.399999999999999</v>
      </c>
      <c r="J29" s="246" t="n">
        <v>0.75</v>
      </c>
      <c r="K29" s="246" t="n">
        <v>0.599999999999998</v>
      </c>
      <c r="L29" s="246" t="n">
        <v>1.1</v>
      </c>
      <c r="N29" s="240" t="n">
        <v>28.7</v>
      </c>
      <c r="O29" s="240" t="n">
        <v>29.75</v>
      </c>
      <c r="P29" s="240" t="n">
        <v>30</v>
      </c>
      <c r="Q29" s="240" t="n">
        <v>27.425</v>
      </c>
      <c r="R29" s="240" t="n">
        <v>25.6</v>
      </c>
    </row>
    <row r="30" customFormat="false" ht="11.25" hidden="false" customHeight="false" outlineLevel="0" collapsed="false">
      <c r="A30" s="245" t="n">
        <v>37560</v>
      </c>
      <c r="B30" s="240" t="n">
        <v>26.42</v>
      </c>
      <c r="C30" s="240" t="n">
        <v>29.25</v>
      </c>
      <c r="D30" s="240" t="n">
        <v>26.395</v>
      </c>
      <c r="E30" s="240" t="n">
        <v>26.226</v>
      </c>
      <c r="F30" s="240" t="n">
        <v>24.726</v>
      </c>
      <c r="H30" s="246" t="n">
        <v>-0.0479999999999983</v>
      </c>
      <c r="I30" s="246" t="n">
        <v>0.895</v>
      </c>
      <c r="J30" s="246" t="n">
        <v>0.386999999999997</v>
      </c>
      <c r="K30" s="246" t="n">
        <v>0.339000000000002</v>
      </c>
      <c r="L30" s="246" t="n">
        <v>0.436000000000004</v>
      </c>
      <c r="N30" s="240" t="n">
        <v>26.468</v>
      </c>
      <c r="O30" s="240" t="n">
        <v>28.355</v>
      </c>
      <c r="P30" s="240" t="n">
        <v>26.008</v>
      </c>
      <c r="Q30" s="240" t="n">
        <v>25.887</v>
      </c>
      <c r="R30" s="240" t="n">
        <v>24.29</v>
      </c>
    </row>
    <row r="31" customFormat="false" ht="11.25" hidden="false" customHeight="false" outlineLevel="0" collapsed="false">
      <c r="A31" s="245" t="n">
        <v>37590</v>
      </c>
      <c r="B31" s="240" t="n">
        <v>22.75</v>
      </c>
      <c r="C31" s="240" t="n">
        <v>22.083</v>
      </c>
      <c r="D31" s="240" t="n">
        <v>27.729</v>
      </c>
      <c r="E31" s="240" t="n">
        <v>24.25</v>
      </c>
      <c r="F31" s="240" t="n">
        <v>23</v>
      </c>
      <c r="H31" s="246" t="n">
        <v>-0.375</v>
      </c>
      <c r="I31" s="246" t="n">
        <v>0.291</v>
      </c>
      <c r="J31" s="246" t="n">
        <v>0.354000000000003</v>
      </c>
      <c r="K31" s="246" t="n">
        <v>0.291999999999998</v>
      </c>
      <c r="L31" s="246" t="n">
        <v>1.083</v>
      </c>
      <c r="N31" s="240" t="n">
        <v>23.125</v>
      </c>
      <c r="O31" s="240" t="n">
        <v>21.792</v>
      </c>
      <c r="P31" s="240" t="n">
        <v>27.375</v>
      </c>
      <c r="Q31" s="240" t="n">
        <v>23.958</v>
      </c>
      <c r="R31" s="240" t="n">
        <v>21.917</v>
      </c>
    </row>
    <row r="32" customFormat="false" ht="11.25" hidden="false" customHeight="false" outlineLevel="0" collapsed="false">
      <c r="A32" s="245" t="n">
        <v>37621</v>
      </c>
      <c r="B32" s="240" t="n">
        <v>29.049</v>
      </c>
      <c r="C32" s="240" t="n">
        <v>27.662</v>
      </c>
      <c r="D32" s="240" t="n">
        <v>29.492</v>
      </c>
      <c r="E32" s="240" t="n">
        <v>27.629</v>
      </c>
      <c r="F32" s="240" t="n">
        <v>22.694</v>
      </c>
      <c r="H32" s="246" t="n">
        <v>-0.434999999999999</v>
      </c>
      <c r="I32" s="246" t="n">
        <v>-0.434999999999999</v>
      </c>
      <c r="J32" s="246" t="n">
        <v>0.331</v>
      </c>
      <c r="K32" s="246" t="n">
        <v>0.257999999999999</v>
      </c>
      <c r="L32" s="246" t="n">
        <v>1.243</v>
      </c>
      <c r="N32" s="240" t="n">
        <v>29.484</v>
      </c>
      <c r="O32" s="240" t="n">
        <v>28.097</v>
      </c>
      <c r="P32" s="240" t="n">
        <v>29.161</v>
      </c>
      <c r="Q32" s="240" t="n">
        <v>27.371</v>
      </c>
      <c r="R32" s="240" t="n">
        <v>21.451</v>
      </c>
    </row>
    <row r="33" customFormat="false" ht="11.25" hidden="false" customHeight="false" outlineLevel="0" collapsed="false">
      <c r="A33" s="245" t="n">
        <v>37652</v>
      </c>
      <c r="B33" s="240" t="n">
        <v>28.855</v>
      </c>
      <c r="C33" s="240" t="n">
        <v>27.472</v>
      </c>
      <c r="D33" s="240" t="n">
        <v>29.185</v>
      </c>
      <c r="E33" s="240" t="n">
        <v>26.782</v>
      </c>
      <c r="F33" s="240" t="n">
        <v>23.573</v>
      </c>
      <c r="H33" s="246" t="n">
        <v>-0.0599999999999987</v>
      </c>
      <c r="I33" s="246" t="n">
        <v>-0.0599999999999987</v>
      </c>
      <c r="J33" s="246" t="n">
        <v>0.632999999999999</v>
      </c>
      <c r="K33" s="246" t="n">
        <v>0.600999999999999</v>
      </c>
      <c r="L33" s="246" t="n">
        <v>-0.121000000000002</v>
      </c>
      <c r="N33" s="240" t="n">
        <v>28.915</v>
      </c>
      <c r="O33" s="240" t="n">
        <v>27.532</v>
      </c>
      <c r="P33" s="240" t="n">
        <v>28.552</v>
      </c>
      <c r="Q33" s="240" t="n">
        <v>26.181</v>
      </c>
      <c r="R33" s="240" t="n">
        <v>23.694</v>
      </c>
    </row>
    <row r="34" customFormat="false" ht="11.25" hidden="false" customHeight="false" outlineLevel="0" collapsed="false">
      <c r="A34" s="245" t="n">
        <v>37680</v>
      </c>
      <c r="B34" s="240" t="n">
        <v>27.857</v>
      </c>
      <c r="C34" s="240" t="n">
        <v>27.428</v>
      </c>
      <c r="D34" s="240" t="n">
        <v>27.428</v>
      </c>
      <c r="E34" s="240" t="n">
        <v>26.571</v>
      </c>
      <c r="F34" s="240" t="n">
        <v>23.679</v>
      </c>
      <c r="H34" s="246" t="n">
        <v>-0.0539999999999985</v>
      </c>
      <c r="I34" s="246" t="n">
        <v>-0.054000000000002</v>
      </c>
      <c r="J34" s="246" t="n">
        <v>0.588999999999999</v>
      </c>
      <c r="K34" s="246" t="n">
        <v>0.588999999999999</v>
      </c>
      <c r="L34" s="246" t="n">
        <v>-0.106999999999999</v>
      </c>
      <c r="N34" s="240" t="n">
        <v>27.911</v>
      </c>
      <c r="O34" s="240" t="n">
        <v>27.482</v>
      </c>
      <c r="P34" s="240" t="n">
        <v>26.839</v>
      </c>
      <c r="Q34" s="240" t="n">
        <v>25.982</v>
      </c>
      <c r="R34" s="240" t="n">
        <v>23.786</v>
      </c>
    </row>
    <row r="35" customFormat="false" ht="11.25" hidden="false" customHeight="false" outlineLevel="0" collapsed="false">
      <c r="A35" s="245" t="n">
        <v>37711</v>
      </c>
      <c r="B35" s="240" t="n">
        <v>25.677</v>
      </c>
      <c r="C35" s="240" t="n">
        <v>26.157</v>
      </c>
      <c r="D35" s="240" t="n">
        <v>26.516</v>
      </c>
      <c r="E35" s="240" t="n">
        <v>26.004</v>
      </c>
      <c r="F35" s="240" t="n">
        <v>23.032</v>
      </c>
      <c r="H35" s="246" t="n">
        <v>-0.242000000000001</v>
      </c>
      <c r="I35" s="246" t="n">
        <v>-0.242000000000001</v>
      </c>
      <c r="J35" s="246" t="n">
        <v>0.632999999999999</v>
      </c>
      <c r="K35" s="246" t="n">
        <v>0.600999999999999</v>
      </c>
      <c r="L35" s="246" t="n">
        <v>-0.121000000000002</v>
      </c>
      <c r="N35" s="240" t="n">
        <v>25.919</v>
      </c>
      <c r="O35" s="240" t="n">
        <v>26.399</v>
      </c>
      <c r="P35" s="240" t="n">
        <v>25.883</v>
      </c>
      <c r="Q35" s="240" t="n">
        <v>25.403</v>
      </c>
      <c r="R35" s="240" t="n">
        <v>23.153</v>
      </c>
    </row>
    <row r="36" customFormat="false" ht="11.25" hidden="false" customHeight="false" outlineLevel="0" collapsed="false">
      <c r="A36" s="245" t="n">
        <v>37741</v>
      </c>
      <c r="B36" s="240" t="n">
        <v>22.533</v>
      </c>
      <c r="C36" s="240" t="n">
        <v>24.683</v>
      </c>
      <c r="D36" s="240" t="n">
        <v>24.8</v>
      </c>
      <c r="E36" s="240" t="n">
        <v>25.65</v>
      </c>
      <c r="F36" s="240" t="n">
        <v>22.667</v>
      </c>
      <c r="H36" s="246" t="n">
        <v>-0.199999999999999</v>
      </c>
      <c r="I36" s="246" t="n">
        <v>-0.200000000000003</v>
      </c>
      <c r="J36" s="246" t="n">
        <v>-0.083000000000002</v>
      </c>
      <c r="K36" s="246" t="n">
        <v>0.482999999999997</v>
      </c>
      <c r="L36" s="246" t="n">
        <v>-0.0999999999999979</v>
      </c>
      <c r="N36" s="240" t="n">
        <v>22.733</v>
      </c>
      <c r="O36" s="240" t="n">
        <v>24.883</v>
      </c>
      <c r="P36" s="240" t="n">
        <v>24.883</v>
      </c>
      <c r="Q36" s="240" t="n">
        <v>25.167</v>
      </c>
      <c r="R36" s="240" t="n">
        <v>22.767</v>
      </c>
    </row>
    <row r="37" customFormat="false" ht="11.25" hidden="false" customHeight="false" outlineLevel="0" collapsed="false">
      <c r="A37" s="245" t="n">
        <v>37772</v>
      </c>
      <c r="B37" s="240" t="n">
        <v>12.161</v>
      </c>
      <c r="C37" s="240" t="n">
        <v>15.282</v>
      </c>
      <c r="D37" s="240" t="n">
        <v>25.524</v>
      </c>
      <c r="E37" s="240" t="n">
        <v>25.343</v>
      </c>
      <c r="F37" s="240" t="n">
        <v>22.25</v>
      </c>
      <c r="H37" s="246" t="n">
        <v>-0.120999999999999</v>
      </c>
      <c r="I37" s="246" t="n">
        <v>-0.121</v>
      </c>
      <c r="J37" s="246" t="n">
        <v>-0.152999999999999</v>
      </c>
      <c r="K37" s="246" t="n">
        <v>0.48</v>
      </c>
      <c r="L37" s="246" t="n">
        <v>-0.121000000000002</v>
      </c>
      <c r="N37" s="240" t="n">
        <v>12.282</v>
      </c>
      <c r="O37" s="240" t="n">
        <v>15.403</v>
      </c>
      <c r="P37" s="240" t="n">
        <v>25.677</v>
      </c>
      <c r="Q37" s="240" t="n">
        <v>24.863</v>
      </c>
      <c r="R37" s="240" t="n">
        <v>22.371</v>
      </c>
    </row>
    <row r="38" customFormat="false" ht="11.25" hidden="false" customHeight="false" outlineLevel="0" collapsed="false">
      <c r="A38" s="245" t="n">
        <v>37802</v>
      </c>
      <c r="B38" s="240" t="n">
        <v>15.167</v>
      </c>
      <c r="C38" s="240" t="n">
        <v>19.646</v>
      </c>
      <c r="D38" s="240" t="n">
        <v>27.25</v>
      </c>
      <c r="E38" s="240" t="n">
        <v>26.187</v>
      </c>
      <c r="F38" s="240" t="n">
        <v>22.458</v>
      </c>
      <c r="H38" s="246" t="n">
        <v>-0.125</v>
      </c>
      <c r="I38" s="246" t="n">
        <v>-0.125</v>
      </c>
      <c r="J38" s="246" t="n">
        <v>-0.167000000000002</v>
      </c>
      <c r="K38" s="246" t="n">
        <v>0.478999999999999</v>
      </c>
      <c r="L38" s="246" t="n">
        <v>-0.125</v>
      </c>
      <c r="N38" s="240" t="n">
        <v>15.292</v>
      </c>
      <c r="O38" s="240" t="n">
        <v>19.771</v>
      </c>
      <c r="P38" s="240" t="n">
        <v>27.417</v>
      </c>
      <c r="Q38" s="240" t="n">
        <v>25.708</v>
      </c>
      <c r="R38" s="240" t="n">
        <v>22.583</v>
      </c>
    </row>
    <row r="39" customFormat="false" ht="11.25" hidden="false" customHeight="false" outlineLevel="0" collapsed="false">
      <c r="A39" s="245" t="n">
        <v>37833</v>
      </c>
      <c r="B39" s="240" t="n">
        <v>35.758</v>
      </c>
      <c r="C39" s="240" t="n">
        <v>37.314</v>
      </c>
      <c r="D39" s="240" t="n">
        <v>30.101</v>
      </c>
      <c r="E39" s="240" t="n">
        <v>28.682</v>
      </c>
      <c r="F39" s="240" t="n">
        <v>27.935</v>
      </c>
      <c r="H39" s="246" t="n">
        <v>-0.241999999999997</v>
      </c>
      <c r="I39" s="246" t="n">
        <v>-0.242000000000004</v>
      </c>
      <c r="J39" s="246" t="n">
        <v>-0.152999999999999</v>
      </c>
      <c r="K39" s="246" t="n">
        <v>0.48</v>
      </c>
      <c r="L39" s="246" t="n">
        <v>-0.242000000000001</v>
      </c>
      <c r="N39" s="240" t="n">
        <v>36</v>
      </c>
      <c r="O39" s="240" t="n">
        <v>37.556</v>
      </c>
      <c r="P39" s="240" t="n">
        <v>30.254</v>
      </c>
      <c r="Q39" s="240" t="n">
        <v>28.202</v>
      </c>
      <c r="R39" s="240" t="n">
        <v>28.177</v>
      </c>
    </row>
    <row r="40" customFormat="false" ht="11.25" hidden="false" customHeight="false" outlineLevel="0" collapsed="false">
      <c r="A40" s="245" t="n">
        <v>37864</v>
      </c>
      <c r="B40" s="240" t="n">
        <v>37.79</v>
      </c>
      <c r="C40" s="240" t="n">
        <v>39.39</v>
      </c>
      <c r="D40" s="240" t="n">
        <v>30.028</v>
      </c>
      <c r="E40" s="240" t="n">
        <v>32.581</v>
      </c>
      <c r="F40" s="240" t="n">
        <v>31.29</v>
      </c>
      <c r="H40" s="246" t="n">
        <v>-0.242000000000004</v>
      </c>
      <c r="I40" s="246" t="n">
        <v>-0.242000000000004</v>
      </c>
      <c r="J40" s="246" t="n">
        <v>-0.152999999999999</v>
      </c>
      <c r="K40" s="246" t="n">
        <v>0.480000000000004</v>
      </c>
      <c r="L40" s="246" t="n">
        <v>-0.242000000000001</v>
      </c>
      <c r="N40" s="240" t="n">
        <v>38.032</v>
      </c>
      <c r="O40" s="240" t="n">
        <v>39.632</v>
      </c>
      <c r="P40" s="240" t="n">
        <v>30.181</v>
      </c>
      <c r="Q40" s="240" t="n">
        <v>32.101</v>
      </c>
      <c r="R40" s="240" t="n">
        <v>31.532</v>
      </c>
    </row>
    <row r="41" customFormat="false" ht="11.25" hidden="false" customHeight="false" outlineLevel="0" collapsed="false">
      <c r="A41" s="245" t="n">
        <v>37894</v>
      </c>
      <c r="B41" s="240" t="n">
        <v>32.251</v>
      </c>
      <c r="C41" s="240" t="n">
        <v>33.709</v>
      </c>
      <c r="D41" s="240" t="n">
        <v>29.147</v>
      </c>
      <c r="E41" s="240" t="n">
        <v>31.042</v>
      </c>
      <c r="F41" s="240" t="n">
        <v>29.125</v>
      </c>
      <c r="H41" s="246" t="n">
        <v>-0.186999999999998</v>
      </c>
      <c r="I41" s="246" t="n">
        <v>-0.186999999999998</v>
      </c>
      <c r="J41" s="246" t="n">
        <v>-0.166</v>
      </c>
      <c r="K41" s="246" t="n">
        <v>0.478999999999999</v>
      </c>
      <c r="L41" s="246" t="n">
        <v>-0.25</v>
      </c>
      <c r="N41" s="240" t="n">
        <v>32.438</v>
      </c>
      <c r="O41" s="240" t="n">
        <v>33.896</v>
      </c>
      <c r="P41" s="240" t="n">
        <v>29.313</v>
      </c>
      <c r="Q41" s="240" t="n">
        <v>30.563</v>
      </c>
      <c r="R41" s="240" t="n">
        <v>29.375</v>
      </c>
    </row>
    <row r="42" customFormat="false" ht="11.25" hidden="false" customHeight="false" outlineLevel="0" collapsed="false">
      <c r="A42" s="245" t="n">
        <v>37925</v>
      </c>
      <c r="B42" s="240" t="n">
        <v>28.549</v>
      </c>
      <c r="C42" s="240" t="n">
        <v>30.653</v>
      </c>
      <c r="D42" s="240" t="n">
        <v>28.258</v>
      </c>
      <c r="E42" s="240" t="n">
        <v>25.646</v>
      </c>
      <c r="F42" s="240" t="n">
        <v>25.887</v>
      </c>
      <c r="H42" s="246" t="n">
        <v>-0.145</v>
      </c>
      <c r="I42" s="246" t="n">
        <v>-0.145</v>
      </c>
      <c r="J42" s="246" t="n">
        <v>0.460000000000001</v>
      </c>
      <c r="K42" s="246" t="n">
        <v>0.581</v>
      </c>
      <c r="L42" s="246" t="n">
        <v>-0.0970000000000013</v>
      </c>
      <c r="N42" s="240" t="n">
        <v>28.694</v>
      </c>
      <c r="O42" s="240" t="n">
        <v>30.798</v>
      </c>
      <c r="P42" s="240" t="n">
        <v>27.798</v>
      </c>
      <c r="Q42" s="240" t="n">
        <v>25.065</v>
      </c>
      <c r="R42" s="240" t="n">
        <v>25.984</v>
      </c>
    </row>
    <row r="43" customFormat="false" ht="11.25" hidden="false" customHeight="false" outlineLevel="0" collapsed="false">
      <c r="A43" s="245" t="n">
        <v>37955</v>
      </c>
      <c r="B43" s="240" t="n">
        <v>23.9</v>
      </c>
      <c r="C43" s="240" t="n">
        <v>26.2</v>
      </c>
      <c r="D43" s="240" t="n">
        <v>27.775</v>
      </c>
      <c r="E43" s="240" t="n">
        <v>24.9</v>
      </c>
      <c r="F43" s="240" t="n">
        <v>21.65</v>
      </c>
      <c r="H43" s="246" t="n">
        <v>-0.300000000000001</v>
      </c>
      <c r="I43" s="246" t="n">
        <v>-0.300000000000001</v>
      </c>
      <c r="J43" s="246" t="n">
        <v>0.574999999999999</v>
      </c>
      <c r="K43" s="246" t="n">
        <v>0.625</v>
      </c>
      <c r="L43" s="246" t="n">
        <v>-0.150000000000002</v>
      </c>
      <c r="N43" s="240" t="n">
        <v>24.2</v>
      </c>
      <c r="O43" s="240" t="n">
        <v>26.5</v>
      </c>
      <c r="P43" s="240" t="n">
        <v>27.2</v>
      </c>
      <c r="Q43" s="240" t="n">
        <v>24.275</v>
      </c>
      <c r="R43" s="240" t="n">
        <v>21.8</v>
      </c>
    </row>
    <row r="44" customFormat="false" ht="11.25" hidden="false" customHeight="false" outlineLevel="0" collapsed="false">
      <c r="A44" s="245" t="n">
        <v>37986</v>
      </c>
      <c r="B44" s="240" t="n">
        <v>30.242</v>
      </c>
      <c r="C44" s="240" t="n">
        <v>32.496</v>
      </c>
      <c r="D44" s="240" t="n">
        <v>29.786</v>
      </c>
      <c r="E44" s="240" t="n">
        <v>28.496</v>
      </c>
      <c r="F44" s="240" t="n">
        <v>22.79</v>
      </c>
      <c r="H44" s="246" t="n">
        <v>-0.363</v>
      </c>
      <c r="I44" s="246" t="n">
        <v>-0.363</v>
      </c>
      <c r="J44" s="246" t="n">
        <v>0.512000000000001</v>
      </c>
      <c r="K44" s="246" t="n">
        <v>0.601000000000003</v>
      </c>
      <c r="L44" s="246" t="n">
        <v>-0.121000000000002</v>
      </c>
      <c r="N44" s="240" t="n">
        <v>30.605</v>
      </c>
      <c r="O44" s="240" t="n">
        <v>32.859</v>
      </c>
      <c r="P44" s="240" t="n">
        <v>29.274</v>
      </c>
      <c r="Q44" s="240" t="n">
        <v>27.895</v>
      </c>
      <c r="R44" s="240" t="n">
        <v>22.911</v>
      </c>
    </row>
    <row r="45" customFormat="false" ht="11.25" hidden="false" customHeight="false" outlineLevel="0" collapsed="false">
      <c r="A45" s="245" t="n">
        <v>38017</v>
      </c>
      <c r="B45" s="240" t="n">
        <v>28.149</v>
      </c>
      <c r="C45" s="240" t="n">
        <v>27.345</v>
      </c>
      <c r="D45" s="240" t="n">
        <v>28.818</v>
      </c>
      <c r="E45" s="240" t="n">
        <v>27.155</v>
      </c>
      <c r="F45" s="240" t="n">
        <v>24.076</v>
      </c>
      <c r="H45" s="246" t="n">
        <v>-0.0770000000000017</v>
      </c>
      <c r="I45" s="246" t="n">
        <v>-0.0820000000000007</v>
      </c>
      <c r="J45" s="246" t="n">
        <v>0.633000000000003</v>
      </c>
      <c r="K45" s="246" t="n">
        <v>0.5</v>
      </c>
      <c r="L45" s="246" t="n">
        <v>-0.123000000000001</v>
      </c>
      <c r="N45" s="240" t="n">
        <v>28.226</v>
      </c>
      <c r="O45" s="240" t="n">
        <v>27.427</v>
      </c>
      <c r="P45" s="240" t="n">
        <v>28.185</v>
      </c>
      <c r="Q45" s="240" t="n">
        <v>26.655</v>
      </c>
      <c r="R45" s="240" t="n">
        <v>24.199</v>
      </c>
    </row>
    <row r="46" customFormat="false" ht="11.25" hidden="false" customHeight="false" outlineLevel="0" collapsed="false">
      <c r="A46" s="245" t="n">
        <v>38046</v>
      </c>
      <c r="B46" s="240" t="n">
        <v>27.264</v>
      </c>
      <c r="C46" s="240" t="n">
        <v>27.194</v>
      </c>
      <c r="D46" s="240" t="n">
        <v>27.38</v>
      </c>
      <c r="E46" s="240" t="n">
        <v>26.771</v>
      </c>
      <c r="F46" s="240" t="n">
        <v>24.011</v>
      </c>
      <c r="H46" s="246" t="n">
        <v>-0.0829999999999984</v>
      </c>
      <c r="I46" s="246" t="n">
        <v>-0.0849999999999973</v>
      </c>
      <c r="J46" s="246" t="n">
        <v>0.658999999999999</v>
      </c>
      <c r="K46" s="246" t="n">
        <v>0.5</v>
      </c>
      <c r="L46" s="246" t="n">
        <v>-0.131999999999998</v>
      </c>
      <c r="N46" s="240" t="n">
        <v>27.347</v>
      </c>
      <c r="O46" s="240" t="n">
        <v>27.279</v>
      </c>
      <c r="P46" s="240" t="n">
        <v>26.721</v>
      </c>
      <c r="Q46" s="240" t="n">
        <v>26.271</v>
      </c>
      <c r="R46" s="240" t="n">
        <v>24.143</v>
      </c>
    </row>
    <row r="47" customFormat="false" ht="11.25" hidden="false" customHeight="false" outlineLevel="0" collapsed="false">
      <c r="A47" s="245" t="n">
        <v>38077</v>
      </c>
      <c r="B47" s="240" t="n">
        <v>25.791</v>
      </c>
      <c r="C47" s="240" t="n">
        <v>26.495</v>
      </c>
      <c r="D47" s="240" t="n">
        <v>26.913</v>
      </c>
      <c r="E47" s="240" t="n">
        <v>26.611</v>
      </c>
      <c r="F47" s="240" t="n">
        <v>23.835</v>
      </c>
      <c r="H47" s="246" t="n">
        <v>-0.188000000000002</v>
      </c>
      <c r="I47" s="246" t="n">
        <v>-0.189999999999998</v>
      </c>
      <c r="J47" s="246" t="n">
        <v>0.555999999999997</v>
      </c>
      <c r="K47" s="246" t="n">
        <v>0.5</v>
      </c>
      <c r="L47" s="246" t="n">
        <v>-0.0990000000000002</v>
      </c>
      <c r="N47" s="240" t="n">
        <v>25.979</v>
      </c>
      <c r="O47" s="240" t="n">
        <v>26.685</v>
      </c>
      <c r="P47" s="240" t="n">
        <v>26.357</v>
      </c>
      <c r="Q47" s="240" t="n">
        <v>26.111</v>
      </c>
      <c r="R47" s="240" t="n">
        <v>23.934</v>
      </c>
    </row>
    <row r="48" customFormat="false" ht="11.25" hidden="false" customHeight="false" outlineLevel="0" collapsed="false">
      <c r="A48" s="245" t="n">
        <v>38107</v>
      </c>
      <c r="B48" s="240" t="n">
        <v>23.229</v>
      </c>
      <c r="C48" s="240" t="n">
        <v>25.26</v>
      </c>
      <c r="D48" s="240" t="n">
        <v>25.263</v>
      </c>
      <c r="E48" s="240" t="n">
        <v>26.529</v>
      </c>
      <c r="F48" s="240" t="n">
        <v>23.383</v>
      </c>
      <c r="H48" s="246" t="n">
        <v>-0.193999999999999</v>
      </c>
      <c r="I48" s="246" t="n">
        <v>-0.193999999999999</v>
      </c>
      <c r="J48" s="246" t="n">
        <v>-0.0829999999999984</v>
      </c>
      <c r="K48" s="246" t="n">
        <v>0.715999999999998</v>
      </c>
      <c r="L48" s="246" t="n">
        <v>-0.101999999999997</v>
      </c>
      <c r="N48" s="240" t="n">
        <v>23.423</v>
      </c>
      <c r="O48" s="240" t="n">
        <v>25.454</v>
      </c>
      <c r="P48" s="240" t="n">
        <v>25.346</v>
      </c>
      <c r="Q48" s="240" t="n">
        <v>25.813</v>
      </c>
      <c r="R48" s="240" t="n">
        <v>23.485</v>
      </c>
    </row>
    <row r="49" customFormat="false" ht="11.25" hidden="false" customHeight="false" outlineLevel="0" collapsed="false">
      <c r="A49" s="245" t="n">
        <v>38138</v>
      </c>
      <c r="B49" s="240" t="n">
        <v>14.353</v>
      </c>
      <c r="C49" s="240" t="n">
        <v>17.205</v>
      </c>
      <c r="D49" s="240" t="n">
        <v>25.62</v>
      </c>
      <c r="E49" s="240" t="n">
        <v>26.128</v>
      </c>
      <c r="F49" s="240" t="n">
        <v>22.764</v>
      </c>
      <c r="H49" s="246" t="n">
        <v>-0.156999999999998</v>
      </c>
      <c r="I49" s="246" t="n">
        <v>-0.16</v>
      </c>
      <c r="J49" s="246" t="n">
        <v>-0.234000000000002</v>
      </c>
      <c r="K49" s="246" t="n">
        <v>0.779999999999998</v>
      </c>
      <c r="L49" s="246" t="n">
        <v>-0.148000000000003</v>
      </c>
      <c r="N49" s="240" t="n">
        <v>14.51</v>
      </c>
      <c r="O49" s="240" t="n">
        <v>17.365</v>
      </c>
      <c r="P49" s="240" t="n">
        <v>25.854</v>
      </c>
      <c r="Q49" s="240" t="n">
        <v>25.348</v>
      </c>
      <c r="R49" s="240" t="n">
        <v>22.912</v>
      </c>
    </row>
    <row r="50" customFormat="false" ht="11.25" hidden="false" customHeight="false" outlineLevel="0" collapsed="false">
      <c r="A50" s="245" t="n">
        <v>38168</v>
      </c>
      <c r="B50" s="240" t="n">
        <v>17.574</v>
      </c>
      <c r="C50" s="240" t="n">
        <v>21.382</v>
      </c>
      <c r="D50" s="240" t="n">
        <v>27.543</v>
      </c>
      <c r="E50" s="240" t="n">
        <v>26.936</v>
      </c>
      <c r="F50" s="240" t="n">
        <v>23.484</v>
      </c>
      <c r="H50" s="246" t="n">
        <v>-0.108000000000001</v>
      </c>
      <c r="I50" s="246" t="n">
        <v>-0.109999999999999</v>
      </c>
      <c r="J50" s="246" t="n">
        <v>-0.0829999999999984</v>
      </c>
      <c r="K50" s="246" t="n">
        <v>0.532</v>
      </c>
      <c r="L50" s="246" t="n">
        <v>-0.102</v>
      </c>
      <c r="N50" s="240" t="n">
        <v>17.682</v>
      </c>
      <c r="O50" s="240" t="n">
        <v>21.492</v>
      </c>
      <c r="P50" s="240" t="n">
        <v>27.626</v>
      </c>
      <c r="Q50" s="240" t="n">
        <v>26.404</v>
      </c>
      <c r="R50" s="240" t="n">
        <v>23.586</v>
      </c>
    </row>
    <row r="51" customFormat="false" ht="11.25" hidden="false" customHeight="false" outlineLevel="0" collapsed="false">
      <c r="A51" s="245" t="n">
        <v>38199</v>
      </c>
      <c r="B51" s="240" t="n">
        <v>33.995</v>
      </c>
      <c r="C51" s="240" t="n">
        <v>35.551</v>
      </c>
      <c r="D51" s="240" t="n">
        <v>29.015</v>
      </c>
      <c r="E51" s="240" t="n">
        <v>27.725</v>
      </c>
      <c r="F51" s="240" t="n">
        <v>27.279</v>
      </c>
      <c r="H51" s="246" t="n">
        <v>-0.234999999999999</v>
      </c>
      <c r="I51" s="246" t="n">
        <v>-0.234999999999999</v>
      </c>
      <c r="J51" s="246" t="n">
        <v>-0.153000000000002</v>
      </c>
      <c r="K51" s="246" t="n">
        <v>-0.0869999999999997</v>
      </c>
      <c r="L51" s="246" t="n">
        <v>-0.235000000000003</v>
      </c>
      <c r="N51" s="240" t="n">
        <v>34.23</v>
      </c>
      <c r="O51" s="240" t="n">
        <v>35.786</v>
      </c>
      <c r="P51" s="240" t="n">
        <v>29.168</v>
      </c>
      <c r="Q51" s="240" t="n">
        <v>27.812</v>
      </c>
      <c r="R51" s="240" t="n">
        <v>27.514</v>
      </c>
    </row>
    <row r="52" customFormat="false" ht="11.25" hidden="false" customHeight="false" outlineLevel="0" collapsed="false">
      <c r="A52" s="245" t="n">
        <v>38230</v>
      </c>
      <c r="B52" s="240" t="n">
        <v>35.653</v>
      </c>
      <c r="C52" s="240" t="n">
        <v>37.232</v>
      </c>
      <c r="D52" s="240" t="n">
        <v>29.685</v>
      </c>
      <c r="E52" s="240" t="n">
        <v>30.565</v>
      </c>
      <c r="F52" s="240" t="n">
        <v>29.865</v>
      </c>
      <c r="H52" s="246" t="n">
        <v>-0.235000000000007</v>
      </c>
      <c r="I52" s="246" t="n">
        <v>-0.231999999999999</v>
      </c>
      <c r="J52" s="246" t="n">
        <v>-0.153000000000002</v>
      </c>
      <c r="K52" s="246" t="n">
        <v>-0.344999999999999</v>
      </c>
      <c r="L52" s="246" t="n">
        <v>-0.235000000000003</v>
      </c>
      <c r="N52" s="240" t="n">
        <v>35.888</v>
      </c>
      <c r="O52" s="240" t="n">
        <v>37.464</v>
      </c>
      <c r="P52" s="240" t="n">
        <v>29.838</v>
      </c>
      <c r="Q52" s="240" t="n">
        <v>30.91</v>
      </c>
      <c r="R52" s="240" t="n">
        <v>30.1</v>
      </c>
    </row>
    <row r="53" customFormat="false" ht="11.25" hidden="false" customHeight="false" outlineLevel="0" collapsed="false">
      <c r="A53" s="245" t="n">
        <v>38260</v>
      </c>
      <c r="B53" s="240" t="n">
        <v>31.221</v>
      </c>
      <c r="C53" s="240" t="n">
        <v>32.697</v>
      </c>
      <c r="D53" s="240" t="n">
        <v>28.803</v>
      </c>
      <c r="E53" s="240" t="n">
        <v>30.154</v>
      </c>
      <c r="F53" s="240" t="n">
        <v>28.317</v>
      </c>
      <c r="H53" s="246" t="n">
        <v>-0.188000000000002</v>
      </c>
      <c r="I53" s="246" t="n">
        <v>-0.187999999999995</v>
      </c>
      <c r="J53" s="246" t="n">
        <v>-0.166999999999998</v>
      </c>
      <c r="K53" s="246" t="n">
        <v>0.209</v>
      </c>
      <c r="L53" s="246" t="n">
        <v>-0.242000000000001</v>
      </c>
      <c r="N53" s="240" t="n">
        <v>31.409</v>
      </c>
      <c r="O53" s="240" t="n">
        <v>32.885</v>
      </c>
      <c r="P53" s="240" t="n">
        <v>28.97</v>
      </c>
      <c r="Q53" s="240" t="n">
        <v>29.945</v>
      </c>
      <c r="R53" s="240" t="n">
        <v>28.559</v>
      </c>
    </row>
    <row r="54" customFormat="false" ht="11.25" hidden="false" customHeight="false" outlineLevel="0" collapsed="false">
      <c r="A54" s="245" t="n">
        <v>38291</v>
      </c>
      <c r="B54" s="240" t="n">
        <v>28.185</v>
      </c>
      <c r="C54" s="240" t="n">
        <v>30.293</v>
      </c>
      <c r="D54" s="240" t="n">
        <v>28.315</v>
      </c>
      <c r="E54" s="240" t="n">
        <v>25.757</v>
      </c>
      <c r="F54" s="240" t="n">
        <v>25.847</v>
      </c>
      <c r="H54" s="246" t="n">
        <v>-0.181000000000001</v>
      </c>
      <c r="I54" s="246" t="n">
        <v>-0.180999999999997</v>
      </c>
      <c r="J54" s="246" t="n">
        <v>0.512000000000001</v>
      </c>
      <c r="K54" s="246" t="n">
        <v>0.799</v>
      </c>
      <c r="L54" s="246" t="n">
        <v>-0.122999999999998</v>
      </c>
      <c r="N54" s="240" t="n">
        <v>28.366</v>
      </c>
      <c r="O54" s="240" t="n">
        <v>30.474</v>
      </c>
      <c r="P54" s="240" t="n">
        <v>27.803</v>
      </c>
      <c r="Q54" s="240" t="n">
        <v>24.958</v>
      </c>
      <c r="R54" s="240" t="n">
        <v>25.97</v>
      </c>
    </row>
    <row r="55" customFormat="false" ht="11.25" hidden="false" customHeight="false" outlineLevel="0" collapsed="false">
      <c r="A55" s="245" t="n">
        <v>38321</v>
      </c>
      <c r="B55" s="240" t="n">
        <v>24.66</v>
      </c>
      <c r="C55" s="240" t="n">
        <v>26.781</v>
      </c>
      <c r="D55" s="240" t="n">
        <v>28.12</v>
      </c>
      <c r="E55" s="240" t="n">
        <v>26.014</v>
      </c>
      <c r="F55" s="240" t="n">
        <v>22.745</v>
      </c>
      <c r="H55" s="246" t="n">
        <v>-0.242000000000001</v>
      </c>
      <c r="I55" s="246" t="n">
        <v>-0.239999999999998</v>
      </c>
      <c r="J55" s="246" t="n">
        <v>0.521000000000001</v>
      </c>
      <c r="K55" s="246" t="n">
        <v>0.812000000000001</v>
      </c>
      <c r="L55" s="246" t="n">
        <v>-0.128</v>
      </c>
      <c r="N55" s="240" t="n">
        <v>24.902</v>
      </c>
      <c r="O55" s="240" t="n">
        <v>27.021</v>
      </c>
      <c r="P55" s="240" t="n">
        <v>27.599</v>
      </c>
      <c r="Q55" s="240" t="n">
        <v>25.202</v>
      </c>
      <c r="R55" s="240" t="n">
        <v>22.873</v>
      </c>
    </row>
    <row r="56" customFormat="false" ht="11.25" hidden="false" customHeight="false" outlineLevel="0" collapsed="false">
      <c r="A56" s="245" t="n">
        <v>38352</v>
      </c>
      <c r="B56" s="240" t="n">
        <v>29.776</v>
      </c>
      <c r="C56" s="240" t="n">
        <v>31.924</v>
      </c>
      <c r="D56" s="240" t="n">
        <v>29.527</v>
      </c>
      <c r="E56" s="240" t="n">
        <v>29.152</v>
      </c>
      <c r="F56" s="240" t="n">
        <v>23.459</v>
      </c>
      <c r="H56" s="246" t="n">
        <v>-0.338999999999999</v>
      </c>
      <c r="I56" s="246" t="n">
        <v>-0.335999999999995</v>
      </c>
      <c r="J56" s="246" t="n">
        <v>0.512000000000001</v>
      </c>
      <c r="K56" s="246" t="n">
        <v>0.753</v>
      </c>
      <c r="L56" s="246" t="n">
        <v>-0.123000000000001</v>
      </c>
      <c r="N56" s="240" t="n">
        <v>30.115</v>
      </c>
      <c r="O56" s="240" t="n">
        <v>32.26</v>
      </c>
      <c r="P56" s="240" t="n">
        <v>29.015</v>
      </c>
      <c r="Q56" s="240" t="n">
        <v>28.399</v>
      </c>
      <c r="R56" s="240" t="n">
        <v>23.582</v>
      </c>
    </row>
    <row r="57" customFormat="false" ht="11.25" hidden="false" customHeight="false" outlineLevel="0" collapsed="false">
      <c r="A57" s="245"/>
      <c r="H57" s="246"/>
      <c r="I57" s="246"/>
      <c r="J57" s="246"/>
      <c r="K57" s="246"/>
      <c r="L57" s="246"/>
    </row>
    <row r="58" customFormat="false" ht="11.25" hidden="false" customHeight="false" outlineLevel="0" collapsed="false">
      <c r="A58" s="247" t="s">
        <v>99</v>
      </c>
      <c r="B58" s="240" t="n">
        <v>6.603</v>
      </c>
      <c r="C58" s="240" t="n">
        <v>6.5235</v>
      </c>
      <c r="D58" s="240" t="n">
        <v>6.66883333333333</v>
      </c>
      <c r="E58" s="240" t="n">
        <v>5.88575</v>
      </c>
      <c r="F58" s="240" t="n">
        <v>5.49891666666667</v>
      </c>
      <c r="H58" s="246" t="n">
        <v>-0.0192499999999995</v>
      </c>
      <c r="I58" s="246" t="n">
        <v>0.00958333333333261</v>
      </c>
      <c r="J58" s="246" t="n">
        <v>0.161250000000001</v>
      </c>
      <c r="K58" s="246" t="n">
        <v>0.290333333333335</v>
      </c>
      <c r="L58" s="246" t="n">
        <v>0.392666666666666</v>
      </c>
      <c r="N58" s="240" t="n">
        <v>6.62225</v>
      </c>
      <c r="O58" s="240" t="n">
        <v>6.51391666666667</v>
      </c>
      <c r="P58" s="240" t="n">
        <v>6.50758333333333</v>
      </c>
      <c r="Q58" s="240" t="n">
        <v>5.59541666666667</v>
      </c>
      <c r="R58" s="240" t="n">
        <v>5.10625</v>
      </c>
    </row>
    <row r="59" customFormat="false" ht="11.25" hidden="false" customHeight="false" outlineLevel="0" collapsed="false">
      <c r="A59" s="247" t="s">
        <v>100</v>
      </c>
      <c r="B59" s="240" t="n">
        <v>25.4998333333333</v>
      </c>
      <c r="C59" s="240" t="n">
        <v>26.42275</v>
      </c>
      <c r="D59" s="240" t="n">
        <v>28.4624166666667</v>
      </c>
      <c r="E59" s="240" t="n">
        <v>27.4666666666667</v>
      </c>
      <c r="F59" s="240" t="n">
        <v>25.215</v>
      </c>
      <c r="H59" s="246" t="n">
        <v>0.0841666666666647</v>
      </c>
      <c r="I59" s="246" t="n">
        <v>0.517250000000004</v>
      </c>
      <c r="J59" s="246" t="n">
        <v>1.09008333333334</v>
      </c>
      <c r="K59" s="246" t="n">
        <v>0.815500000000004</v>
      </c>
      <c r="L59" s="246" t="n">
        <v>1.52458333333334</v>
      </c>
      <c r="N59" s="240" t="n">
        <v>25.4156666666667</v>
      </c>
      <c r="O59" s="240" t="n">
        <v>25.9055</v>
      </c>
      <c r="P59" s="240" t="n">
        <v>27.3723333333333</v>
      </c>
      <c r="Q59" s="240" t="n">
        <v>26.6511666666667</v>
      </c>
      <c r="R59" s="240" t="n">
        <v>23.6904166666667</v>
      </c>
    </row>
    <row r="60" customFormat="false" ht="11.25" hidden="false" customHeight="false" outlineLevel="0" collapsed="false">
      <c r="A60" s="247" t="s">
        <v>101</v>
      </c>
      <c r="B60" s="240" t="n">
        <v>26.7283333333333</v>
      </c>
      <c r="C60" s="240" t="n">
        <v>28.3691666666667</v>
      </c>
      <c r="D60" s="240" t="n">
        <v>27.9831666666667</v>
      </c>
      <c r="E60" s="240" t="n">
        <v>27.3236666666667</v>
      </c>
      <c r="F60" s="240" t="n">
        <v>24.6946666666667</v>
      </c>
      <c r="H60" s="246" t="n">
        <v>-0.190083333333337</v>
      </c>
      <c r="I60" s="246" t="n">
        <v>-0.190083333333334</v>
      </c>
      <c r="J60" s="246" t="n">
        <v>0.210583333333329</v>
      </c>
      <c r="K60" s="246" t="n">
        <v>0.539916666666663</v>
      </c>
      <c r="L60" s="246" t="n">
        <v>-0.149750000000005</v>
      </c>
      <c r="N60" s="240" t="n">
        <v>26.9184166666667</v>
      </c>
      <c r="O60" s="240" t="n">
        <v>28.55925</v>
      </c>
      <c r="P60" s="240" t="n">
        <v>27.7725833333333</v>
      </c>
      <c r="Q60" s="240" t="n">
        <v>26.78375</v>
      </c>
      <c r="R60" s="240" t="n">
        <v>24.8444166666667</v>
      </c>
    </row>
    <row r="61" customFormat="false" ht="11.25" hidden="false" customHeight="false" outlineLevel="0" collapsed="false">
      <c r="A61" s="247" t="s">
        <v>102</v>
      </c>
      <c r="B61" s="240" t="n">
        <v>26.6541666666667</v>
      </c>
      <c r="C61" s="240" t="n">
        <v>28.2799166666667</v>
      </c>
      <c r="D61" s="240" t="n">
        <v>27.9168333333333</v>
      </c>
      <c r="E61" s="240" t="n">
        <v>27.4580833333333</v>
      </c>
      <c r="F61" s="240" t="n">
        <v>24.9220833333333</v>
      </c>
      <c r="H61" s="246" t="n">
        <v>-0.18558333333333</v>
      </c>
      <c r="I61" s="246" t="n">
        <v>-0.186083333333333</v>
      </c>
      <c r="J61" s="246" t="n">
        <v>0.209999999999997</v>
      </c>
      <c r="K61" s="246" t="n">
        <v>0.472416666666664</v>
      </c>
      <c r="L61" s="246" t="n">
        <v>-0.149333333333335</v>
      </c>
      <c r="N61" s="240" t="n">
        <v>26.83975</v>
      </c>
      <c r="O61" s="240" t="n">
        <v>28.466</v>
      </c>
      <c r="P61" s="240" t="n">
        <v>27.7068333333333</v>
      </c>
      <c r="Q61" s="240" t="n">
        <v>26.9856666666667</v>
      </c>
      <c r="R61" s="240" t="n">
        <v>25.0714166666667</v>
      </c>
    </row>
    <row r="62" customFormat="false" ht="11.25" hidden="false" customHeight="false" outlineLevel="0" collapsed="false">
      <c r="A62" s="247" t="s">
        <v>103</v>
      </c>
      <c r="B62" s="240" t="n">
        <v>27.0418333333333</v>
      </c>
      <c r="C62" s="240" t="n">
        <v>28.668</v>
      </c>
      <c r="D62" s="240" t="n">
        <v>28.1141666666667</v>
      </c>
      <c r="E62" s="240" t="n">
        <v>27.797</v>
      </c>
      <c r="F62" s="240" t="n">
        <v>25.1270833333333</v>
      </c>
      <c r="H62" s="246" t="n">
        <v>-0.186499999999995</v>
      </c>
      <c r="I62" s="246" t="n">
        <v>-0.151166666666668</v>
      </c>
      <c r="J62" s="246" t="n">
        <v>0.210499999999996</v>
      </c>
      <c r="K62" s="246" t="n">
        <v>0.617916666666663</v>
      </c>
      <c r="L62" s="246" t="n">
        <v>-0.149583333333332</v>
      </c>
      <c r="N62" s="240" t="n">
        <v>27.2283333333333</v>
      </c>
      <c r="O62" s="240" t="n">
        <v>28.8191666666667</v>
      </c>
      <c r="P62" s="240" t="n">
        <v>27.9036666666667</v>
      </c>
      <c r="Q62" s="240" t="n">
        <v>27.1790833333333</v>
      </c>
      <c r="R62" s="240" t="n">
        <v>25.2766666666667</v>
      </c>
    </row>
    <row r="63" customFormat="false" ht="11.25" hidden="false" customHeight="false" outlineLevel="0" collapsed="false">
      <c r="A63" s="247" t="s">
        <v>104</v>
      </c>
      <c r="B63" s="240" t="n">
        <v>27.3555</v>
      </c>
      <c r="C63" s="240" t="n">
        <v>28.9761666666667</v>
      </c>
      <c r="D63" s="240" t="n">
        <v>28.28125</v>
      </c>
      <c r="E63" s="240" t="n">
        <v>27.94675</v>
      </c>
      <c r="F63" s="240" t="n">
        <v>25.305</v>
      </c>
      <c r="H63" s="246" t="n">
        <v>-0.193250000000003</v>
      </c>
      <c r="I63" s="246" t="n">
        <v>-0.156999999999996</v>
      </c>
      <c r="J63" s="246" t="n">
        <v>0.214749999999999</v>
      </c>
      <c r="K63" s="246" t="n">
        <v>0.577416666666665</v>
      </c>
      <c r="L63" s="246" t="n">
        <v>-0.15175</v>
      </c>
      <c r="N63" s="240" t="n">
        <v>27.54875</v>
      </c>
      <c r="O63" s="240" t="n">
        <v>29.1331666666667</v>
      </c>
      <c r="P63" s="240" t="n">
        <v>28.0665</v>
      </c>
      <c r="Q63" s="240" t="n">
        <v>27.3693333333333</v>
      </c>
      <c r="R63" s="240" t="n">
        <v>25.45675</v>
      </c>
    </row>
    <row r="64" customFormat="false" ht="11.25" hidden="false" customHeight="false" outlineLevel="0" collapsed="false">
      <c r="A64" s="247" t="s">
        <v>105</v>
      </c>
      <c r="B64" s="240" t="n">
        <v>27.5980833333333</v>
      </c>
      <c r="C64" s="240" t="n">
        <v>29.43725</v>
      </c>
      <c r="D64" s="240" t="n">
        <v>28.38075</v>
      </c>
      <c r="E64" s="240" t="n">
        <v>28.0701666666667</v>
      </c>
      <c r="F64" s="240" t="n">
        <v>25.4793333333333</v>
      </c>
      <c r="H64" s="246" t="n">
        <v>-0.19083333333333</v>
      </c>
      <c r="I64" s="246" t="n">
        <v>-0.155499999999993</v>
      </c>
      <c r="J64" s="246" t="n">
        <v>0.196916666666667</v>
      </c>
      <c r="K64" s="246" t="n">
        <v>0.504333333333335</v>
      </c>
      <c r="L64" s="246" t="n">
        <v>-0.151833333333343</v>
      </c>
      <c r="N64" s="240" t="n">
        <v>27.7889166666667</v>
      </c>
      <c r="O64" s="240" t="n">
        <v>29.59275</v>
      </c>
      <c r="P64" s="240" t="n">
        <v>28.1838333333333</v>
      </c>
      <c r="Q64" s="240" t="n">
        <v>27.5658333333333</v>
      </c>
      <c r="R64" s="240" t="n">
        <v>25.6311666666667</v>
      </c>
    </row>
    <row r="65" customFormat="false" ht="11.25" hidden="false" customHeight="false" outlineLevel="0" collapsed="false">
      <c r="A65" s="247" t="s">
        <v>106</v>
      </c>
      <c r="B65" s="240" t="n">
        <v>27.779</v>
      </c>
      <c r="C65" s="240" t="n">
        <v>30.5033333333333</v>
      </c>
      <c r="D65" s="240" t="n">
        <v>28.6655833333333</v>
      </c>
      <c r="E65" s="240" t="n">
        <v>28.2514166666667</v>
      </c>
      <c r="F65" s="240" t="n">
        <v>25.6611666666667</v>
      </c>
      <c r="H65" s="246" t="n">
        <v>-0.188833333333321</v>
      </c>
      <c r="I65" s="246" t="n">
        <v>-0.153666666666666</v>
      </c>
      <c r="J65" s="246" t="n">
        <v>0.209583333333331</v>
      </c>
      <c r="K65" s="246" t="n">
        <v>0.5</v>
      </c>
      <c r="L65" s="246" t="n">
        <v>-0.14941666666666</v>
      </c>
      <c r="N65" s="240" t="n">
        <v>27.9678333333333</v>
      </c>
      <c r="O65" s="240" t="n">
        <v>30.657</v>
      </c>
      <c r="P65" s="240" t="n">
        <v>28.456</v>
      </c>
      <c r="Q65" s="240" t="n">
        <v>27.7514166666667</v>
      </c>
      <c r="R65" s="240" t="n">
        <v>25.8105833333333</v>
      </c>
    </row>
    <row r="66" customFormat="false" ht="11.25" hidden="false" customHeight="false" outlineLevel="0" collapsed="false">
      <c r="A66" s="247" t="s">
        <v>107</v>
      </c>
      <c r="B66" s="240" t="n">
        <v>27.9821666666667</v>
      </c>
      <c r="C66" s="240" t="n">
        <v>31.69</v>
      </c>
      <c r="D66" s="240" t="n">
        <v>28.9151666666667</v>
      </c>
      <c r="E66" s="240" t="n">
        <v>28.4259166666667</v>
      </c>
      <c r="F66" s="240" t="n">
        <v>25.8760833333333</v>
      </c>
      <c r="H66" s="246" t="n">
        <v>-0.188750000000002</v>
      </c>
      <c r="I66" s="246" t="n">
        <v>-0.152333333333338</v>
      </c>
      <c r="J66" s="246" t="n">
        <v>0.210749999999997</v>
      </c>
      <c r="K66" s="246" t="n">
        <v>0.46991666666667</v>
      </c>
      <c r="L66" s="246" t="n">
        <v>-0.149916666666659</v>
      </c>
      <c r="N66" s="240" t="n">
        <v>28.1709166666667</v>
      </c>
      <c r="O66" s="240" t="n">
        <v>31.8423333333333</v>
      </c>
      <c r="P66" s="240" t="n">
        <v>28.7044166666667</v>
      </c>
      <c r="Q66" s="240" t="n">
        <v>27.956</v>
      </c>
      <c r="R66" s="240" t="n">
        <v>26.026</v>
      </c>
    </row>
    <row r="67" customFormat="false" ht="11.25" hidden="false" customHeight="false" outlineLevel="0" collapsed="false">
      <c r="A67" s="247" t="s">
        <v>108</v>
      </c>
      <c r="B67" s="240" t="n">
        <v>28.1938333333333</v>
      </c>
      <c r="C67" s="240" t="n">
        <v>32.8921666666667</v>
      </c>
      <c r="D67" s="240" t="n">
        <v>29.1618333333333</v>
      </c>
      <c r="E67" s="240" t="n">
        <v>28.7539166666667</v>
      </c>
      <c r="F67" s="240" t="n">
        <v>26.0723333333333</v>
      </c>
      <c r="H67" s="246" t="n">
        <v>-0.187250000000002</v>
      </c>
      <c r="I67" s="246" t="n">
        <v>-0.0912499999999881</v>
      </c>
      <c r="J67" s="246" t="n">
        <v>0.210583333333332</v>
      </c>
      <c r="K67" s="246" t="n">
        <v>0.620583333333336</v>
      </c>
      <c r="L67" s="246" t="n">
        <v>-0.149833333333333</v>
      </c>
      <c r="N67" s="240" t="n">
        <v>28.3810833333333</v>
      </c>
      <c r="O67" s="240" t="n">
        <v>32.9834166666667</v>
      </c>
      <c r="P67" s="240" t="n">
        <v>28.95125</v>
      </c>
      <c r="Q67" s="240" t="n">
        <v>28.1333333333333</v>
      </c>
      <c r="R67" s="240" t="n">
        <v>26.2221666666667</v>
      </c>
    </row>
    <row r="68" customFormat="false" ht="11.25" hidden="false" customHeight="false" outlineLevel="0" collapsed="false">
      <c r="A68" s="245"/>
    </row>
    <row r="69" customFormat="false" ht="11.25" hidden="false" customHeight="false" outlineLevel="0" collapsed="false">
      <c r="A69" s="245"/>
    </row>
    <row r="70" customFormat="false" ht="11.25" hidden="false" customHeight="false" outlineLevel="0" collapsed="false">
      <c r="A70" s="245"/>
    </row>
    <row r="71" customFormat="false" ht="11.25" hidden="false" customHeight="false" outlineLevel="0" collapsed="false">
      <c r="A71" s="245"/>
    </row>
    <row r="72" customFormat="false" ht="11.25" hidden="false" customHeight="false" outlineLevel="0" collapsed="false">
      <c r="A72" s="245"/>
    </row>
    <row r="73" customFormat="false" ht="11.25" hidden="false" customHeight="false" outlineLevel="0" collapsed="false">
      <c r="A73" s="245"/>
    </row>
    <row r="74" customFormat="false" ht="11.25" hidden="false" customHeight="false" outlineLevel="0" collapsed="false">
      <c r="A74" s="245"/>
    </row>
    <row r="75" customFormat="false" ht="11.25" hidden="false" customHeight="false" outlineLevel="0" collapsed="false">
      <c r="A75" s="245"/>
    </row>
    <row r="76" customFormat="false" ht="11.25" hidden="false" customHeight="false" outlineLevel="0" collapsed="false">
      <c r="A76" s="245"/>
    </row>
    <row r="77" customFormat="false" ht="11.25" hidden="false" customHeight="false" outlineLevel="0" collapsed="false">
      <c r="A77" s="245"/>
    </row>
    <row r="78" customFormat="false" ht="11.25" hidden="false" customHeight="false" outlineLevel="0" collapsed="false">
      <c r="A78" s="245"/>
    </row>
    <row r="79" customFormat="false" ht="11.25" hidden="false" customHeight="false" outlineLevel="0" collapsed="false">
      <c r="A79" s="245"/>
    </row>
    <row r="80" customFormat="false" ht="11.25" hidden="false" customHeight="false" outlineLevel="0" collapsed="false">
      <c r="A80" s="245"/>
    </row>
    <row r="81" customFormat="false" ht="11.25" hidden="false" customHeight="false" outlineLevel="0" collapsed="false">
      <c r="A81" s="245"/>
    </row>
    <row r="82" customFormat="false" ht="11.25" hidden="false" customHeight="false" outlineLevel="0" collapsed="false">
      <c r="A82" s="245"/>
    </row>
    <row r="83" customFormat="false" ht="11.25" hidden="false" customHeight="false" outlineLevel="0" collapsed="false">
      <c r="A83" s="245"/>
    </row>
    <row r="84" customFormat="false" ht="11.25" hidden="false" customHeight="false" outlineLevel="0" collapsed="false">
      <c r="A84" s="245"/>
    </row>
    <row r="85" customFormat="false" ht="11.25" hidden="false" customHeight="false" outlineLevel="0" collapsed="false">
      <c r="A85" s="245"/>
    </row>
    <row r="86" customFormat="false" ht="11.25" hidden="false" customHeight="false" outlineLevel="0" collapsed="false">
      <c r="A86" s="245"/>
    </row>
    <row r="87" customFormat="false" ht="11.25" hidden="false" customHeight="false" outlineLevel="0" collapsed="false">
      <c r="A87" s="245"/>
    </row>
    <row r="88" customFormat="false" ht="11.25" hidden="false" customHeight="false" outlineLevel="0" collapsed="false">
      <c r="A88" s="245"/>
    </row>
    <row r="89" customFormat="false" ht="11.25" hidden="false" customHeight="false" outlineLevel="0" collapsed="false">
      <c r="A89" s="245"/>
    </row>
    <row r="90" customFormat="false" ht="11.25" hidden="false" customHeight="false" outlineLevel="0" collapsed="false">
      <c r="A90" s="245"/>
    </row>
    <row r="91" customFormat="false" ht="11.25" hidden="false" customHeight="false" outlineLevel="0" collapsed="false">
      <c r="A91" s="245"/>
    </row>
    <row r="92" customFormat="false" ht="11.25" hidden="false" customHeight="false" outlineLevel="0" collapsed="false">
      <c r="A92" s="245"/>
    </row>
    <row r="93" customFormat="false" ht="11.25" hidden="false" customHeight="false" outlineLevel="0" collapsed="false">
      <c r="A93" s="245"/>
    </row>
    <row r="94" customFormat="false" ht="11.25" hidden="false" customHeight="false" outlineLevel="0" collapsed="false">
      <c r="A94" s="245"/>
    </row>
    <row r="95" customFormat="false" ht="11.25" hidden="false" customHeight="false" outlineLevel="0" collapsed="false">
      <c r="A95" s="245"/>
    </row>
    <row r="96" customFormat="false" ht="11.25" hidden="false" customHeight="false" outlineLevel="0" collapsed="false">
      <c r="A96" s="245"/>
    </row>
    <row r="97" customFormat="false" ht="11.25" hidden="false" customHeight="false" outlineLevel="0" collapsed="false">
      <c r="A97" s="245"/>
    </row>
    <row r="98" customFormat="false" ht="11.25" hidden="false" customHeight="false" outlineLevel="0" collapsed="false">
      <c r="A98" s="245"/>
    </row>
    <row r="99" customFormat="false" ht="11.25" hidden="false" customHeight="false" outlineLevel="0" collapsed="false">
      <c r="A99" s="245"/>
    </row>
    <row r="100" customFormat="false" ht="11.25" hidden="false" customHeight="false" outlineLevel="0" collapsed="false">
      <c r="A100" s="245"/>
    </row>
    <row r="101" customFormat="false" ht="11.25" hidden="false" customHeight="false" outlineLevel="0" collapsed="false">
      <c r="A101" s="245"/>
    </row>
    <row r="102" customFormat="false" ht="11.25" hidden="false" customHeight="false" outlineLevel="0" collapsed="false">
      <c r="A102" s="245"/>
    </row>
    <row r="103" customFormat="false" ht="11.25" hidden="false" customHeight="false" outlineLevel="0" collapsed="false">
      <c r="A103" s="245"/>
    </row>
    <row r="104" customFormat="false" ht="11.25" hidden="false" customHeight="false" outlineLevel="0" collapsed="false">
      <c r="A104" s="245"/>
    </row>
    <row r="105" customFormat="false" ht="11.25" hidden="false" customHeight="false" outlineLevel="0" collapsed="false">
      <c r="A105" s="245"/>
    </row>
    <row r="106" customFormat="false" ht="11.25" hidden="false" customHeight="false" outlineLevel="0" collapsed="false">
      <c r="A106" s="245"/>
    </row>
    <row r="107" customFormat="false" ht="11.25" hidden="false" customHeight="false" outlineLevel="0" collapsed="false">
      <c r="A107" s="245"/>
    </row>
    <row r="108" customFormat="false" ht="11.25" hidden="false" customHeight="false" outlineLevel="0" collapsed="false">
      <c r="A108" s="245"/>
    </row>
    <row r="109" customFormat="false" ht="11.25" hidden="false" customHeight="false" outlineLevel="0" collapsed="false">
      <c r="A109" s="245"/>
    </row>
    <row r="110" customFormat="false" ht="11.25" hidden="false" customHeight="false" outlineLevel="0" collapsed="false">
      <c r="A110" s="245"/>
    </row>
    <row r="111" customFormat="false" ht="11.25" hidden="false" customHeight="false" outlineLevel="0" collapsed="false">
      <c r="A111" s="245"/>
    </row>
    <row r="112" customFormat="false" ht="11.25" hidden="false" customHeight="false" outlineLevel="0" collapsed="false">
      <c r="A112" s="245"/>
    </row>
    <row r="113" customFormat="false" ht="11.25" hidden="false" customHeight="false" outlineLevel="0" collapsed="false">
      <c r="A113" s="245"/>
    </row>
    <row r="114" customFormat="false" ht="11.25" hidden="false" customHeight="false" outlineLevel="0" collapsed="false">
      <c r="A114" s="245"/>
    </row>
    <row r="115" customFormat="false" ht="11.25" hidden="false" customHeight="false" outlineLevel="0" collapsed="false">
      <c r="A115" s="245"/>
    </row>
    <row r="116" customFormat="false" ht="11.25" hidden="false" customHeight="false" outlineLevel="0" collapsed="false">
      <c r="A116" s="245"/>
    </row>
    <row r="117" customFormat="false" ht="11.25" hidden="false" customHeight="false" outlineLevel="0" collapsed="false">
      <c r="A117" s="245"/>
    </row>
    <row r="118" customFormat="false" ht="11.25" hidden="false" customHeight="false" outlineLevel="0" collapsed="false">
      <c r="A118" s="245"/>
    </row>
    <row r="119" customFormat="false" ht="11.25" hidden="false" customHeight="false" outlineLevel="0" collapsed="false">
      <c r="A119" s="245"/>
    </row>
    <row r="120" customFormat="false" ht="11.25" hidden="false" customHeight="false" outlineLevel="0" collapsed="false">
      <c r="A120" s="245"/>
    </row>
    <row r="121" customFormat="false" ht="11.25" hidden="false" customHeight="false" outlineLevel="0" collapsed="false">
      <c r="A121" s="245"/>
    </row>
    <row r="122" customFormat="false" ht="11.25" hidden="false" customHeight="false" outlineLevel="0" collapsed="false">
      <c r="A122" s="245"/>
    </row>
    <row r="123" customFormat="false" ht="11.25" hidden="false" customHeight="false" outlineLevel="0" collapsed="false">
      <c r="A123" s="245"/>
    </row>
    <row r="124" customFormat="false" ht="11.25" hidden="false" customHeight="false" outlineLevel="0" collapsed="false">
      <c r="A124" s="245"/>
    </row>
    <row r="125" customFormat="false" ht="11.25" hidden="false" customHeight="false" outlineLevel="0" collapsed="false">
      <c r="A125" s="245"/>
    </row>
    <row r="126" customFormat="false" ht="11.25" hidden="false" customHeight="false" outlineLevel="0" collapsed="false">
      <c r="A126" s="245"/>
    </row>
    <row r="127" customFormat="false" ht="11.25" hidden="false" customHeight="false" outlineLevel="0" collapsed="false">
      <c r="A127" s="245"/>
    </row>
    <row r="128" customFormat="false" ht="11.25" hidden="false" customHeight="false" outlineLevel="0" collapsed="false">
      <c r="A128" s="245"/>
    </row>
    <row r="129" customFormat="false" ht="11.25" hidden="false" customHeight="false" outlineLevel="0" collapsed="false">
      <c r="A129" s="245"/>
    </row>
    <row r="130" customFormat="false" ht="11.25" hidden="false" customHeight="false" outlineLevel="0" collapsed="false">
      <c r="A130" s="245"/>
    </row>
    <row r="131" customFormat="false" ht="11.25" hidden="false" customHeight="false" outlineLevel="0" collapsed="false">
      <c r="A131" s="245"/>
    </row>
    <row r="132" customFormat="false" ht="11.25" hidden="false" customHeight="false" outlineLevel="0" collapsed="false">
      <c r="A132" s="245"/>
    </row>
    <row r="133" customFormat="false" ht="11.25" hidden="false" customHeight="false" outlineLevel="0" collapsed="false">
      <c r="A133" s="245"/>
    </row>
    <row r="134" customFormat="false" ht="11.25" hidden="false" customHeight="false" outlineLevel="0" collapsed="false">
      <c r="A134" s="245"/>
    </row>
    <row r="135" customFormat="false" ht="11.25" hidden="false" customHeight="false" outlineLevel="0" collapsed="false">
      <c r="A135" s="245"/>
    </row>
    <row r="136" customFormat="false" ht="11.25" hidden="false" customHeight="false" outlineLevel="0" collapsed="false">
      <c r="A136" s="245"/>
    </row>
    <row r="137" customFormat="false" ht="11.25" hidden="false" customHeight="false" outlineLevel="0" collapsed="false">
      <c r="A137" s="245"/>
    </row>
    <row r="138" customFormat="false" ht="11.25" hidden="false" customHeight="false" outlineLevel="0" collapsed="false">
      <c r="A138" s="245"/>
    </row>
    <row r="139" customFormat="false" ht="11.25" hidden="false" customHeight="false" outlineLevel="0" collapsed="false">
      <c r="A139" s="245"/>
    </row>
    <row r="140" customFormat="false" ht="11.25" hidden="false" customHeight="false" outlineLevel="0" collapsed="false">
      <c r="A140" s="245"/>
    </row>
    <row r="141" customFormat="false" ht="11.25" hidden="false" customHeight="false" outlineLevel="0" collapsed="false">
      <c r="A141" s="245"/>
    </row>
    <row r="142" customFormat="false" ht="11.25" hidden="false" customHeight="false" outlineLevel="0" collapsed="false">
      <c r="A142" s="245"/>
    </row>
    <row r="143" customFormat="false" ht="11.25" hidden="false" customHeight="false" outlineLevel="0" collapsed="false">
      <c r="A143" s="245"/>
    </row>
    <row r="144" customFormat="false" ht="11.25" hidden="false" customHeight="false" outlineLevel="0" collapsed="false">
      <c r="A144" s="245"/>
    </row>
    <row r="145" customFormat="false" ht="11.25" hidden="false" customHeight="false" outlineLevel="0" collapsed="false">
      <c r="A145" s="245"/>
    </row>
    <row r="146" customFormat="false" ht="11.25" hidden="false" customHeight="false" outlineLevel="0" collapsed="false">
      <c r="A146" s="245"/>
    </row>
    <row r="147" customFormat="false" ht="11.25" hidden="false" customHeight="false" outlineLevel="0" collapsed="false">
      <c r="A147" s="245"/>
    </row>
    <row r="148" customFormat="false" ht="11.25" hidden="false" customHeight="false" outlineLevel="0" collapsed="false">
      <c r="A148" s="245"/>
    </row>
    <row r="149" customFormat="false" ht="11.25" hidden="false" customHeight="false" outlineLevel="0" collapsed="false">
      <c r="A149" s="245"/>
    </row>
    <row r="150" customFormat="false" ht="11.25" hidden="false" customHeight="false" outlineLevel="0" collapsed="false">
      <c r="A150" s="245"/>
    </row>
    <row r="151" customFormat="false" ht="11.25" hidden="false" customHeight="false" outlineLevel="0" collapsed="false">
      <c r="A151" s="245"/>
    </row>
    <row r="152" customFormat="false" ht="11.25" hidden="false" customHeight="false" outlineLevel="0" collapsed="false">
      <c r="A152" s="245"/>
    </row>
    <row r="153" customFormat="false" ht="11.25" hidden="false" customHeight="false" outlineLevel="0" collapsed="false">
      <c r="A153" s="245"/>
    </row>
    <row r="154" customFormat="false" ht="11.25" hidden="false" customHeight="false" outlineLevel="0" collapsed="false">
      <c r="A154" s="245"/>
    </row>
    <row r="155" customFormat="false" ht="11.25" hidden="false" customHeight="false" outlineLevel="0" collapsed="false">
      <c r="A155" s="245"/>
    </row>
    <row r="156" customFormat="false" ht="11.25" hidden="false" customHeight="false" outlineLevel="0" collapsed="false">
      <c r="A156" s="245"/>
    </row>
    <row r="157" customFormat="false" ht="11.25" hidden="false" customHeight="false" outlineLevel="0" collapsed="false">
      <c r="A157" s="245"/>
    </row>
    <row r="158" customFormat="false" ht="11.25" hidden="false" customHeight="false" outlineLevel="0" collapsed="false">
      <c r="A158" s="245"/>
    </row>
    <row r="159" customFormat="false" ht="11.25" hidden="false" customHeight="false" outlineLevel="0" collapsed="false">
      <c r="A159" s="245"/>
    </row>
    <row r="160" customFormat="false" ht="11.25" hidden="false" customHeight="false" outlineLevel="0" collapsed="false">
      <c r="A160" s="245"/>
    </row>
    <row r="161" customFormat="false" ht="11.25" hidden="false" customHeight="false" outlineLevel="0" collapsed="false">
      <c r="A161" s="245"/>
    </row>
    <row r="162" customFormat="false" ht="11.25" hidden="false" customHeight="false" outlineLevel="0" collapsed="false">
      <c r="A162" s="245"/>
    </row>
    <row r="163" customFormat="false" ht="11.25" hidden="false" customHeight="false" outlineLevel="0" collapsed="false">
      <c r="A163" s="245"/>
    </row>
    <row r="164" customFormat="false" ht="11.25" hidden="false" customHeight="false" outlineLevel="0" collapsed="false">
      <c r="A164" s="245"/>
    </row>
    <row r="165" customFormat="false" ht="11.25" hidden="false" customHeight="false" outlineLevel="0" collapsed="false">
      <c r="A165" s="245"/>
    </row>
    <row r="166" customFormat="false" ht="11.25" hidden="false" customHeight="false" outlineLevel="0" collapsed="false">
      <c r="A166" s="245"/>
    </row>
    <row r="167" customFormat="false" ht="11.25" hidden="false" customHeight="false" outlineLevel="0" collapsed="false">
      <c r="A167" s="245"/>
    </row>
    <row r="168" customFormat="false" ht="11.25" hidden="false" customHeight="false" outlineLevel="0" collapsed="false">
      <c r="A168" s="245"/>
    </row>
    <row r="169" customFormat="false" ht="11.25" hidden="false" customHeight="false" outlineLevel="0" collapsed="false">
      <c r="A169" s="245"/>
    </row>
    <row r="170" customFormat="false" ht="11.25" hidden="false" customHeight="false" outlineLevel="0" collapsed="false">
      <c r="A170" s="245"/>
    </row>
    <row r="171" customFormat="false" ht="11.25" hidden="false" customHeight="false" outlineLevel="0" collapsed="false">
      <c r="A171" s="245"/>
    </row>
    <row r="172" customFormat="false" ht="11.25" hidden="false" customHeight="false" outlineLevel="0" collapsed="false">
      <c r="A172" s="245"/>
    </row>
    <row r="173" customFormat="false" ht="11.25" hidden="false" customHeight="false" outlineLevel="0" collapsed="false">
      <c r="A173" s="245"/>
    </row>
    <row r="174" customFormat="false" ht="11.25" hidden="false" customHeight="false" outlineLevel="0" collapsed="false">
      <c r="A174" s="245"/>
    </row>
    <row r="175" customFormat="false" ht="11.25" hidden="false" customHeight="false" outlineLevel="0" collapsed="false">
      <c r="A175" s="245"/>
    </row>
    <row r="176" customFormat="false" ht="11.25" hidden="false" customHeight="false" outlineLevel="0" collapsed="false">
      <c r="A176" s="245"/>
    </row>
    <row r="177" customFormat="false" ht="11.25" hidden="false" customHeight="false" outlineLevel="0" collapsed="false">
      <c r="A177" s="245"/>
    </row>
    <row r="178" customFormat="false" ht="11.25" hidden="false" customHeight="false" outlineLevel="0" collapsed="false">
      <c r="A178" s="245"/>
    </row>
    <row r="179" customFormat="false" ht="11.25" hidden="false" customHeight="false" outlineLevel="0" collapsed="false">
      <c r="A179" s="245"/>
    </row>
    <row r="180" customFormat="false" ht="11.25" hidden="false" customHeight="false" outlineLevel="0" collapsed="false">
      <c r="A180" s="245"/>
    </row>
    <row r="181" customFormat="false" ht="11.25" hidden="false" customHeight="false" outlineLevel="0" collapsed="false">
      <c r="A181" s="245"/>
    </row>
    <row r="182" customFormat="false" ht="11.25" hidden="false" customHeight="false" outlineLevel="0" collapsed="false">
      <c r="A182" s="245"/>
    </row>
    <row r="183" customFormat="false" ht="11.25" hidden="false" customHeight="false" outlineLevel="0" collapsed="false">
      <c r="A183" s="245"/>
    </row>
    <row r="184" customFormat="false" ht="11.25" hidden="false" customHeight="false" outlineLevel="0" collapsed="false">
      <c r="A184" s="245"/>
    </row>
    <row r="185" customFormat="false" ht="11.25" hidden="false" customHeight="false" outlineLevel="0" collapsed="false">
      <c r="A185" s="245"/>
    </row>
    <row r="186" customFormat="false" ht="11.25" hidden="false" customHeight="false" outlineLevel="0" collapsed="false">
      <c r="A186" s="245"/>
    </row>
    <row r="187" customFormat="false" ht="11.25" hidden="false" customHeight="false" outlineLevel="0" collapsed="false">
      <c r="A187" s="245"/>
    </row>
    <row r="188" customFormat="false" ht="11.25" hidden="false" customHeight="false" outlineLevel="0" collapsed="false">
      <c r="A188" s="245"/>
    </row>
    <row r="189" customFormat="false" ht="11.25" hidden="false" customHeight="false" outlineLevel="0" collapsed="false">
      <c r="A189" s="245"/>
    </row>
    <row r="190" customFormat="false" ht="11.25" hidden="false" customHeight="false" outlineLevel="0" collapsed="false">
      <c r="A190" s="245"/>
    </row>
    <row r="191" customFormat="false" ht="11.25" hidden="false" customHeight="false" outlineLevel="0" collapsed="false">
      <c r="A191" s="245"/>
    </row>
    <row r="192" customFormat="false" ht="11.25" hidden="false" customHeight="false" outlineLevel="0" collapsed="false">
      <c r="A192" s="245"/>
    </row>
    <row r="193" customFormat="false" ht="11.25" hidden="false" customHeight="false" outlineLevel="0" collapsed="false">
      <c r="A193" s="245"/>
    </row>
    <row r="194" customFormat="false" ht="11.25" hidden="false" customHeight="false" outlineLevel="0" collapsed="false">
      <c r="A194" s="245"/>
    </row>
    <row r="195" customFormat="false" ht="11.25" hidden="false" customHeight="false" outlineLevel="0" collapsed="false">
      <c r="A195" s="245"/>
    </row>
    <row r="196" customFormat="false" ht="11.25" hidden="false" customHeight="false" outlineLevel="0" collapsed="false">
      <c r="A196" s="245"/>
    </row>
    <row r="197" customFormat="false" ht="11.25" hidden="false" customHeight="false" outlineLevel="0" collapsed="false">
      <c r="A197" s="245"/>
    </row>
    <row r="198" customFormat="false" ht="11.25" hidden="false" customHeight="false" outlineLevel="0" collapsed="false">
      <c r="A198" s="245"/>
    </row>
    <row r="199" customFormat="false" ht="11.25" hidden="false" customHeight="false" outlineLevel="0" collapsed="false">
      <c r="A199" s="245"/>
    </row>
    <row r="200" customFormat="false" ht="11.25" hidden="false" customHeight="false" outlineLevel="0" collapsed="false">
      <c r="A200" s="245"/>
    </row>
    <row r="201" customFormat="false" ht="11.25" hidden="false" customHeight="false" outlineLevel="0" collapsed="false">
      <c r="A201" s="245"/>
    </row>
    <row r="202" customFormat="false" ht="11.25" hidden="false" customHeight="false" outlineLevel="0" collapsed="false">
      <c r="A202" s="245"/>
    </row>
    <row r="203" customFormat="false" ht="11.25" hidden="false" customHeight="false" outlineLevel="0" collapsed="false">
      <c r="A203" s="245"/>
    </row>
    <row r="204" customFormat="false" ht="11.25" hidden="false" customHeight="false" outlineLevel="0" collapsed="false">
      <c r="A204" s="245"/>
    </row>
    <row r="205" customFormat="false" ht="11.25" hidden="false" customHeight="false" outlineLevel="0" collapsed="false">
      <c r="A205" s="245"/>
    </row>
    <row r="206" customFormat="false" ht="11.25" hidden="false" customHeight="false" outlineLevel="0" collapsed="false">
      <c r="A206" s="245"/>
    </row>
    <row r="207" customFormat="false" ht="11.25" hidden="false" customHeight="false" outlineLevel="0" collapsed="false">
      <c r="A207" s="245"/>
    </row>
    <row r="208" customFormat="false" ht="11.25" hidden="false" customHeight="false" outlineLevel="0" collapsed="false">
      <c r="A208" s="245"/>
    </row>
    <row r="209" customFormat="false" ht="11.25" hidden="false" customHeight="false" outlineLevel="0" collapsed="false">
      <c r="A209" s="245"/>
    </row>
    <row r="210" customFormat="false" ht="11.25" hidden="false" customHeight="false" outlineLevel="0" collapsed="false">
      <c r="A210" s="245"/>
    </row>
    <row r="211" customFormat="false" ht="11.25" hidden="false" customHeight="false" outlineLevel="0" collapsed="false">
      <c r="A211" s="245"/>
    </row>
    <row r="212" customFormat="false" ht="11.25" hidden="false" customHeight="false" outlineLevel="0" collapsed="false">
      <c r="A212" s="245"/>
    </row>
    <row r="213" customFormat="false" ht="11.25" hidden="false" customHeight="false" outlineLevel="0" collapsed="false">
      <c r="A213" s="245"/>
    </row>
    <row r="214" customFormat="false" ht="11.25" hidden="false" customHeight="false" outlineLevel="0" collapsed="false">
      <c r="A214" s="245"/>
    </row>
    <row r="215" customFormat="false" ht="11.25" hidden="false" customHeight="false" outlineLevel="0" collapsed="false">
      <c r="A215" s="245"/>
    </row>
    <row r="216" customFormat="false" ht="11.25" hidden="false" customHeight="false" outlineLevel="0" collapsed="false">
      <c r="A216" s="245"/>
    </row>
    <row r="217" customFormat="false" ht="11.25" hidden="false" customHeight="false" outlineLevel="0" collapsed="false">
      <c r="A217" s="245"/>
    </row>
    <row r="218" customFormat="false" ht="11.25" hidden="false" customHeight="false" outlineLevel="0" collapsed="false">
      <c r="A218" s="245"/>
    </row>
    <row r="219" customFormat="false" ht="11.25" hidden="false" customHeight="false" outlineLevel="0" collapsed="false">
      <c r="A219" s="245"/>
    </row>
    <row r="220" customFormat="false" ht="11.25" hidden="false" customHeight="false" outlineLevel="0" collapsed="false">
      <c r="A220" s="245"/>
    </row>
    <row r="221" customFormat="false" ht="11.25" hidden="false" customHeight="false" outlineLevel="0" collapsed="false">
      <c r="A221" s="245"/>
    </row>
    <row r="222" customFormat="false" ht="11.25" hidden="false" customHeight="false" outlineLevel="0" collapsed="false">
      <c r="A222" s="245"/>
    </row>
    <row r="223" customFormat="false" ht="11.25" hidden="false" customHeight="false" outlineLevel="0" collapsed="false">
      <c r="A223" s="245"/>
    </row>
    <row r="224" customFormat="false" ht="11.25" hidden="false" customHeight="false" outlineLevel="0" collapsed="false">
      <c r="A224" s="245"/>
    </row>
    <row r="225" customFormat="false" ht="11.25" hidden="false" customHeight="false" outlineLevel="0" collapsed="false">
      <c r="A225" s="245"/>
    </row>
    <row r="226" customFormat="false" ht="11.25" hidden="false" customHeight="false" outlineLevel="0" collapsed="false">
      <c r="A226" s="245"/>
    </row>
    <row r="227" customFormat="false" ht="11.25" hidden="false" customHeight="false" outlineLevel="0" collapsed="false">
      <c r="A227" s="245"/>
    </row>
    <row r="228" customFormat="false" ht="11.25" hidden="false" customHeight="false" outlineLevel="0" collapsed="false">
      <c r="A228" s="245"/>
    </row>
    <row r="229" customFormat="false" ht="11.25" hidden="false" customHeight="false" outlineLevel="0" collapsed="false">
      <c r="A229" s="245"/>
    </row>
    <row r="230" customFormat="false" ht="11.25" hidden="false" customHeight="false" outlineLevel="0" collapsed="false">
      <c r="A230" s="245"/>
    </row>
    <row r="231" customFormat="false" ht="11.25" hidden="false" customHeight="false" outlineLevel="0" collapsed="false">
      <c r="A231" s="245"/>
    </row>
    <row r="232" customFormat="false" ht="11.25" hidden="false" customHeight="false" outlineLevel="0" collapsed="false">
      <c r="A232" s="245"/>
    </row>
    <row r="233" customFormat="false" ht="11.25" hidden="false" customHeight="false" outlineLevel="0" collapsed="false">
      <c r="A233" s="245"/>
    </row>
    <row r="234" customFormat="false" ht="11.25" hidden="false" customHeight="false" outlineLevel="0" collapsed="false">
      <c r="A234" s="245"/>
    </row>
    <row r="235" customFormat="false" ht="11.25" hidden="false" customHeight="false" outlineLevel="0" collapsed="false">
      <c r="A235" s="245"/>
    </row>
    <row r="236" customFormat="false" ht="11.25" hidden="false" customHeight="false" outlineLevel="0" collapsed="false">
      <c r="A236" s="245"/>
    </row>
    <row r="237" customFormat="false" ht="11.25" hidden="false" customHeight="false" outlineLevel="0" collapsed="false">
      <c r="A237" s="245"/>
    </row>
    <row r="238" customFormat="false" ht="11.25" hidden="false" customHeight="false" outlineLevel="0" collapsed="false">
      <c r="A238" s="245"/>
    </row>
    <row r="239" customFormat="false" ht="11.25" hidden="false" customHeight="false" outlineLevel="0" collapsed="false">
      <c r="A239" s="245"/>
    </row>
    <row r="240" customFormat="false" ht="11.25" hidden="false" customHeight="false" outlineLevel="0" collapsed="false">
      <c r="A240" s="245"/>
    </row>
    <row r="241" customFormat="false" ht="11.25" hidden="false" customHeight="false" outlineLevel="0" collapsed="false">
      <c r="A241" s="245"/>
    </row>
    <row r="242" customFormat="false" ht="11.25" hidden="false" customHeight="false" outlineLevel="0" collapsed="false">
      <c r="A242" s="245"/>
    </row>
    <row r="243" customFormat="false" ht="11.25" hidden="false" customHeight="false" outlineLevel="0" collapsed="false">
      <c r="A243" s="245"/>
    </row>
    <row r="244" customFormat="false" ht="11.25" hidden="false" customHeight="false" outlineLevel="0" collapsed="false">
      <c r="A244" s="245"/>
    </row>
    <row r="245" customFormat="false" ht="11.25" hidden="false" customHeight="false" outlineLevel="0" collapsed="false">
      <c r="A245" s="245"/>
    </row>
    <row r="246" customFormat="false" ht="11.25" hidden="false" customHeight="false" outlineLevel="0" collapsed="false">
      <c r="A246" s="245"/>
    </row>
    <row r="247" customFormat="false" ht="11.25" hidden="false" customHeight="false" outlineLevel="0" collapsed="false">
      <c r="A247" s="245"/>
    </row>
    <row r="248" customFormat="false" ht="11.25" hidden="false" customHeight="false" outlineLevel="0" collapsed="false">
      <c r="A248" s="245"/>
    </row>
    <row r="249" customFormat="false" ht="11.25" hidden="false" customHeight="false" outlineLevel="0" collapsed="false">
      <c r="A249" s="245"/>
    </row>
    <row r="250" customFormat="false" ht="11.25" hidden="false" customHeight="false" outlineLevel="0" collapsed="false">
      <c r="A250" s="245"/>
    </row>
    <row r="251" customFormat="false" ht="11.25" hidden="false" customHeight="false" outlineLevel="0" collapsed="false">
      <c r="A251" s="245"/>
    </row>
    <row r="252" customFormat="false" ht="11.25" hidden="false" customHeight="false" outlineLevel="0" collapsed="false">
      <c r="A252" s="245"/>
    </row>
    <row r="253" customFormat="false" ht="11.25" hidden="false" customHeight="false" outlineLevel="0" collapsed="false">
      <c r="A253" s="245"/>
    </row>
    <row r="254" customFormat="false" ht="11.25" hidden="false" customHeight="false" outlineLevel="0" collapsed="false">
      <c r="A254" s="245"/>
    </row>
    <row r="255" customFormat="false" ht="11.25" hidden="false" customHeight="false" outlineLevel="0" collapsed="false">
      <c r="A255" s="245"/>
    </row>
    <row r="256" customFormat="false" ht="11.25" hidden="false" customHeight="false" outlineLevel="0" collapsed="false">
      <c r="A256" s="245"/>
    </row>
    <row r="257" customFormat="false" ht="11.25" hidden="false" customHeight="false" outlineLevel="0" collapsed="false">
      <c r="A257" s="245"/>
    </row>
    <row r="258" customFormat="false" ht="11.25" hidden="false" customHeight="false" outlineLevel="0" collapsed="false">
      <c r="A258" s="245"/>
    </row>
    <row r="259" customFormat="false" ht="11.25" hidden="false" customHeight="false" outlineLevel="0" collapsed="false">
      <c r="A259" s="245"/>
    </row>
    <row r="260" customFormat="false" ht="11.25" hidden="false" customHeight="false" outlineLevel="0" collapsed="false">
      <c r="A260" s="245"/>
    </row>
    <row r="261" customFormat="false" ht="11.25" hidden="false" customHeight="false" outlineLevel="0" collapsed="false">
      <c r="A261" s="245"/>
    </row>
    <row r="262" customFormat="false" ht="11.25" hidden="false" customHeight="false" outlineLevel="0" collapsed="false">
      <c r="A262" s="245"/>
    </row>
    <row r="263" customFormat="false" ht="11.25" hidden="false" customHeight="false" outlineLevel="0" collapsed="false">
      <c r="A263" s="245"/>
    </row>
    <row r="264" customFormat="false" ht="11.25" hidden="false" customHeight="false" outlineLevel="0" collapsed="false">
      <c r="A264" s="245"/>
    </row>
    <row r="265" customFormat="false" ht="11.25" hidden="false" customHeight="false" outlineLevel="0" collapsed="false">
      <c r="A265" s="245"/>
    </row>
    <row r="266" customFormat="false" ht="11.25" hidden="false" customHeight="false" outlineLevel="0" collapsed="false">
      <c r="A266" s="245"/>
    </row>
    <row r="267" customFormat="false" ht="11.25" hidden="false" customHeight="false" outlineLevel="0" collapsed="false">
      <c r="A267" s="245"/>
    </row>
    <row r="268" customFormat="false" ht="11.25" hidden="false" customHeight="false" outlineLevel="0" collapsed="false">
      <c r="A268" s="245"/>
    </row>
    <row r="269" customFormat="false" ht="11.25" hidden="false" customHeight="false" outlineLevel="0" collapsed="false">
      <c r="A269" s="245"/>
    </row>
    <row r="270" customFormat="false" ht="11.25" hidden="false" customHeight="false" outlineLevel="0" collapsed="false">
      <c r="A270" s="245"/>
    </row>
    <row r="271" customFormat="false" ht="11.25" hidden="false" customHeight="false" outlineLevel="0" collapsed="false">
      <c r="A271" s="241"/>
    </row>
    <row r="272" customFormat="false" ht="11.25" hidden="false" customHeight="false" outlineLevel="0" collapsed="false">
      <c r="A272" s="241"/>
    </row>
    <row r="273" customFormat="false" ht="11.25" hidden="false" customHeight="false" outlineLevel="0" collapsed="false">
      <c r="A273" s="241"/>
    </row>
    <row r="274" customFormat="false" ht="11.25" hidden="false" customHeight="false" outlineLevel="0" collapsed="false">
      <c r="A274" s="241"/>
    </row>
    <row r="275" customFormat="false" ht="11.25" hidden="false" customHeight="false" outlineLevel="0" collapsed="false">
      <c r="A275" s="241"/>
    </row>
    <row r="276" customFormat="false" ht="11.25" hidden="false" customHeight="false" outlineLevel="0" collapsed="false">
      <c r="A276" s="241"/>
    </row>
    <row r="277" customFormat="false" ht="11.25" hidden="false" customHeight="false" outlineLevel="0" collapsed="false">
      <c r="A277" s="241"/>
    </row>
    <row r="278" customFormat="false" ht="11.25" hidden="false" customHeight="false" outlineLevel="0" collapsed="false">
      <c r="A278" s="241"/>
    </row>
    <row r="279" customFormat="false" ht="11.25" hidden="false" customHeight="false" outlineLevel="0" collapsed="false">
      <c r="A279" s="241"/>
    </row>
    <row r="280" customFormat="false" ht="11.25" hidden="false" customHeight="false" outlineLevel="0" collapsed="false">
      <c r="A280" s="241"/>
    </row>
    <row r="281" customFormat="false" ht="11.25" hidden="false" customHeight="false" outlineLevel="0" collapsed="false">
      <c r="A281" s="241"/>
    </row>
    <row r="282" customFormat="false" ht="11.25" hidden="false" customHeight="false" outlineLevel="0" collapsed="false">
      <c r="A282" s="241"/>
    </row>
    <row r="283" customFormat="false" ht="11.25" hidden="false" customHeight="false" outlineLevel="0" collapsed="false">
      <c r="A283" s="241"/>
    </row>
    <row r="284" customFormat="false" ht="11.25" hidden="false" customHeight="false" outlineLevel="0" collapsed="false">
      <c r="A284" s="241"/>
    </row>
    <row r="285" customFormat="false" ht="11.25" hidden="false" customHeight="false" outlineLevel="0" collapsed="false">
      <c r="A285" s="241"/>
    </row>
    <row r="286" customFormat="false" ht="11.25" hidden="false" customHeight="false" outlineLevel="0" collapsed="false">
      <c r="A286" s="241"/>
    </row>
    <row r="287" customFormat="false" ht="11.25" hidden="false" customHeight="false" outlineLevel="0" collapsed="false">
      <c r="A287" s="241"/>
    </row>
    <row r="288" customFormat="false" ht="11.25" hidden="false" customHeight="false" outlineLevel="0" collapsed="false">
      <c r="A288" s="241"/>
    </row>
    <row r="289" customFormat="false" ht="11.25" hidden="false" customHeight="false" outlineLevel="0" collapsed="false">
      <c r="A289" s="241"/>
    </row>
    <row r="290" customFormat="false" ht="11.25" hidden="false" customHeight="false" outlineLevel="0" collapsed="false">
      <c r="A290" s="241"/>
    </row>
    <row r="291" customFormat="false" ht="11.25" hidden="false" customHeight="false" outlineLevel="0" collapsed="false">
      <c r="A291" s="241"/>
    </row>
    <row r="292" customFormat="false" ht="11.25" hidden="false" customHeight="false" outlineLevel="0" collapsed="false">
      <c r="A292" s="241"/>
    </row>
    <row r="293" customFormat="false" ht="11.25" hidden="false" customHeight="false" outlineLevel="0" collapsed="false">
      <c r="A293" s="241"/>
    </row>
    <row r="294" customFormat="false" ht="11.25" hidden="false" customHeight="false" outlineLevel="0" collapsed="false">
      <c r="A294" s="241"/>
    </row>
    <row r="295" customFormat="false" ht="11.25" hidden="false" customHeight="false" outlineLevel="0" collapsed="false">
      <c r="A295" s="241"/>
    </row>
    <row r="296" customFormat="false" ht="11.25" hidden="false" customHeight="false" outlineLevel="0" collapsed="false">
      <c r="A296" s="241"/>
    </row>
    <row r="297" customFormat="false" ht="11.25" hidden="false" customHeight="false" outlineLevel="0" collapsed="false">
      <c r="A297" s="241"/>
    </row>
    <row r="298" customFormat="false" ht="11.25" hidden="false" customHeight="false" outlineLevel="0" collapsed="false">
      <c r="A298" s="241"/>
    </row>
    <row r="299" customFormat="false" ht="11.25" hidden="false" customHeight="false" outlineLevel="0" collapsed="false">
      <c r="A299" s="241"/>
    </row>
    <row r="300" customFormat="false" ht="11.25" hidden="false" customHeight="false" outlineLevel="0" collapsed="false">
      <c r="A300" s="241"/>
    </row>
    <row r="301" customFormat="false" ht="11.25" hidden="false" customHeight="false" outlineLevel="0" collapsed="false">
      <c r="A301" s="241"/>
    </row>
    <row r="302" customFormat="false" ht="11.25" hidden="false" customHeight="false" outlineLevel="0" collapsed="false">
      <c r="A302" s="241"/>
    </row>
    <row r="303" customFormat="false" ht="11.25" hidden="false" customHeight="false" outlineLevel="0" collapsed="false">
      <c r="A303" s="241"/>
    </row>
    <row r="304" customFormat="false" ht="11.25" hidden="false" customHeight="false" outlineLevel="0" collapsed="false">
      <c r="A304" s="241"/>
    </row>
    <row r="305" customFormat="false" ht="11.25" hidden="false" customHeight="false" outlineLevel="0" collapsed="false">
      <c r="A305" s="241"/>
    </row>
    <row r="306" customFormat="false" ht="11.25" hidden="false" customHeight="false" outlineLevel="0" collapsed="false">
      <c r="A306" s="241"/>
    </row>
    <row r="307" customFormat="false" ht="11.25" hidden="false" customHeight="false" outlineLevel="0" collapsed="false">
      <c r="A307" s="241"/>
    </row>
    <row r="308" customFormat="false" ht="11.25" hidden="false" customHeight="false" outlineLevel="0" collapsed="false">
      <c r="A308" s="241"/>
    </row>
    <row r="309" customFormat="false" ht="11.25" hidden="false" customHeight="false" outlineLevel="0" collapsed="false">
      <c r="A309" s="241"/>
    </row>
    <row r="310" customFormat="false" ht="11.25" hidden="false" customHeight="false" outlineLevel="0" collapsed="false">
      <c r="A310" s="241"/>
    </row>
    <row r="311" customFormat="false" ht="11.25" hidden="false" customHeight="false" outlineLevel="0" collapsed="false">
      <c r="A311" s="241"/>
    </row>
    <row r="312" customFormat="false" ht="11.25" hidden="false" customHeight="false" outlineLevel="0" collapsed="false">
      <c r="A312" s="241"/>
    </row>
    <row r="313" customFormat="false" ht="11.25" hidden="false" customHeight="false" outlineLevel="0" collapsed="false">
      <c r="A313" s="241"/>
    </row>
    <row r="314" customFormat="false" ht="11.25" hidden="false" customHeight="false" outlineLevel="0" collapsed="false">
      <c r="A314" s="241"/>
    </row>
    <row r="315" customFormat="false" ht="11.25" hidden="false" customHeight="false" outlineLevel="0" collapsed="false">
      <c r="A315" s="241"/>
    </row>
    <row r="316" customFormat="false" ht="11.25" hidden="false" customHeight="false" outlineLevel="0" collapsed="false">
      <c r="A316" s="241"/>
    </row>
    <row r="317" customFormat="false" ht="11.25" hidden="false" customHeight="false" outlineLevel="0" collapsed="false">
      <c r="A317" s="241"/>
    </row>
    <row r="318" customFormat="false" ht="11.25" hidden="false" customHeight="false" outlineLevel="0" collapsed="false">
      <c r="A318" s="241"/>
    </row>
    <row r="319" customFormat="false" ht="11.25" hidden="false" customHeight="false" outlineLevel="0" collapsed="false">
      <c r="A319" s="241"/>
    </row>
    <row r="320" customFormat="false" ht="11.25" hidden="false" customHeight="false" outlineLevel="0" collapsed="false">
      <c r="A320" s="241"/>
    </row>
    <row r="321" customFormat="false" ht="11.25" hidden="false" customHeight="false" outlineLevel="0" collapsed="false">
      <c r="A321" s="241"/>
    </row>
    <row r="322" customFormat="false" ht="11.25" hidden="false" customHeight="false" outlineLevel="0" collapsed="false">
      <c r="A322" s="241"/>
    </row>
    <row r="323" customFormat="false" ht="11.25" hidden="false" customHeight="false" outlineLevel="0" collapsed="false">
      <c r="A323" s="241"/>
    </row>
    <row r="324" customFormat="false" ht="11.25" hidden="false" customHeight="false" outlineLevel="0" collapsed="false">
      <c r="A324" s="241"/>
    </row>
    <row r="325" customFormat="false" ht="11.25" hidden="false" customHeight="false" outlineLevel="0" collapsed="false">
      <c r="A325" s="241"/>
    </row>
    <row r="326" customFormat="false" ht="11.25" hidden="false" customHeight="false" outlineLevel="0" collapsed="false">
      <c r="A326" s="241"/>
    </row>
    <row r="327" customFormat="false" ht="11.25" hidden="false" customHeight="false" outlineLevel="0" collapsed="false">
      <c r="A327" s="241"/>
    </row>
    <row r="328" customFormat="false" ht="11.25" hidden="false" customHeight="false" outlineLevel="0" collapsed="false">
      <c r="A328" s="241"/>
    </row>
    <row r="329" customFormat="false" ht="11.25" hidden="false" customHeight="false" outlineLevel="0" collapsed="false">
      <c r="A329" s="241"/>
    </row>
    <row r="330" customFormat="false" ht="11.25" hidden="false" customHeight="false" outlineLevel="0" collapsed="false">
      <c r="A330" s="241"/>
    </row>
    <row r="331" customFormat="false" ht="11.25" hidden="false" customHeight="false" outlineLevel="0" collapsed="false">
      <c r="A331" s="241"/>
    </row>
    <row r="332" customFormat="false" ht="11.25" hidden="false" customHeight="false" outlineLevel="0" collapsed="false">
      <c r="A332" s="241"/>
    </row>
    <row r="333" customFormat="false" ht="11.25" hidden="false" customHeight="false" outlineLevel="0" collapsed="false">
      <c r="A333" s="241"/>
    </row>
    <row r="334" customFormat="false" ht="11.25" hidden="false" customHeight="false" outlineLevel="0" collapsed="false">
      <c r="A334" s="241"/>
    </row>
    <row r="335" customFormat="false" ht="11.25" hidden="false" customHeight="false" outlineLevel="0" collapsed="false">
      <c r="A335" s="241"/>
    </row>
    <row r="336" customFormat="false" ht="11.25" hidden="false" customHeight="false" outlineLevel="0" collapsed="false">
      <c r="A336" s="241"/>
    </row>
    <row r="337" customFormat="false" ht="11.25" hidden="false" customHeight="false" outlineLevel="0" collapsed="false">
      <c r="A337" s="241"/>
    </row>
    <row r="338" customFormat="false" ht="11.25" hidden="false" customHeight="false" outlineLevel="0" collapsed="false">
      <c r="A338" s="241"/>
    </row>
    <row r="339" customFormat="false" ht="11.25" hidden="false" customHeight="false" outlineLevel="0" collapsed="false">
      <c r="A339" s="241"/>
    </row>
    <row r="340" customFormat="false" ht="11.25" hidden="false" customHeight="false" outlineLevel="0" collapsed="false">
      <c r="A340" s="241"/>
    </row>
    <row r="341" customFormat="false" ht="11.25" hidden="false" customHeight="false" outlineLevel="0" collapsed="false">
      <c r="A341" s="241"/>
    </row>
    <row r="342" customFormat="false" ht="11.25" hidden="false" customHeight="false" outlineLevel="0" collapsed="false">
      <c r="A342" s="241"/>
    </row>
    <row r="343" customFormat="false" ht="11.25" hidden="false" customHeight="false" outlineLevel="0" collapsed="false">
      <c r="A343" s="241"/>
    </row>
    <row r="344" customFormat="false" ht="11.25" hidden="false" customHeight="false" outlineLevel="0" collapsed="false">
      <c r="A344" s="241"/>
    </row>
    <row r="345" customFormat="false" ht="11.25" hidden="false" customHeight="false" outlineLevel="0" collapsed="false">
      <c r="A345" s="241"/>
    </row>
    <row r="346" customFormat="false" ht="11.25" hidden="false" customHeight="false" outlineLevel="0" collapsed="false">
      <c r="A346" s="241"/>
    </row>
    <row r="347" customFormat="false" ht="11.25" hidden="false" customHeight="false" outlineLevel="0" collapsed="false">
      <c r="A347" s="241"/>
    </row>
    <row r="348" customFormat="false" ht="11.25" hidden="false" customHeight="false" outlineLevel="0" collapsed="false">
      <c r="A348" s="241"/>
    </row>
    <row r="349" customFormat="false" ht="11.25" hidden="false" customHeight="false" outlineLevel="0" collapsed="false">
      <c r="A349" s="241"/>
    </row>
    <row r="350" customFormat="false" ht="11.25" hidden="false" customHeight="false" outlineLevel="0" collapsed="false">
      <c r="A350" s="241"/>
    </row>
    <row r="351" customFormat="false" ht="11.25" hidden="false" customHeight="false" outlineLevel="0" collapsed="false">
      <c r="A351" s="241"/>
    </row>
    <row r="352" customFormat="false" ht="11.25" hidden="false" customHeight="false" outlineLevel="0" collapsed="false">
      <c r="A352" s="241"/>
    </row>
    <row r="353" customFormat="false" ht="11.25" hidden="false" customHeight="false" outlineLevel="0" collapsed="false">
      <c r="A353" s="241"/>
    </row>
    <row r="354" customFormat="false" ht="11.25" hidden="false" customHeight="false" outlineLevel="0" collapsed="false">
      <c r="A354" s="241"/>
    </row>
    <row r="355" customFormat="false" ht="11.25" hidden="false" customHeight="false" outlineLevel="0" collapsed="false">
      <c r="A355" s="241"/>
    </row>
    <row r="356" customFormat="false" ht="11.25" hidden="false" customHeight="false" outlineLevel="0" collapsed="false">
      <c r="A356" s="241"/>
    </row>
    <row r="357" customFormat="false" ht="11.25" hidden="false" customHeight="false" outlineLevel="0" collapsed="false">
      <c r="A357" s="241"/>
    </row>
    <row r="358" customFormat="false" ht="11.25" hidden="false" customHeight="false" outlineLevel="0" collapsed="false">
      <c r="A358" s="241"/>
    </row>
    <row r="359" customFormat="false" ht="11.25" hidden="false" customHeight="false" outlineLevel="0" collapsed="false">
      <c r="A359" s="241"/>
    </row>
    <row r="360" customFormat="false" ht="11.25" hidden="false" customHeight="false" outlineLevel="0" collapsed="false">
      <c r="A360" s="241"/>
    </row>
    <row r="361" customFormat="false" ht="11.25" hidden="false" customHeight="false" outlineLevel="0" collapsed="false">
      <c r="A361" s="241"/>
    </row>
    <row r="362" customFormat="false" ht="11.25" hidden="false" customHeight="false" outlineLevel="0" collapsed="false">
      <c r="A362" s="241"/>
    </row>
    <row r="363" customFormat="false" ht="11.25" hidden="false" customHeight="false" outlineLevel="0" collapsed="false">
      <c r="A363" s="241"/>
    </row>
    <row r="364" customFormat="false" ht="11.25" hidden="false" customHeight="false" outlineLevel="0" collapsed="false">
      <c r="A364" s="241"/>
    </row>
    <row r="365" customFormat="false" ht="11.25" hidden="false" customHeight="false" outlineLevel="0" collapsed="false">
      <c r="A365" s="241"/>
    </row>
    <row r="366" customFormat="false" ht="11.25" hidden="false" customHeight="false" outlineLevel="0" collapsed="false">
      <c r="A366" s="241"/>
    </row>
    <row r="367" customFormat="false" ht="11.25" hidden="false" customHeight="false" outlineLevel="0" collapsed="false">
      <c r="A367" s="241"/>
    </row>
    <row r="368" customFormat="false" ht="11.25" hidden="false" customHeight="false" outlineLevel="0" collapsed="false">
      <c r="A368" s="241"/>
    </row>
    <row r="369" customFormat="false" ht="11.25" hidden="false" customHeight="false" outlineLevel="0" collapsed="false">
      <c r="A369" s="241"/>
    </row>
    <row r="370" customFormat="false" ht="11.25" hidden="false" customHeight="false" outlineLevel="0" collapsed="false">
      <c r="A370" s="241"/>
    </row>
    <row r="371" customFormat="false" ht="11.25" hidden="false" customHeight="false" outlineLevel="0" collapsed="false">
      <c r="A371" s="241"/>
    </row>
    <row r="372" customFormat="false" ht="11.25" hidden="false" customHeight="false" outlineLevel="0" collapsed="false">
      <c r="A372" s="241"/>
    </row>
    <row r="373" customFormat="false" ht="11.25" hidden="false" customHeight="false" outlineLevel="0" collapsed="false">
      <c r="A373" s="241"/>
    </row>
    <row r="374" customFormat="false" ht="11.25" hidden="false" customHeight="false" outlineLevel="0" collapsed="false">
      <c r="A374" s="241"/>
    </row>
    <row r="375" customFormat="false" ht="11.25" hidden="false" customHeight="false" outlineLevel="0" collapsed="false">
      <c r="A375" s="241"/>
    </row>
    <row r="376" customFormat="false" ht="11.25" hidden="false" customHeight="false" outlineLevel="0" collapsed="false">
      <c r="A376" s="241"/>
    </row>
    <row r="377" customFormat="false" ht="11.25" hidden="false" customHeight="false" outlineLevel="0" collapsed="false">
      <c r="A377" s="241"/>
    </row>
    <row r="378" customFormat="false" ht="11.25" hidden="false" customHeight="false" outlineLevel="0" collapsed="false">
      <c r="A378" s="241"/>
    </row>
    <row r="379" customFormat="false" ht="11.25" hidden="false" customHeight="false" outlineLevel="0" collapsed="false">
      <c r="A379" s="241"/>
    </row>
    <row r="380" customFormat="false" ht="11.25" hidden="false" customHeight="false" outlineLevel="0" collapsed="false">
      <c r="A380" s="241"/>
    </row>
    <row r="381" customFormat="false" ht="11.25" hidden="false" customHeight="false" outlineLevel="0" collapsed="false">
      <c r="A381" s="241"/>
    </row>
    <row r="382" customFormat="false" ht="11.25" hidden="false" customHeight="false" outlineLevel="0" collapsed="false">
      <c r="A382" s="241"/>
    </row>
    <row r="383" customFormat="false" ht="11.25" hidden="false" customHeight="false" outlineLevel="0" collapsed="false">
      <c r="A383" s="241"/>
    </row>
    <row r="384" customFormat="false" ht="11.25" hidden="false" customHeight="false" outlineLevel="0" collapsed="false">
      <c r="A384" s="241"/>
    </row>
    <row r="385" customFormat="false" ht="11.25" hidden="false" customHeight="false" outlineLevel="0" collapsed="false">
      <c r="A385" s="241"/>
    </row>
    <row r="386" customFormat="false" ht="11.25" hidden="false" customHeight="false" outlineLevel="0" collapsed="false">
      <c r="A386" s="241"/>
    </row>
    <row r="387" customFormat="false" ht="11.25" hidden="false" customHeight="false" outlineLevel="0" collapsed="false">
      <c r="A387" s="241"/>
    </row>
    <row r="388" customFormat="false" ht="11.25" hidden="false" customHeight="false" outlineLevel="0" collapsed="false">
      <c r="A388" s="241"/>
    </row>
    <row r="389" customFormat="false" ht="11.25" hidden="false" customHeight="false" outlineLevel="0" collapsed="false">
      <c r="A389" s="241"/>
    </row>
    <row r="390" customFormat="false" ht="11.25" hidden="false" customHeight="false" outlineLevel="0" collapsed="false">
      <c r="A390" s="241"/>
    </row>
    <row r="391" customFormat="false" ht="11.25" hidden="false" customHeight="false" outlineLevel="0" collapsed="false">
      <c r="A391" s="241"/>
    </row>
    <row r="392" customFormat="false" ht="11.25" hidden="false" customHeight="false" outlineLevel="0" collapsed="false">
      <c r="A392" s="241"/>
    </row>
    <row r="393" customFormat="false" ht="11.25" hidden="false" customHeight="false" outlineLevel="0" collapsed="false">
      <c r="A393" s="241"/>
    </row>
    <row r="394" customFormat="false" ht="11.25" hidden="false" customHeight="false" outlineLevel="0" collapsed="false">
      <c r="A394" s="241"/>
    </row>
    <row r="395" customFormat="false" ht="11.25" hidden="false" customHeight="false" outlineLevel="0" collapsed="false">
      <c r="A395" s="241"/>
    </row>
    <row r="396" customFormat="false" ht="11.25" hidden="false" customHeight="false" outlineLevel="0" collapsed="false">
      <c r="A396" s="241"/>
    </row>
    <row r="397" customFormat="false" ht="11.25" hidden="false" customHeight="false" outlineLevel="0" collapsed="false">
      <c r="A397" s="241"/>
    </row>
    <row r="398" customFormat="false" ht="11.25" hidden="false" customHeight="false" outlineLevel="0" collapsed="false">
      <c r="A398" s="241"/>
    </row>
    <row r="399" customFormat="false" ht="11.25" hidden="false" customHeight="false" outlineLevel="0" collapsed="false">
      <c r="A399" s="241"/>
    </row>
    <row r="400" customFormat="false" ht="11.25" hidden="false" customHeight="false" outlineLevel="0" collapsed="false">
      <c r="A400" s="241"/>
    </row>
    <row r="401" customFormat="false" ht="11.25" hidden="false" customHeight="false" outlineLevel="0" collapsed="false">
      <c r="A401" s="241"/>
    </row>
    <row r="402" customFormat="false" ht="11.25" hidden="false" customHeight="false" outlineLevel="0" collapsed="false">
      <c r="A402" s="241"/>
    </row>
    <row r="403" customFormat="false" ht="11.25" hidden="false" customHeight="false" outlineLevel="0" collapsed="false">
      <c r="A403" s="241"/>
    </row>
    <row r="404" customFormat="false" ht="11.25" hidden="false" customHeight="false" outlineLevel="0" collapsed="false">
      <c r="A404" s="241"/>
    </row>
    <row r="405" customFormat="false" ht="11.25" hidden="false" customHeight="false" outlineLevel="0" collapsed="false">
      <c r="A405" s="241"/>
    </row>
    <row r="406" customFormat="false" ht="11.25" hidden="false" customHeight="false" outlineLevel="0" collapsed="false">
      <c r="A406" s="241"/>
    </row>
    <row r="407" customFormat="false" ht="11.25" hidden="false" customHeight="false" outlineLevel="0" collapsed="false">
      <c r="A407" s="241"/>
    </row>
    <row r="408" customFormat="false" ht="11.25" hidden="false" customHeight="false" outlineLevel="0" collapsed="false">
      <c r="A408" s="241"/>
    </row>
    <row r="409" customFormat="false" ht="11.25" hidden="false" customHeight="false" outlineLevel="0" collapsed="false">
      <c r="A409" s="241"/>
    </row>
    <row r="410" customFormat="false" ht="11.25" hidden="false" customHeight="false" outlineLevel="0" collapsed="false">
      <c r="A410" s="241"/>
    </row>
    <row r="411" customFormat="false" ht="11.25" hidden="false" customHeight="false" outlineLevel="0" collapsed="false">
      <c r="A411" s="241"/>
    </row>
    <row r="412" customFormat="false" ht="11.25" hidden="false" customHeight="false" outlineLevel="0" collapsed="false">
      <c r="A412" s="241"/>
    </row>
    <row r="413" customFormat="false" ht="11.25" hidden="false" customHeight="false" outlineLevel="0" collapsed="false">
      <c r="A413" s="241"/>
    </row>
    <row r="414" customFormat="false" ht="11.25" hidden="false" customHeight="false" outlineLevel="0" collapsed="false">
      <c r="A414" s="241"/>
    </row>
    <row r="415" customFormat="false" ht="11.25" hidden="false" customHeight="false" outlineLevel="0" collapsed="false">
      <c r="A415" s="241"/>
    </row>
    <row r="416" customFormat="false" ht="11.25" hidden="false" customHeight="false" outlineLevel="0" collapsed="false">
      <c r="A416" s="241"/>
    </row>
    <row r="417" customFormat="false" ht="11.25" hidden="false" customHeight="false" outlineLevel="0" collapsed="false">
      <c r="A417" s="241"/>
    </row>
    <row r="418" customFormat="false" ht="11.25" hidden="false" customHeight="false" outlineLevel="0" collapsed="false">
      <c r="A418" s="241"/>
    </row>
    <row r="419" customFormat="false" ht="11.25" hidden="false" customHeight="false" outlineLevel="0" collapsed="false">
      <c r="A419" s="241"/>
    </row>
    <row r="420" customFormat="false" ht="11.25" hidden="false" customHeight="false" outlineLevel="0" collapsed="false">
      <c r="A420" s="241"/>
    </row>
    <row r="421" customFormat="false" ht="11.25" hidden="false" customHeight="false" outlineLevel="0" collapsed="false">
      <c r="A421" s="241"/>
    </row>
    <row r="422" customFormat="false" ht="11.25" hidden="false" customHeight="false" outlineLevel="0" collapsed="false">
      <c r="A422" s="241"/>
    </row>
    <row r="423" customFormat="false" ht="11.25" hidden="false" customHeight="false" outlineLevel="0" collapsed="false">
      <c r="A423" s="241"/>
    </row>
    <row r="424" customFormat="false" ht="11.25" hidden="false" customHeight="false" outlineLevel="0" collapsed="false">
      <c r="A424" s="241"/>
    </row>
    <row r="425" customFormat="false" ht="11.25" hidden="false" customHeight="false" outlineLevel="0" collapsed="false">
      <c r="A425" s="241"/>
    </row>
    <row r="426" customFormat="false" ht="11.25" hidden="false" customHeight="false" outlineLevel="0" collapsed="false">
      <c r="A426" s="241"/>
    </row>
    <row r="427" customFormat="false" ht="11.25" hidden="false" customHeight="false" outlineLevel="0" collapsed="false">
      <c r="A427" s="241"/>
    </row>
    <row r="428" customFormat="false" ht="11.25" hidden="false" customHeight="false" outlineLevel="0" collapsed="false">
      <c r="A428" s="241"/>
    </row>
    <row r="429" customFormat="false" ht="11.25" hidden="false" customHeight="false" outlineLevel="0" collapsed="false">
      <c r="A429" s="241"/>
    </row>
    <row r="430" customFormat="false" ht="11.25" hidden="false" customHeight="false" outlineLevel="0" collapsed="false">
      <c r="A430" s="241"/>
    </row>
    <row r="431" customFormat="false" ht="11.25" hidden="false" customHeight="false" outlineLevel="0" collapsed="false">
      <c r="A431" s="241"/>
    </row>
    <row r="432" customFormat="false" ht="11.25" hidden="false" customHeight="false" outlineLevel="0" collapsed="false">
      <c r="A432" s="241"/>
    </row>
    <row r="433" customFormat="false" ht="11.25" hidden="false" customHeight="false" outlineLevel="0" collapsed="false">
      <c r="A433" s="241"/>
    </row>
    <row r="434" customFormat="false" ht="11.25" hidden="false" customHeight="false" outlineLevel="0" collapsed="false">
      <c r="A434" s="241"/>
    </row>
    <row r="435" customFormat="false" ht="11.25" hidden="false" customHeight="false" outlineLevel="0" collapsed="false">
      <c r="A435" s="241"/>
    </row>
    <row r="436" customFormat="false" ht="11.25" hidden="false" customHeight="false" outlineLevel="0" collapsed="false">
      <c r="A436" s="241"/>
    </row>
    <row r="437" customFormat="false" ht="11.25" hidden="false" customHeight="false" outlineLevel="0" collapsed="false">
      <c r="A437" s="241"/>
    </row>
    <row r="438" customFormat="false" ht="11.25" hidden="false" customHeight="false" outlineLevel="0" collapsed="false">
      <c r="A438" s="241"/>
    </row>
    <row r="439" customFormat="false" ht="11.25" hidden="false" customHeight="false" outlineLevel="0" collapsed="false">
      <c r="A439" s="241"/>
    </row>
    <row r="440" customFormat="false" ht="11.25" hidden="false" customHeight="false" outlineLevel="0" collapsed="false">
      <c r="A440" s="241"/>
    </row>
    <row r="441" customFormat="false" ht="11.25" hidden="false" customHeight="false" outlineLevel="0" collapsed="false">
      <c r="A441" s="241"/>
    </row>
    <row r="442" customFormat="false" ht="11.25" hidden="false" customHeight="false" outlineLevel="0" collapsed="false">
      <c r="A442" s="241"/>
    </row>
    <row r="443" customFormat="false" ht="11.25" hidden="false" customHeight="false" outlineLevel="0" collapsed="false">
      <c r="A443" s="241"/>
    </row>
    <row r="444" customFormat="false" ht="11.25" hidden="false" customHeight="false" outlineLevel="0" collapsed="false">
      <c r="A444" s="241"/>
    </row>
    <row r="445" customFormat="false" ht="11.25" hidden="false" customHeight="false" outlineLevel="0" collapsed="false">
      <c r="A445" s="241"/>
    </row>
    <row r="446" customFormat="false" ht="11.25" hidden="false" customHeight="false" outlineLevel="0" collapsed="false">
      <c r="A446" s="241"/>
    </row>
    <row r="447" customFormat="false" ht="11.25" hidden="false" customHeight="false" outlineLevel="0" collapsed="false">
      <c r="A447" s="241"/>
    </row>
    <row r="448" customFormat="false" ht="11.25" hidden="false" customHeight="false" outlineLevel="0" collapsed="false">
      <c r="A448" s="241"/>
    </row>
    <row r="449" customFormat="false" ht="11.25" hidden="false" customHeight="false" outlineLevel="0" collapsed="false">
      <c r="A449" s="241"/>
    </row>
    <row r="450" customFormat="false" ht="11.25" hidden="false" customHeight="false" outlineLevel="0" collapsed="false">
      <c r="A450" s="241"/>
    </row>
    <row r="451" customFormat="false" ht="11.25" hidden="false" customHeight="false" outlineLevel="0" collapsed="false">
      <c r="A451" s="241"/>
    </row>
    <row r="452" customFormat="false" ht="11.25" hidden="false" customHeight="false" outlineLevel="0" collapsed="false">
      <c r="A452" s="241"/>
    </row>
    <row r="453" customFormat="false" ht="11.25" hidden="false" customHeight="false" outlineLevel="0" collapsed="false">
      <c r="A453" s="241"/>
    </row>
    <row r="454" customFormat="false" ht="11.25" hidden="false" customHeight="false" outlineLevel="0" collapsed="false">
      <c r="A454" s="241"/>
    </row>
    <row r="455" customFormat="false" ht="11.25" hidden="false" customHeight="false" outlineLevel="0" collapsed="false">
      <c r="A455" s="241"/>
    </row>
    <row r="456" customFormat="false" ht="11.25" hidden="false" customHeight="false" outlineLevel="0" collapsed="false">
      <c r="A456" s="241"/>
    </row>
    <row r="457" customFormat="false" ht="11.25" hidden="false" customHeight="false" outlineLevel="0" collapsed="false">
      <c r="A457" s="241"/>
    </row>
    <row r="458" customFormat="false" ht="11.25" hidden="false" customHeight="false" outlineLevel="0" collapsed="false">
      <c r="A458" s="241"/>
    </row>
    <row r="459" customFormat="false" ht="11.25" hidden="false" customHeight="false" outlineLevel="0" collapsed="false">
      <c r="A459" s="241"/>
    </row>
    <row r="460" customFormat="false" ht="11.25" hidden="false" customHeight="false" outlineLevel="0" collapsed="false">
      <c r="A460" s="241"/>
    </row>
    <row r="461" customFormat="false" ht="11.25" hidden="false" customHeight="false" outlineLevel="0" collapsed="false">
      <c r="A461" s="241"/>
    </row>
    <row r="462" customFormat="false" ht="11.25" hidden="false" customHeight="false" outlineLevel="0" collapsed="false">
      <c r="A462" s="241"/>
    </row>
    <row r="463" customFormat="false" ht="11.25" hidden="false" customHeight="false" outlineLevel="0" collapsed="false">
      <c r="A463" s="241"/>
    </row>
    <row r="464" customFormat="false" ht="11.25" hidden="false" customHeight="false" outlineLevel="0" collapsed="false">
      <c r="A464" s="241"/>
    </row>
    <row r="465" customFormat="false" ht="11.25" hidden="false" customHeight="false" outlineLevel="0" collapsed="false">
      <c r="A465" s="241"/>
    </row>
    <row r="466" customFormat="false" ht="11.25" hidden="false" customHeight="false" outlineLevel="0" collapsed="false">
      <c r="A466" s="241"/>
    </row>
    <row r="467" customFormat="false" ht="11.25" hidden="false" customHeight="false" outlineLevel="0" collapsed="false">
      <c r="A467" s="241"/>
    </row>
    <row r="468" customFormat="false" ht="11.25" hidden="false" customHeight="false" outlineLevel="0" collapsed="false">
      <c r="A468" s="241"/>
    </row>
    <row r="469" customFormat="false" ht="11.25" hidden="false" customHeight="false" outlineLevel="0" collapsed="false">
      <c r="A469" s="241"/>
    </row>
    <row r="470" customFormat="false" ht="11.25" hidden="false" customHeight="false" outlineLevel="0" collapsed="false">
      <c r="A470" s="241"/>
    </row>
    <row r="471" customFormat="false" ht="11.25" hidden="false" customHeight="false" outlineLevel="0" collapsed="false">
      <c r="A471" s="241"/>
    </row>
    <row r="472" customFormat="false" ht="11.25" hidden="false" customHeight="false" outlineLevel="0" collapsed="false">
      <c r="A472" s="241"/>
    </row>
    <row r="473" customFormat="false" ht="11.25" hidden="false" customHeight="false" outlineLevel="0" collapsed="false">
      <c r="A473" s="241"/>
    </row>
    <row r="474" customFormat="false" ht="11.25" hidden="false" customHeight="false" outlineLevel="0" collapsed="false">
      <c r="A474" s="241"/>
    </row>
    <row r="475" customFormat="false" ht="11.25" hidden="false" customHeight="false" outlineLevel="0" collapsed="false">
      <c r="A475" s="241"/>
    </row>
    <row r="476" customFormat="false" ht="11.25" hidden="false" customHeight="false" outlineLevel="0" collapsed="false">
      <c r="A476" s="241"/>
    </row>
    <row r="477" customFormat="false" ht="11.25" hidden="false" customHeight="false" outlineLevel="0" collapsed="false">
      <c r="A477" s="241"/>
    </row>
    <row r="478" customFormat="false" ht="11.25" hidden="false" customHeight="false" outlineLevel="0" collapsed="false">
      <c r="A478" s="241"/>
    </row>
    <row r="479" customFormat="false" ht="11.25" hidden="false" customHeight="false" outlineLevel="0" collapsed="false">
      <c r="A479" s="241"/>
    </row>
    <row r="480" customFormat="false" ht="11.25" hidden="false" customHeight="false" outlineLevel="0" collapsed="false">
      <c r="A480" s="241"/>
    </row>
    <row r="481" customFormat="false" ht="11.25" hidden="false" customHeight="false" outlineLevel="0" collapsed="false">
      <c r="A481" s="241"/>
    </row>
    <row r="482" customFormat="false" ht="11.25" hidden="false" customHeight="false" outlineLevel="0" collapsed="false">
      <c r="A482" s="241"/>
    </row>
    <row r="483" customFormat="false" ht="11.25" hidden="false" customHeight="false" outlineLevel="0" collapsed="false">
      <c r="A483" s="241"/>
    </row>
    <row r="484" customFormat="false" ht="11.25" hidden="false" customHeight="false" outlineLevel="0" collapsed="false">
      <c r="A484" s="241"/>
    </row>
    <row r="485" customFormat="false" ht="11.25" hidden="false" customHeight="false" outlineLevel="0" collapsed="false">
      <c r="A485" s="241"/>
    </row>
    <row r="486" customFormat="false" ht="11.25" hidden="false" customHeight="false" outlineLevel="0" collapsed="false">
      <c r="A486" s="241"/>
    </row>
    <row r="487" customFormat="false" ht="11.25" hidden="false" customHeight="false" outlineLevel="0" collapsed="false">
      <c r="A487" s="241"/>
    </row>
    <row r="488" customFormat="false" ht="11.25" hidden="false" customHeight="false" outlineLevel="0" collapsed="false">
      <c r="A488" s="241"/>
    </row>
    <row r="489" customFormat="false" ht="11.25" hidden="false" customHeight="false" outlineLevel="0" collapsed="false">
      <c r="A489" s="241"/>
    </row>
    <row r="490" customFormat="false" ht="11.25" hidden="false" customHeight="false" outlineLevel="0" collapsed="false">
      <c r="A490" s="241"/>
    </row>
    <row r="491" customFormat="false" ht="11.25" hidden="false" customHeight="false" outlineLevel="0" collapsed="false">
      <c r="A491" s="241"/>
    </row>
    <row r="492" customFormat="false" ht="11.25" hidden="false" customHeight="false" outlineLevel="0" collapsed="false">
      <c r="A492" s="241"/>
    </row>
    <row r="493" customFormat="false" ht="11.25" hidden="false" customHeight="false" outlineLevel="0" collapsed="false">
      <c r="A493" s="241"/>
    </row>
    <row r="494" customFormat="false" ht="11.25" hidden="false" customHeight="false" outlineLevel="0" collapsed="false">
      <c r="A494" s="241"/>
    </row>
    <row r="495" customFormat="false" ht="11.25" hidden="false" customHeight="false" outlineLevel="0" collapsed="false">
      <c r="A495" s="241"/>
    </row>
    <row r="496" customFormat="false" ht="11.25" hidden="false" customHeight="false" outlineLevel="0" collapsed="false">
      <c r="A496" s="241"/>
    </row>
    <row r="497" customFormat="false" ht="11.25" hidden="false" customHeight="false" outlineLevel="0" collapsed="false">
      <c r="A497" s="241"/>
    </row>
    <row r="498" customFormat="false" ht="11.25" hidden="false" customHeight="false" outlineLevel="0" collapsed="false">
      <c r="A498" s="241"/>
    </row>
    <row r="499" customFormat="false" ht="11.25" hidden="false" customHeight="false" outlineLevel="0" collapsed="false">
      <c r="A499" s="241"/>
    </row>
    <row r="500" customFormat="false" ht="11.25" hidden="false" customHeight="false" outlineLevel="0" collapsed="false">
      <c r="A500" s="241"/>
    </row>
    <row r="501" customFormat="false" ht="11.25" hidden="false" customHeight="false" outlineLevel="0" collapsed="false">
      <c r="A501" s="241"/>
    </row>
    <row r="502" customFormat="false" ht="11.25" hidden="false" customHeight="false" outlineLevel="0" collapsed="false">
      <c r="A502" s="241"/>
    </row>
    <row r="503" customFormat="false" ht="11.25" hidden="false" customHeight="false" outlineLevel="0" collapsed="false">
      <c r="A503" s="241"/>
    </row>
    <row r="504" customFormat="false" ht="11.25" hidden="false" customHeight="false" outlineLevel="0" collapsed="false">
      <c r="A504" s="241"/>
    </row>
    <row r="505" customFormat="false" ht="11.25" hidden="false" customHeight="false" outlineLevel="0" collapsed="false">
      <c r="A505" s="241"/>
    </row>
    <row r="506" customFormat="false" ht="11.25" hidden="false" customHeight="false" outlineLevel="0" collapsed="false">
      <c r="A506" s="241"/>
    </row>
    <row r="507" customFormat="false" ht="11.25" hidden="false" customHeight="false" outlineLevel="0" collapsed="false">
      <c r="A507" s="241"/>
    </row>
    <row r="508" customFormat="false" ht="11.25" hidden="false" customHeight="false" outlineLevel="0" collapsed="false">
      <c r="A508" s="241"/>
    </row>
    <row r="509" customFormat="false" ht="11.25" hidden="false" customHeight="false" outlineLevel="0" collapsed="false">
      <c r="A509" s="241"/>
    </row>
    <row r="510" customFormat="false" ht="11.25" hidden="false" customHeight="false" outlineLevel="0" collapsed="false">
      <c r="A510" s="241"/>
    </row>
    <row r="511" customFormat="false" ht="11.25" hidden="false" customHeight="false" outlineLevel="0" collapsed="false">
      <c r="A511" s="241"/>
    </row>
    <row r="512" customFormat="false" ht="11.25" hidden="false" customHeight="false" outlineLevel="0" collapsed="false">
      <c r="A512" s="241"/>
    </row>
    <row r="513" customFormat="false" ht="11.25" hidden="false" customHeight="false" outlineLevel="0" collapsed="false">
      <c r="A513" s="241"/>
    </row>
    <row r="514" customFormat="false" ht="11.25" hidden="false" customHeight="false" outlineLevel="0" collapsed="false">
      <c r="A514" s="241"/>
    </row>
    <row r="515" customFormat="false" ht="11.25" hidden="false" customHeight="false" outlineLevel="0" collapsed="false">
      <c r="A515" s="241"/>
    </row>
    <row r="516" customFormat="false" ht="11.25" hidden="false" customHeight="false" outlineLevel="0" collapsed="false">
      <c r="A516" s="241"/>
    </row>
    <row r="517" customFormat="false" ht="11.25" hidden="false" customHeight="false" outlineLevel="0" collapsed="false">
      <c r="A517" s="241"/>
    </row>
    <row r="518" customFormat="false" ht="11.25" hidden="false" customHeight="false" outlineLevel="0" collapsed="false">
      <c r="A518" s="241"/>
    </row>
    <row r="519" customFormat="false" ht="11.25" hidden="false" customHeight="false" outlineLevel="0" collapsed="false">
      <c r="A519" s="241"/>
    </row>
    <row r="520" customFormat="false" ht="11.25" hidden="false" customHeight="false" outlineLevel="0" collapsed="false">
      <c r="A520" s="241"/>
    </row>
    <row r="521" customFormat="false" ht="11.25" hidden="false" customHeight="false" outlineLevel="0" collapsed="false">
      <c r="A521" s="241"/>
    </row>
    <row r="522" customFormat="false" ht="11.25" hidden="false" customHeight="false" outlineLevel="0" collapsed="false">
      <c r="A522" s="241"/>
    </row>
    <row r="523" customFormat="false" ht="11.25" hidden="false" customHeight="false" outlineLevel="0" collapsed="false">
      <c r="A523" s="241"/>
    </row>
    <row r="524" customFormat="false" ht="11.25" hidden="false" customHeight="false" outlineLevel="0" collapsed="false">
      <c r="A524" s="241"/>
    </row>
    <row r="525" customFormat="false" ht="11.25" hidden="false" customHeight="false" outlineLevel="0" collapsed="false">
      <c r="A525" s="241"/>
    </row>
    <row r="526" customFormat="false" ht="11.25" hidden="false" customHeight="false" outlineLevel="0" collapsed="false">
      <c r="A526" s="241"/>
    </row>
    <row r="527" customFormat="false" ht="11.25" hidden="false" customHeight="false" outlineLevel="0" collapsed="false">
      <c r="A527" s="241"/>
    </row>
    <row r="528" customFormat="false" ht="11.25" hidden="false" customHeight="false" outlineLevel="0" collapsed="false">
      <c r="A528" s="241"/>
    </row>
    <row r="529" customFormat="false" ht="11.25" hidden="false" customHeight="false" outlineLevel="0" collapsed="false">
      <c r="A529" s="241"/>
    </row>
    <row r="530" customFormat="false" ht="11.25" hidden="false" customHeight="false" outlineLevel="0" collapsed="false">
      <c r="A530" s="241"/>
    </row>
    <row r="531" customFormat="false" ht="11.25" hidden="false" customHeight="false" outlineLevel="0" collapsed="false">
      <c r="A531" s="241"/>
    </row>
    <row r="532" customFormat="false" ht="11.25" hidden="false" customHeight="false" outlineLevel="0" collapsed="false">
      <c r="A532" s="241"/>
    </row>
    <row r="533" customFormat="false" ht="11.25" hidden="false" customHeight="false" outlineLevel="0" collapsed="false">
      <c r="A533" s="241"/>
    </row>
    <row r="534" customFormat="false" ht="11.25" hidden="false" customHeight="false" outlineLevel="0" collapsed="false">
      <c r="A534" s="241"/>
    </row>
    <row r="535" customFormat="false" ht="11.25" hidden="false" customHeight="false" outlineLevel="0" collapsed="false">
      <c r="A535" s="241"/>
    </row>
    <row r="536" customFormat="false" ht="11.25" hidden="false" customHeight="false" outlineLevel="0" collapsed="false">
      <c r="A536" s="241"/>
    </row>
    <row r="537" customFormat="false" ht="11.25" hidden="false" customHeight="false" outlineLevel="0" collapsed="false">
      <c r="A537" s="241"/>
    </row>
    <row r="538" customFormat="false" ht="11.25" hidden="false" customHeight="false" outlineLevel="0" collapsed="false">
      <c r="A538" s="241"/>
    </row>
    <row r="539" customFormat="false" ht="11.25" hidden="false" customHeight="false" outlineLevel="0" collapsed="false">
      <c r="A539" s="241"/>
    </row>
    <row r="540" customFormat="false" ht="11.25" hidden="false" customHeight="false" outlineLevel="0" collapsed="false">
      <c r="A540" s="241"/>
    </row>
    <row r="541" customFormat="false" ht="11.25" hidden="false" customHeight="false" outlineLevel="0" collapsed="false">
      <c r="A541" s="241"/>
    </row>
    <row r="542" customFormat="false" ht="11.25" hidden="false" customHeight="false" outlineLevel="0" collapsed="false">
      <c r="A542" s="241"/>
    </row>
    <row r="543" customFormat="false" ht="11.25" hidden="false" customHeight="false" outlineLevel="0" collapsed="false">
      <c r="A543" s="241"/>
    </row>
    <row r="544" customFormat="false" ht="11.25" hidden="false" customHeight="false" outlineLevel="0" collapsed="false">
      <c r="A544" s="241"/>
    </row>
    <row r="545" customFormat="false" ht="11.25" hidden="false" customHeight="false" outlineLevel="0" collapsed="false">
      <c r="A545" s="241"/>
    </row>
    <row r="546" customFormat="false" ht="11.25" hidden="false" customHeight="false" outlineLevel="0" collapsed="false">
      <c r="A546" s="241"/>
    </row>
    <row r="547" customFormat="false" ht="11.25" hidden="false" customHeight="false" outlineLevel="0" collapsed="false">
      <c r="A547" s="241"/>
    </row>
    <row r="548" customFormat="false" ht="11.25" hidden="false" customHeight="false" outlineLevel="0" collapsed="false">
      <c r="A548" s="241"/>
    </row>
    <row r="549" customFormat="false" ht="11.25" hidden="false" customHeight="false" outlineLevel="0" collapsed="false">
      <c r="A549" s="241"/>
    </row>
    <row r="550" customFormat="false" ht="11.25" hidden="false" customHeight="false" outlineLevel="0" collapsed="false">
      <c r="A550" s="241"/>
    </row>
    <row r="551" customFormat="false" ht="11.25" hidden="false" customHeight="false" outlineLevel="0" collapsed="false">
      <c r="A551" s="241"/>
    </row>
    <row r="552" customFormat="false" ht="11.25" hidden="false" customHeight="false" outlineLevel="0" collapsed="false">
      <c r="A552" s="241"/>
    </row>
    <row r="553" customFormat="false" ht="11.25" hidden="false" customHeight="false" outlineLevel="0" collapsed="false">
      <c r="A553" s="241"/>
    </row>
    <row r="554" customFormat="false" ht="11.25" hidden="false" customHeight="false" outlineLevel="0" collapsed="false">
      <c r="A554" s="241"/>
    </row>
    <row r="555" customFormat="false" ht="11.25" hidden="false" customHeight="false" outlineLevel="0" collapsed="false">
      <c r="A555" s="241"/>
    </row>
    <row r="556" customFormat="false" ht="11.25" hidden="false" customHeight="false" outlineLevel="0" collapsed="false">
      <c r="A556" s="241"/>
    </row>
    <row r="557" customFormat="false" ht="11.25" hidden="false" customHeight="false" outlineLevel="0" collapsed="false">
      <c r="A557" s="241"/>
    </row>
    <row r="558" customFormat="false" ht="11.25" hidden="false" customHeight="false" outlineLevel="0" collapsed="false">
      <c r="A558" s="241"/>
    </row>
    <row r="559" customFormat="false" ht="11.25" hidden="false" customHeight="false" outlineLevel="0" collapsed="false">
      <c r="A559" s="241"/>
    </row>
    <row r="560" customFormat="false" ht="11.25" hidden="false" customHeight="false" outlineLevel="0" collapsed="false">
      <c r="A560" s="241"/>
    </row>
    <row r="561" customFormat="false" ht="11.25" hidden="false" customHeight="false" outlineLevel="0" collapsed="false">
      <c r="A561" s="241"/>
    </row>
    <row r="562" customFormat="false" ht="11.25" hidden="false" customHeight="false" outlineLevel="0" collapsed="false">
      <c r="A562" s="241"/>
    </row>
    <row r="563" customFormat="false" ht="11.25" hidden="false" customHeight="false" outlineLevel="0" collapsed="false">
      <c r="A563" s="241"/>
    </row>
    <row r="564" customFormat="false" ht="11.25" hidden="false" customHeight="false" outlineLevel="0" collapsed="false">
      <c r="A564" s="241"/>
    </row>
    <row r="565" customFormat="false" ht="11.25" hidden="false" customHeight="false" outlineLevel="0" collapsed="false">
      <c r="A565" s="241"/>
    </row>
    <row r="566" customFormat="false" ht="11.25" hidden="false" customHeight="false" outlineLevel="0" collapsed="false">
      <c r="A566" s="241"/>
    </row>
    <row r="567" customFormat="false" ht="11.25" hidden="false" customHeight="false" outlineLevel="0" collapsed="false">
      <c r="A567" s="241"/>
    </row>
    <row r="568" customFormat="false" ht="11.25" hidden="false" customHeight="false" outlineLevel="0" collapsed="false">
      <c r="A568" s="241"/>
    </row>
    <row r="569" customFormat="false" ht="11.25" hidden="false" customHeight="false" outlineLevel="0" collapsed="false">
      <c r="A569" s="241"/>
    </row>
    <row r="570" customFormat="false" ht="11.25" hidden="false" customHeight="false" outlineLevel="0" collapsed="false">
      <c r="A570" s="241"/>
    </row>
    <row r="571" customFormat="false" ht="11.25" hidden="false" customHeight="false" outlineLevel="0" collapsed="false">
      <c r="A571" s="241"/>
    </row>
    <row r="572" customFormat="false" ht="11.25" hidden="false" customHeight="false" outlineLevel="0" collapsed="false">
      <c r="A572" s="241"/>
    </row>
    <row r="573" customFormat="false" ht="11.25" hidden="false" customHeight="false" outlineLevel="0" collapsed="false">
      <c r="A573" s="241"/>
    </row>
    <row r="574" customFormat="false" ht="11.25" hidden="false" customHeight="false" outlineLevel="0" collapsed="false">
      <c r="A574" s="241"/>
    </row>
    <row r="575" customFormat="false" ht="11.25" hidden="false" customHeight="false" outlineLevel="0" collapsed="false">
      <c r="A575" s="241"/>
    </row>
    <row r="576" customFormat="false" ht="11.25" hidden="false" customHeight="false" outlineLevel="0" collapsed="false">
      <c r="A576" s="241"/>
    </row>
    <row r="577" customFormat="false" ht="11.25" hidden="false" customHeight="false" outlineLevel="0" collapsed="false">
      <c r="A577" s="241"/>
    </row>
    <row r="578" customFormat="false" ht="11.25" hidden="false" customHeight="false" outlineLevel="0" collapsed="false">
      <c r="A578" s="241"/>
    </row>
    <row r="579" customFormat="false" ht="11.25" hidden="false" customHeight="false" outlineLevel="0" collapsed="false">
      <c r="A579" s="241"/>
    </row>
    <row r="580" customFormat="false" ht="11.25" hidden="false" customHeight="false" outlineLevel="0" collapsed="false">
      <c r="A580" s="241"/>
    </row>
    <row r="581" customFormat="false" ht="11.25" hidden="false" customHeight="false" outlineLevel="0" collapsed="false">
      <c r="A581" s="241"/>
    </row>
    <row r="582" customFormat="false" ht="11.25" hidden="false" customHeight="false" outlineLevel="0" collapsed="false">
      <c r="A582" s="241"/>
    </row>
    <row r="583" customFormat="false" ht="11.25" hidden="false" customHeight="false" outlineLevel="0" collapsed="false">
      <c r="A583" s="241"/>
    </row>
    <row r="584" customFormat="false" ht="11.25" hidden="false" customHeight="false" outlineLevel="0" collapsed="false">
      <c r="A584" s="241"/>
    </row>
    <row r="585" customFormat="false" ht="11.25" hidden="false" customHeight="false" outlineLevel="0" collapsed="false">
      <c r="A585" s="241"/>
    </row>
    <row r="586" customFormat="false" ht="11.25" hidden="false" customHeight="false" outlineLevel="0" collapsed="false">
      <c r="A586" s="241"/>
    </row>
    <row r="587" customFormat="false" ht="11.25" hidden="false" customHeight="false" outlineLevel="0" collapsed="false">
      <c r="A587" s="241"/>
    </row>
    <row r="588" customFormat="false" ht="11.25" hidden="false" customHeight="false" outlineLevel="0" collapsed="false">
      <c r="A588" s="241"/>
    </row>
    <row r="589" customFormat="false" ht="11.25" hidden="false" customHeight="false" outlineLevel="0" collapsed="false">
      <c r="A589" s="241"/>
    </row>
    <row r="590" customFormat="false" ht="11.25" hidden="false" customHeight="false" outlineLevel="0" collapsed="false">
      <c r="A590" s="241"/>
    </row>
    <row r="591" customFormat="false" ht="11.25" hidden="false" customHeight="false" outlineLevel="0" collapsed="false">
      <c r="A591" s="241"/>
    </row>
    <row r="592" customFormat="false" ht="11.25" hidden="false" customHeight="false" outlineLevel="0" collapsed="false">
      <c r="A592" s="241"/>
    </row>
    <row r="593" customFormat="false" ht="11.25" hidden="false" customHeight="false" outlineLevel="0" collapsed="false">
      <c r="A593" s="241"/>
    </row>
    <row r="594" customFormat="false" ht="11.25" hidden="false" customHeight="false" outlineLevel="0" collapsed="false">
      <c r="A594" s="241"/>
    </row>
    <row r="595" customFormat="false" ht="11.25" hidden="false" customHeight="false" outlineLevel="0" collapsed="false">
      <c r="A595" s="241"/>
    </row>
    <row r="596" customFormat="false" ht="11.25" hidden="false" customHeight="false" outlineLevel="0" collapsed="false">
      <c r="A596" s="241"/>
    </row>
    <row r="597" customFormat="false" ht="11.25" hidden="false" customHeight="false" outlineLevel="0" collapsed="false">
      <c r="A597" s="241"/>
    </row>
    <row r="598" customFormat="false" ht="11.25" hidden="false" customHeight="false" outlineLevel="0" collapsed="false">
      <c r="A598" s="241"/>
    </row>
    <row r="599" customFormat="false" ht="11.25" hidden="false" customHeight="false" outlineLevel="0" collapsed="false">
      <c r="A599" s="241"/>
    </row>
    <row r="600" customFormat="false" ht="11.25" hidden="false" customHeight="false" outlineLevel="0" collapsed="false">
      <c r="A600" s="241"/>
    </row>
    <row r="601" customFormat="false" ht="11.25" hidden="false" customHeight="false" outlineLevel="0" collapsed="false">
      <c r="A601" s="241"/>
    </row>
    <row r="602" customFormat="false" ht="11.25" hidden="false" customHeight="false" outlineLevel="0" collapsed="false">
      <c r="A602" s="241"/>
    </row>
    <row r="603" customFormat="false" ht="11.25" hidden="false" customHeight="false" outlineLevel="0" collapsed="false">
      <c r="A603" s="241"/>
    </row>
    <row r="604" customFormat="false" ht="11.25" hidden="false" customHeight="false" outlineLevel="0" collapsed="false">
      <c r="A604" s="241"/>
    </row>
    <row r="605" customFormat="false" ht="11.25" hidden="false" customHeight="false" outlineLevel="0" collapsed="false">
      <c r="A605" s="241"/>
    </row>
    <row r="606" customFormat="false" ht="11.25" hidden="false" customHeight="false" outlineLevel="0" collapsed="false">
      <c r="A606" s="241"/>
    </row>
    <row r="607" customFormat="false" ht="11.25" hidden="false" customHeight="false" outlineLevel="0" collapsed="false">
      <c r="A607" s="241"/>
    </row>
    <row r="608" customFormat="false" ht="11.25" hidden="false" customHeight="false" outlineLevel="0" collapsed="false">
      <c r="A608" s="241"/>
    </row>
    <row r="609" customFormat="false" ht="11.25" hidden="false" customHeight="false" outlineLevel="0" collapsed="false">
      <c r="A609" s="241"/>
    </row>
    <row r="610" customFormat="false" ht="11.25" hidden="false" customHeight="false" outlineLevel="0" collapsed="false">
      <c r="A610" s="241"/>
    </row>
    <row r="611" customFormat="false" ht="11.25" hidden="false" customHeight="false" outlineLevel="0" collapsed="false">
      <c r="A611" s="241"/>
    </row>
    <row r="612" customFormat="false" ht="11.25" hidden="false" customHeight="false" outlineLevel="0" collapsed="false">
      <c r="A612" s="241"/>
    </row>
    <row r="613" customFormat="false" ht="11.25" hidden="false" customHeight="false" outlineLevel="0" collapsed="false">
      <c r="A613" s="241"/>
    </row>
    <row r="614" customFormat="false" ht="11.25" hidden="false" customHeight="false" outlineLevel="0" collapsed="false">
      <c r="A614" s="241"/>
    </row>
    <row r="615" customFormat="false" ht="11.25" hidden="false" customHeight="false" outlineLevel="0" collapsed="false">
      <c r="A615" s="241"/>
    </row>
    <row r="616" customFormat="false" ht="11.25" hidden="false" customHeight="false" outlineLevel="0" collapsed="false">
      <c r="A616" s="241"/>
    </row>
    <row r="617" customFormat="false" ht="11.25" hidden="false" customHeight="false" outlineLevel="0" collapsed="false">
      <c r="A617" s="241"/>
    </row>
    <row r="618" customFormat="false" ht="11.25" hidden="false" customHeight="false" outlineLevel="0" collapsed="false">
      <c r="A618" s="241"/>
    </row>
    <row r="619" customFormat="false" ht="11.25" hidden="false" customHeight="false" outlineLevel="0" collapsed="false">
      <c r="A619" s="241"/>
    </row>
    <row r="620" customFormat="false" ht="11.25" hidden="false" customHeight="false" outlineLevel="0" collapsed="false">
      <c r="A620" s="241"/>
    </row>
    <row r="621" customFormat="false" ht="11.25" hidden="false" customHeight="false" outlineLevel="0" collapsed="false">
      <c r="A621" s="241"/>
    </row>
    <row r="622" customFormat="false" ht="11.25" hidden="false" customHeight="false" outlineLevel="0" collapsed="false">
      <c r="A622" s="241"/>
    </row>
    <row r="623" customFormat="false" ht="11.25" hidden="false" customHeight="false" outlineLevel="0" collapsed="false">
      <c r="A623" s="241"/>
    </row>
    <row r="624" customFormat="false" ht="11.25" hidden="false" customHeight="false" outlineLevel="0" collapsed="false">
      <c r="A624" s="241"/>
    </row>
    <row r="625" customFormat="false" ht="11.25" hidden="false" customHeight="false" outlineLevel="0" collapsed="false">
      <c r="A625" s="241"/>
    </row>
    <row r="626" customFormat="false" ht="11.25" hidden="false" customHeight="false" outlineLevel="0" collapsed="false">
      <c r="A626" s="241"/>
    </row>
    <row r="627" customFormat="false" ht="11.25" hidden="false" customHeight="false" outlineLevel="0" collapsed="false">
      <c r="A627" s="241"/>
    </row>
    <row r="628" customFormat="false" ht="11.25" hidden="false" customHeight="false" outlineLevel="0" collapsed="false">
      <c r="A628" s="241"/>
    </row>
    <row r="629" customFormat="false" ht="11.25" hidden="false" customHeight="false" outlineLevel="0" collapsed="false">
      <c r="A629" s="241"/>
    </row>
    <row r="630" customFormat="false" ht="11.25" hidden="false" customHeight="false" outlineLevel="0" collapsed="false">
      <c r="A630" s="241"/>
    </row>
    <row r="631" customFormat="false" ht="11.25" hidden="false" customHeight="false" outlineLevel="0" collapsed="false">
      <c r="A631" s="241"/>
    </row>
    <row r="632" customFormat="false" ht="11.25" hidden="false" customHeight="false" outlineLevel="0" collapsed="false">
      <c r="A632" s="241"/>
    </row>
    <row r="633" customFormat="false" ht="11.25" hidden="false" customHeight="false" outlineLevel="0" collapsed="false">
      <c r="A633" s="241"/>
    </row>
    <row r="634" customFormat="false" ht="11.25" hidden="false" customHeight="false" outlineLevel="0" collapsed="false">
      <c r="A634" s="241"/>
    </row>
    <row r="635" customFormat="false" ht="11.25" hidden="false" customHeight="false" outlineLevel="0" collapsed="false">
      <c r="A635" s="241"/>
    </row>
    <row r="636" customFormat="false" ht="11.25" hidden="false" customHeight="false" outlineLevel="0" collapsed="false">
      <c r="A636" s="241"/>
    </row>
    <row r="637" customFormat="false" ht="11.25" hidden="false" customHeight="false" outlineLevel="0" collapsed="false">
      <c r="A637" s="241"/>
    </row>
    <row r="638" customFormat="false" ht="11.25" hidden="false" customHeight="false" outlineLevel="0" collapsed="false">
      <c r="A638" s="241"/>
    </row>
    <row r="639" customFormat="false" ht="11.25" hidden="false" customHeight="false" outlineLevel="0" collapsed="false">
      <c r="A639" s="241"/>
    </row>
    <row r="640" customFormat="false" ht="11.25" hidden="false" customHeight="false" outlineLevel="0" collapsed="false">
      <c r="A640" s="241"/>
    </row>
    <row r="641" customFormat="false" ht="11.25" hidden="false" customHeight="false" outlineLevel="0" collapsed="false">
      <c r="A641" s="241"/>
    </row>
    <row r="642" customFormat="false" ht="11.25" hidden="false" customHeight="false" outlineLevel="0" collapsed="false">
      <c r="A642" s="241"/>
    </row>
    <row r="643" customFormat="false" ht="11.25" hidden="false" customHeight="false" outlineLevel="0" collapsed="false">
      <c r="A643" s="241"/>
    </row>
    <row r="644" customFormat="false" ht="11.25" hidden="false" customHeight="false" outlineLevel="0" collapsed="false">
      <c r="A644" s="241"/>
    </row>
    <row r="645" customFormat="false" ht="11.25" hidden="false" customHeight="false" outlineLevel="0" collapsed="false">
      <c r="A645" s="241"/>
    </row>
    <row r="646" customFormat="false" ht="11.25" hidden="false" customHeight="false" outlineLevel="0" collapsed="false">
      <c r="A646" s="241"/>
    </row>
    <row r="647" customFormat="false" ht="11.25" hidden="false" customHeight="false" outlineLevel="0" collapsed="false">
      <c r="A647" s="241"/>
    </row>
    <row r="648" customFormat="false" ht="11.25" hidden="false" customHeight="false" outlineLevel="0" collapsed="false">
      <c r="A648" s="241"/>
    </row>
    <row r="649" customFormat="false" ht="11.25" hidden="false" customHeight="false" outlineLevel="0" collapsed="false">
      <c r="A649" s="241"/>
    </row>
    <row r="650" customFormat="false" ht="11.25" hidden="false" customHeight="false" outlineLevel="0" collapsed="false">
      <c r="A650" s="241"/>
    </row>
    <row r="651" customFormat="false" ht="11.25" hidden="false" customHeight="false" outlineLevel="0" collapsed="false">
      <c r="A651" s="241"/>
    </row>
    <row r="652" customFormat="false" ht="11.25" hidden="false" customHeight="false" outlineLevel="0" collapsed="false">
      <c r="A652" s="241"/>
    </row>
    <row r="653" customFormat="false" ht="11.25" hidden="false" customHeight="false" outlineLevel="0" collapsed="false">
      <c r="A653" s="241"/>
    </row>
    <row r="654" customFormat="false" ht="11.25" hidden="false" customHeight="false" outlineLevel="0" collapsed="false">
      <c r="A654" s="241"/>
    </row>
    <row r="655" customFormat="false" ht="11.25" hidden="false" customHeight="false" outlineLevel="0" collapsed="false">
      <c r="A655" s="241"/>
    </row>
    <row r="656" customFormat="false" ht="11.25" hidden="false" customHeight="false" outlineLevel="0" collapsed="false">
      <c r="A656" s="241"/>
    </row>
    <row r="657" customFormat="false" ht="11.25" hidden="false" customHeight="false" outlineLevel="0" collapsed="false">
      <c r="A657" s="241"/>
    </row>
    <row r="658" customFormat="false" ht="11.25" hidden="false" customHeight="false" outlineLevel="0" collapsed="false">
      <c r="A658" s="241"/>
    </row>
    <row r="659" customFormat="false" ht="11.25" hidden="false" customHeight="false" outlineLevel="0" collapsed="false">
      <c r="A659" s="241"/>
    </row>
    <row r="660" customFormat="false" ht="11.25" hidden="false" customHeight="false" outlineLevel="0" collapsed="false">
      <c r="A660" s="241"/>
    </row>
    <row r="661" customFormat="false" ht="11.25" hidden="false" customHeight="false" outlineLevel="0" collapsed="false">
      <c r="A661" s="241"/>
    </row>
    <row r="662" customFormat="false" ht="11.25" hidden="false" customHeight="false" outlineLevel="0" collapsed="false">
      <c r="A662" s="241"/>
    </row>
    <row r="663" customFormat="false" ht="11.25" hidden="false" customHeight="false" outlineLevel="0" collapsed="false">
      <c r="A663" s="241"/>
    </row>
    <row r="664" customFormat="false" ht="11.25" hidden="false" customHeight="false" outlineLevel="0" collapsed="false">
      <c r="A664" s="241"/>
    </row>
    <row r="665" customFormat="false" ht="11.25" hidden="false" customHeight="false" outlineLevel="0" collapsed="false">
      <c r="A665" s="241"/>
    </row>
    <row r="666" customFormat="false" ht="11.25" hidden="false" customHeight="false" outlineLevel="0" collapsed="false">
      <c r="A666" s="241"/>
    </row>
    <row r="667" customFormat="false" ht="11.25" hidden="false" customHeight="false" outlineLevel="0" collapsed="false">
      <c r="A667" s="241"/>
    </row>
    <row r="668" customFormat="false" ht="11.25" hidden="false" customHeight="false" outlineLevel="0" collapsed="false">
      <c r="A668" s="241"/>
    </row>
    <row r="669" customFormat="false" ht="11.25" hidden="false" customHeight="false" outlineLevel="0" collapsed="false">
      <c r="A669" s="241"/>
    </row>
    <row r="670" customFormat="false" ht="11.25" hidden="false" customHeight="false" outlineLevel="0" collapsed="false">
      <c r="A670" s="241"/>
    </row>
    <row r="671" customFormat="false" ht="11.25" hidden="false" customHeight="false" outlineLevel="0" collapsed="false">
      <c r="A671" s="241"/>
    </row>
    <row r="672" customFormat="false" ht="11.25" hidden="false" customHeight="false" outlineLevel="0" collapsed="false">
      <c r="A672" s="241"/>
    </row>
    <row r="673" customFormat="false" ht="11.25" hidden="false" customHeight="false" outlineLevel="0" collapsed="false">
      <c r="A673" s="241"/>
    </row>
    <row r="674" customFormat="false" ht="11.25" hidden="false" customHeight="false" outlineLevel="0" collapsed="false">
      <c r="A674" s="241"/>
    </row>
    <row r="675" customFormat="false" ht="11.25" hidden="false" customHeight="false" outlineLevel="0" collapsed="false">
      <c r="A675" s="241"/>
    </row>
    <row r="676" customFormat="false" ht="11.25" hidden="false" customHeight="false" outlineLevel="0" collapsed="false">
      <c r="A676" s="241"/>
    </row>
    <row r="677" customFormat="false" ht="11.25" hidden="false" customHeight="false" outlineLevel="0" collapsed="false">
      <c r="A677" s="241"/>
    </row>
    <row r="678" customFormat="false" ht="11.25" hidden="false" customHeight="false" outlineLevel="0" collapsed="false">
      <c r="A678" s="241"/>
    </row>
    <row r="679" customFormat="false" ht="11.25" hidden="false" customHeight="false" outlineLevel="0" collapsed="false">
      <c r="A679" s="241"/>
    </row>
    <row r="680" customFormat="false" ht="11.25" hidden="false" customHeight="false" outlineLevel="0" collapsed="false">
      <c r="A680" s="241"/>
    </row>
    <row r="681" customFormat="false" ht="11.25" hidden="false" customHeight="false" outlineLevel="0" collapsed="false">
      <c r="A681" s="241"/>
    </row>
    <row r="682" customFormat="false" ht="11.25" hidden="false" customHeight="false" outlineLevel="0" collapsed="false">
      <c r="A682" s="241"/>
    </row>
    <row r="683" customFormat="false" ht="11.25" hidden="false" customHeight="false" outlineLevel="0" collapsed="false">
      <c r="A683" s="241"/>
    </row>
    <row r="684" customFormat="false" ht="11.25" hidden="false" customHeight="false" outlineLevel="0" collapsed="false">
      <c r="A684" s="241"/>
    </row>
    <row r="685" customFormat="false" ht="11.25" hidden="false" customHeight="false" outlineLevel="0" collapsed="false">
      <c r="A685" s="241"/>
    </row>
    <row r="686" customFormat="false" ht="11.25" hidden="false" customHeight="false" outlineLevel="0" collapsed="false">
      <c r="A686" s="241"/>
    </row>
    <row r="687" customFormat="false" ht="11.25" hidden="false" customHeight="false" outlineLevel="0" collapsed="false">
      <c r="A687" s="241"/>
    </row>
    <row r="688" customFormat="false" ht="11.25" hidden="false" customHeight="false" outlineLevel="0" collapsed="false">
      <c r="A688" s="241"/>
    </row>
    <row r="689" customFormat="false" ht="11.25" hidden="false" customHeight="false" outlineLevel="0" collapsed="false">
      <c r="A689" s="241"/>
    </row>
    <row r="690" customFormat="false" ht="11.25" hidden="false" customHeight="false" outlineLevel="0" collapsed="false">
      <c r="A690" s="241"/>
    </row>
    <row r="691" customFormat="false" ht="11.25" hidden="false" customHeight="false" outlineLevel="0" collapsed="false">
      <c r="A691" s="241"/>
    </row>
    <row r="692" customFormat="false" ht="11.25" hidden="false" customHeight="false" outlineLevel="0" collapsed="false">
      <c r="A692" s="241"/>
    </row>
    <row r="693" customFormat="false" ht="11.25" hidden="false" customHeight="false" outlineLevel="0" collapsed="false">
      <c r="A693" s="241"/>
    </row>
    <row r="694" customFormat="false" ht="11.25" hidden="false" customHeight="false" outlineLevel="0" collapsed="false">
      <c r="A694" s="241"/>
    </row>
    <row r="695" customFormat="false" ht="11.25" hidden="false" customHeight="false" outlineLevel="0" collapsed="false">
      <c r="A695" s="241"/>
    </row>
    <row r="696" customFormat="false" ht="11.25" hidden="false" customHeight="false" outlineLevel="0" collapsed="false">
      <c r="A696" s="241"/>
    </row>
    <row r="697" customFormat="false" ht="11.25" hidden="false" customHeight="false" outlineLevel="0" collapsed="false">
      <c r="A697" s="241"/>
    </row>
    <row r="698" customFormat="false" ht="11.25" hidden="false" customHeight="false" outlineLevel="0" collapsed="false">
      <c r="A698" s="241"/>
    </row>
    <row r="699" customFormat="false" ht="11.25" hidden="false" customHeight="false" outlineLevel="0" collapsed="false">
      <c r="A699" s="241"/>
    </row>
    <row r="700" customFormat="false" ht="11.25" hidden="false" customHeight="false" outlineLevel="0" collapsed="false">
      <c r="A700" s="241"/>
    </row>
    <row r="701" customFormat="false" ht="11.25" hidden="false" customHeight="false" outlineLevel="0" collapsed="false">
      <c r="A701" s="241"/>
    </row>
    <row r="702" customFormat="false" ht="11.25" hidden="false" customHeight="false" outlineLevel="0" collapsed="false">
      <c r="A702" s="241"/>
    </row>
    <row r="703" customFormat="false" ht="11.25" hidden="false" customHeight="false" outlineLevel="0" collapsed="false">
      <c r="A703" s="241"/>
    </row>
    <row r="704" customFormat="false" ht="11.25" hidden="false" customHeight="false" outlineLevel="0" collapsed="false">
      <c r="A704" s="241"/>
    </row>
    <row r="705" customFormat="false" ht="11.25" hidden="false" customHeight="false" outlineLevel="0" collapsed="false">
      <c r="A705" s="241"/>
    </row>
    <row r="706" customFormat="false" ht="11.25" hidden="false" customHeight="false" outlineLevel="0" collapsed="false">
      <c r="A706" s="241"/>
    </row>
    <row r="707" customFormat="false" ht="11.25" hidden="false" customHeight="false" outlineLevel="0" collapsed="false">
      <c r="A707" s="241"/>
    </row>
    <row r="708" customFormat="false" ht="11.25" hidden="false" customHeight="false" outlineLevel="0" collapsed="false">
      <c r="A708" s="241"/>
    </row>
    <row r="709" customFormat="false" ht="11.25" hidden="false" customHeight="false" outlineLevel="0" collapsed="false">
      <c r="A709" s="241"/>
    </row>
    <row r="710" customFormat="false" ht="11.25" hidden="false" customHeight="false" outlineLevel="0" collapsed="false">
      <c r="A710" s="241"/>
    </row>
    <row r="711" customFormat="false" ht="11.25" hidden="false" customHeight="false" outlineLevel="0" collapsed="false">
      <c r="A711" s="241"/>
    </row>
    <row r="712" customFormat="false" ht="11.25" hidden="false" customHeight="false" outlineLevel="0" collapsed="false">
      <c r="A712" s="241"/>
    </row>
    <row r="713" customFormat="false" ht="11.25" hidden="false" customHeight="false" outlineLevel="0" collapsed="false">
      <c r="A713" s="241"/>
    </row>
    <row r="714" customFormat="false" ht="11.25" hidden="false" customHeight="false" outlineLevel="0" collapsed="false">
      <c r="A714" s="241"/>
    </row>
    <row r="715" customFormat="false" ht="11.25" hidden="false" customHeight="false" outlineLevel="0" collapsed="false">
      <c r="A715" s="241"/>
    </row>
    <row r="716" customFormat="false" ht="11.25" hidden="false" customHeight="false" outlineLevel="0" collapsed="false">
      <c r="A716" s="241"/>
    </row>
    <row r="717" customFormat="false" ht="11.25" hidden="false" customHeight="false" outlineLevel="0" collapsed="false">
      <c r="A717" s="241"/>
    </row>
    <row r="718" customFormat="false" ht="11.25" hidden="false" customHeight="false" outlineLevel="0" collapsed="false">
      <c r="A718" s="241"/>
    </row>
    <row r="719" customFormat="false" ht="11.25" hidden="false" customHeight="false" outlineLevel="0" collapsed="false">
      <c r="A719" s="241"/>
    </row>
    <row r="720" customFormat="false" ht="11.25" hidden="false" customHeight="false" outlineLevel="0" collapsed="false">
      <c r="A720" s="241"/>
    </row>
    <row r="721" customFormat="false" ht="11.25" hidden="false" customHeight="false" outlineLevel="0" collapsed="false">
      <c r="A721" s="241"/>
    </row>
    <row r="722" customFormat="false" ht="11.25" hidden="false" customHeight="false" outlineLevel="0" collapsed="false">
      <c r="A722" s="241"/>
    </row>
    <row r="723" customFormat="false" ht="11.25" hidden="false" customHeight="false" outlineLevel="0" collapsed="false">
      <c r="A723" s="241"/>
    </row>
    <row r="724" customFormat="false" ht="11.25" hidden="false" customHeight="false" outlineLevel="0" collapsed="false">
      <c r="A724" s="241"/>
    </row>
    <row r="725" customFormat="false" ht="11.25" hidden="false" customHeight="false" outlineLevel="0" collapsed="false">
      <c r="A725" s="241"/>
    </row>
    <row r="726" customFormat="false" ht="11.25" hidden="false" customHeight="false" outlineLevel="0" collapsed="false">
      <c r="A726" s="241"/>
    </row>
    <row r="727" customFormat="false" ht="11.25" hidden="false" customHeight="false" outlineLevel="0" collapsed="false">
      <c r="A727" s="241"/>
    </row>
    <row r="728" customFormat="false" ht="11.25" hidden="false" customHeight="false" outlineLevel="0" collapsed="false">
      <c r="A728" s="241"/>
    </row>
    <row r="729" customFormat="false" ht="11.25" hidden="false" customHeight="false" outlineLevel="0" collapsed="false">
      <c r="A729" s="241"/>
    </row>
    <row r="730" customFormat="false" ht="11.25" hidden="false" customHeight="false" outlineLevel="0" collapsed="false">
      <c r="A730" s="241"/>
    </row>
    <row r="731" customFormat="false" ht="11.25" hidden="false" customHeight="false" outlineLevel="0" collapsed="false">
      <c r="A731" s="241"/>
    </row>
    <row r="732" customFormat="false" ht="11.25" hidden="false" customHeight="false" outlineLevel="0" collapsed="false">
      <c r="A732" s="241"/>
    </row>
    <row r="733" customFormat="false" ht="11.25" hidden="false" customHeight="false" outlineLevel="0" collapsed="false">
      <c r="A733" s="241"/>
    </row>
    <row r="734" customFormat="false" ht="11.25" hidden="false" customHeight="false" outlineLevel="0" collapsed="false">
      <c r="A734" s="241"/>
    </row>
    <row r="735" customFormat="false" ht="11.25" hidden="false" customHeight="false" outlineLevel="0" collapsed="false">
      <c r="A735" s="241"/>
    </row>
    <row r="736" customFormat="false" ht="11.25" hidden="false" customHeight="false" outlineLevel="0" collapsed="false">
      <c r="A736" s="241"/>
    </row>
    <row r="737" customFormat="false" ht="11.25" hidden="false" customHeight="false" outlineLevel="0" collapsed="false">
      <c r="A737" s="241"/>
    </row>
    <row r="738" customFormat="false" ht="11.25" hidden="false" customHeight="false" outlineLevel="0" collapsed="false">
      <c r="A738" s="241"/>
    </row>
    <row r="739" customFormat="false" ht="11.25" hidden="false" customHeight="false" outlineLevel="0" collapsed="false">
      <c r="A739" s="241"/>
    </row>
    <row r="740" customFormat="false" ht="11.25" hidden="false" customHeight="false" outlineLevel="0" collapsed="false">
      <c r="A740" s="241"/>
    </row>
    <row r="741" customFormat="false" ht="11.25" hidden="false" customHeight="false" outlineLevel="0" collapsed="false">
      <c r="A741" s="241"/>
    </row>
    <row r="742" customFormat="false" ht="11.25" hidden="false" customHeight="false" outlineLevel="0" collapsed="false">
      <c r="A742" s="241"/>
    </row>
    <row r="743" customFormat="false" ht="11.25" hidden="false" customHeight="false" outlineLevel="0" collapsed="false">
      <c r="A743" s="241"/>
    </row>
    <row r="744" customFormat="false" ht="11.25" hidden="false" customHeight="false" outlineLevel="0" collapsed="false">
      <c r="A744" s="241"/>
    </row>
    <row r="745" customFormat="false" ht="11.25" hidden="false" customHeight="false" outlineLevel="0" collapsed="false">
      <c r="A745" s="241"/>
    </row>
    <row r="746" customFormat="false" ht="11.25" hidden="false" customHeight="false" outlineLevel="0" collapsed="false">
      <c r="A746" s="241"/>
    </row>
    <row r="747" customFormat="false" ht="11.25" hidden="false" customHeight="false" outlineLevel="0" collapsed="false">
      <c r="A747" s="241"/>
    </row>
    <row r="748" customFormat="false" ht="11.25" hidden="false" customHeight="false" outlineLevel="0" collapsed="false">
      <c r="A748" s="241"/>
    </row>
    <row r="749" customFormat="false" ht="11.25" hidden="false" customHeight="false" outlineLevel="0" collapsed="false">
      <c r="A749" s="241"/>
    </row>
    <row r="750" customFormat="false" ht="11.25" hidden="false" customHeight="false" outlineLevel="0" collapsed="false">
      <c r="A750" s="241"/>
    </row>
    <row r="751" customFormat="false" ht="11.25" hidden="false" customHeight="false" outlineLevel="0" collapsed="false">
      <c r="A751" s="241"/>
    </row>
    <row r="752" customFormat="false" ht="11.25" hidden="false" customHeight="false" outlineLevel="0" collapsed="false">
      <c r="A752" s="241"/>
    </row>
    <row r="753" customFormat="false" ht="11.25" hidden="false" customHeight="false" outlineLevel="0" collapsed="false">
      <c r="A753" s="241"/>
    </row>
    <row r="754" customFormat="false" ht="11.25" hidden="false" customHeight="false" outlineLevel="0" collapsed="false">
      <c r="A754" s="241"/>
    </row>
    <row r="755" customFormat="false" ht="11.25" hidden="false" customHeight="false" outlineLevel="0" collapsed="false">
      <c r="A755" s="241"/>
    </row>
    <row r="756" customFormat="false" ht="11.25" hidden="false" customHeight="false" outlineLevel="0" collapsed="false">
      <c r="A756" s="241"/>
    </row>
    <row r="757" customFormat="false" ht="11.25" hidden="false" customHeight="false" outlineLevel="0" collapsed="false">
      <c r="A757" s="241"/>
    </row>
    <row r="758" customFormat="false" ht="11.25" hidden="false" customHeight="false" outlineLevel="0" collapsed="false">
      <c r="A758" s="241"/>
    </row>
    <row r="759" customFormat="false" ht="11.25" hidden="false" customHeight="false" outlineLevel="0" collapsed="false">
      <c r="A759" s="241"/>
    </row>
    <row r="760" customFormat="false" ht="11.25" hidden="false" customHeight="false" outlineLevel="0" collapsed="false">
      <c r="A760" s="241"/>
    </row>
    <row r="761" customFormat="false" ht="11.25" hidden="false" customHeight="false" outlineLevel="0" collapsed="false">
      <c r="A761" s="241"/>
    </row>
    <row r="762" customFormat="false" ht="11.25" hidden="false" customHeight="false" outlineLevel="0" collapsed="false">
      <c r="A762" s="241"/>
    </row>
    <row r="763" customFormat="false" ht="11.25" hidden="false" customHeight="false" outlineLevel="0" collapsed="false">
      <c r="A763" s="241"/>
    </row>
    <row r="764" customFormat="false" ht="11.25" hidden="false" customHeight="false" outlineLevel="0" collapsed="false">
      <c r="A764" s="241"/>
    </row>
    <row r="765" customFormat="false" ht="11.25" hidden="false" customHeight="false" outlineLevel="0" collapsed="false">
      <c r="A765" s="241"/>
    </row>
    <row r="766" customFormat="false" ht="11.25" hidden="false" customHeight="false" outlineLevel="0" collapsed="false">
      <c r="A766" s="241"/>
    </row>
    <row r="767" customFormat="false" ht="11.25" hidden="false" customHeight="false" outlineLevel="0" collapsed="false">
      <c r="A767" s="241"/>
    </row>
    <row r="768" customFormat="false" ht="11.25" hidden="false" customHeight="false" outlineLevel="0" collapsed="false">
      <c r="A768" s="241"/>
    </row>
    <row r="769" customFormat="false" ht="11.25" hidden="false" customHeight="false" outlineLevel="0" collapsed="false">
      <c r="A769" s="241"/>
    </row>
    <row r="770" customFormat="false" ht="11.25" hidden="false" customHeight="false" outlineLevel="0" collapsed="false">
      <c r="A770" s="241"/>
    </row>
    <row r="771" customFormat="false" ht="11.25" hidden="false" customHeight="false" outlineLevel="0" collapsed="false">
      <c r="A771" s="241"/>
    </row>
    <row r="772" customFormat="false" ht="11.25" hidden="false" customHeight="false" outlineLevel="0" collapsed="false">
      <c r="A772" s="241"/>
    </row>
    <row r="773" customFormat="false" ht="11.25" hidden="false" customHeight="false" outlineLevel="0" collapsed="false">
      <c r="A773" s="241"/>
    </row>
    <row r="774" customFormat="false" ht="11.25" hidden="false" customHeight="false" outlineLevel="0" collapsed="false">
      <c r="A774" s="241"/>
    </row>
    <row r="775" customFormat="false" ht="11.25" hidden="false" customHeight="false" outlineLevel="0" collapsed="false">
      <c r="A775" s="241"/>
    </row>
    <row r="776" customFormat="false" ht="11.25" hidden="false" customHeight="false" outlineLevel="0" collapsed="false">
      <c r="A776" s="241"/>
    </row>
    <row r="777" customFormat="false" ht="11.25" hidden="false" customHeight="false" outlineLevel="0" collapsed="false">
      <c r="A777" s="241"/>
    </row>
    <row r="778" customFormat="false" ht="11.25" hidden="false" customHeight="false" outlineLevel="0" collapsed="false">
      <c r="A778" s="241"/>
    </row>
    <row r="779" customFormat="false" ht="11.25" hidden="false" customHeight="false" outlineLevel="0" collapsed="false">
      <c r="A779" s="241"/>
    </row>
    <row r="780" customFormat="false" ht="11.25" hidden="false" customHeight="false" outlineLevel="0" collapsed="false">
      <c r="A780" s="241"/>
    </row>
    <row r="781" customFormat="false" ht="11.25" hidden="false" customHeight="false" outlineLevel="0" collapsed="false">
      <c r="A781" s="241"/>
    </row>
    <row r="782" customFormat="false" ht="11.25" hidden="false" customHeight="false" outlineLevel="0" collapsed="false">
      <c r="A782" s="241"/>
    </row>
    <row r="783" customFormat="false" ht="11.25" hidden="false" customHeight="false" outlineLevel="0" collapsed="false">
      <c r="A783" s="241"/>
    </row>
    <row r="784" customFormat="false" ht="11.25" hidden="false" customHeight="false" outlineLevel="0" collapsed="false">
      <c r="A784" s="241"/>
    </row>
    <row r="785" customFormat="false" ht="11.25" hidden="false" customHeight="false" outlineLevel="0" collapsed="false">
      <c r="A785" s="241"/>
    </row>
    <row r="786" customFormat="false" ht="11.25" hidden="false" customHeight="false" outlineLevel="0" collapsed="false">
      <c r="A786" s="241"/>
    </row>
    <row r="787" customFormat="false" ht="11.25" hidden="false" customHeight="false" outlineLevel="0" collapsed="false">
      <c r="A787" s="241"/>
    </row>
    <row r="788" customFormat="false" ht="11.25" hidden="false" customHeight="false" outlineLevel="0" collapsed="false">
      <c r="A788" s="241"/>
    </row>
    <row r="789" customFormat="false" ht="11.25" hidden="false" customHeight="false" outlineLevel="0" collapsed="false">
      <c r="A789" s="241"/>
    </row>
    <row r="790" customFormat="false" ht="11.25" hidden="false" customHeight="false" outlineLevel="0" collapsed="false">
      <c r="A790" s="241"/>
    </row>
    <row r="791" customFormat="false" ht="11.25" hidden="false" customHeight="false" outlineLevel="0" collapsed="false">
      <c r="A791" s="241"/>
    </row>
    <row r="792" customFormat="false" ht="11.25" hidden="false" customHeight="false" outlineLevel="0" collapsed="false">
      <c r="A792" s="241"/>
    </row>
    <row r="793" customFormat="false" ht="11.25" hidden="false" customHeight="false" outlineLevel="0" collapsed="false">
      <c r="A793" s="241"/>
    </row>
    <row r="794" customFormat="false" ht="11.25" hidden="false" customHeight="false" outlineLevel="0" collapsed="false">
      <c r="A794" s="241"/>
    </row>
    <row r="795" customFormat="false" ht="11.25" hidden="false" customHeight="false" outlineLevel="0" collapsed="false">
      <c r="A795" s="241"/>
    </row>
    <row r="796" customFormat="false" ht="11.25" hidden="false" customHeight="false" outlineLevel="0" collapsed="false">
      <c r="A796" s="241"/>
    </row>
    <row r="797" customFormat="false" ht="11.25" hidden="false" customHeight="false" outlineLevel="0" collapsed="false">
      <c r="A797" s="241"/>
    </row>
    <row r="798" customFormat="false" ht="11.25" hidden="false" customHeight="false" outlineLevel="0" collapsed="false">
      <c r="A798" s="241"/>
    </row>
    <row r="799" customFormat="false" ht="11.25" hidden="false" customHeight="false" outlineLevel="0" collapsed="false">
      <c r="A799" s="241"/>
    </row>
    <row r="800" customFormat="false" ht="11.25" hidden="false" customHeight="false" outlineLevel="0" collapsed="false">
      <c r="A800" s="241"/>
    </row>
    <row r="801" customFormat="false" ht="11.25" hidden="false" customHeight="false" outlineLevel="0" collapsed="false">
      <c r="A801" s="241"/>
    </row>
    <row r="802" customFormat="false" ht="11.25" hidden="false" customHeight="false" outlineLevel="0" collapsed="false">
      <c r="A802" s="241"/>
    </row>
    <row r="803" customFormat="false" ht="11.25" hidden="false" customHeight="false" outlineLevel="0" collapsed="false">
      <c r="A803" s="241"/>
    </row>
    <row r="804" customFormat="false" ht="11.25" hidden="false" customHeight="false" outlineLevel="0" collapsed="false">
      <c r="A804" s="241"/>
    </row>
    <row r="805" customFormat="false" ht="11.25" hidden="false" customHeight="false" outlineLevel="0" collapsed="false">
      <c r="A805" s="241"/>
    </row>
    <row r="806" customFormat="false" ht="11.25" hidden="false" customHeight="false" outlineLevel="0" collapsed="false">
      <c r="A806" s="241"/>
    </row>
    <row r="807" customFormat="false" ht="11.25" hidden="false" customHeight="false" outlineLevel="0" collapsed="false">
      <c r="A807" s="241"/>
    </row>
    <row r="808" customFormat="false" ht="11.25" hidden="false" customHeight="false" outlineLevel="0" collapsed="false">
      <c r="A808" s="241"/>
    </row>
    <row r="809" customFormat="false" ht="11.25" hidden="false" customHeight="false" outlineLevel="0" collapsed="false">
      <c r="A809" s="241"/>
    </row>
    <row r="810" customFormat="false" ht="11.25" hidden="false" customHeight="false" outlineLevel="0" collapsed="false">
      <c r="A810" s="241"/>
    </row>
    <row r="811" customFormat="false" ht="11.25" hidden="false" customHeight="false" outlineLevel="0" collapsed="false">
      <c r="A811" s="241"/>
    </row>
    <row r="812" customFormat="false" ht="11.25" hidden="false" customHeight="false" outlineLevel="0" collapsed="false">
      <c r="A812" s="241"/>
    </row>
    <row r="813" customFormat="false" ht="11.25" hidden="false" customHeight="false" outlineLevel="0" collapsed="false">
      <c r="A813" s="241"/>
    </row>
    <row r="814" customFormat="false" ht="11.25" hidden="false" customHeight="false" outlineLevel="0" collapsed="false">
      <c r="A814" s="241"/>
    </row>
    <row r="815" customFormat="false" ht="11.25" hidden="false" customHeight="false" outlineLevel="0" collapsed="false">
      <c r="A815" s="241"/>
    </row>
    <row r="816" customFormat="false" ht="11.25" hidden="false" customHeight="false" outlineLevel="0" collapsed="false">
      <c r="A816" s="241"/>
    </row>
    <row r="817" customFormat="false" ht="11.25" hidden="false" customHeight="false" outlineLevel="0" collapsed="false">
      <c r="A817" s="241"/>
    </row>
    <row r="818" customFormat="false" ht="11.25" hidden="false" customHeight="false" outlineLevel="0" collapsed="false">
      <c r="A818" s="241"/>
    </row>
    <row r="819" customFormat="false" ht="11.25" hidden="false" customHeight="false" outlineLevel="0" collapsed="false">
      <c r="A819" s="241"/>
    </row>
    <row r="820" customFormat="false" ht="11.25" hidden="false" customHeight="false" outlineLevel="0" collapsed="false">
      <c r="A820" s="241"/>
    </row>
    <row r="821" customFormat="false" ht="11.25" hidden="false" customHeight="false" outlineLevel="0" collapsed="false">
      <c r="A821" s="241"/>
    </row>
    <row r="822" customFormat="false" ht="11.25" hidden="false" customHeight="false" outlineLevel="0" collapsed="false">
      <c r="A822" s="241"/>
    </row>
    <row r="823" customFormat="false" ht="11.25" hidden="false" customHeight="false" outlineLevel="0" collapsed="false">
      <c r="A823" s="241"/>
    </row>
    <row r="824" customFormat="false" ht="11.25" hidden="false" customHeight="false" outlineLevel="0" collapsed="false">
      <c r="A824" s="241"/>
    </row>
    <row r="825" customFormat="false" ht="11.25" hidden="false" customHeight="false" outlineLevel="0" collapsed="false">
      <c r="A825" s="241"/>
    </row>
    <row r="826" customFormat="false" ht="11.25" hidden="false" customHeight="false" outlineLevel="0" collapsed="false">
      <c r="A826" s="241"/>
    </row>
    <row r="827" customFormat="false" ht="11.25" hidden="false" customHeight="false" outlineLevel="0" collapsed="false">
      <c r="A827" s="241"/>
    </row>
    <row r="828" customFormat="false" ht="11.25" hidden="false" customHeight="false" outlineLevel="0" collapsed="false">
      <c r="A828" s="241"/>
    </row>
    <row r="829" customFormat="false" ht="11.25" hidden="false" customHeight="false" outlineLevel="0" collapsed="false">
      <c r="A829" s="241"/>
    </row>
    <row r="830" customFormat="false" ht="11.25" hidden="false" customHeight="false" outlineLevel="0" collapsed="false">
      <c r="A830" s="241"/>
    </row>
    <row r="831" customFormat="false" ht="11.25" hidden="false" customHeight="false" outlineLevel="0" collapsed="false">
      <c r="A831" s="241"/>
    </row>
    <row r="832" customFormat="false" ht="11.25" hidden="false" customHeight="false" outlineLevel="0" collapsed="false">
      <c r="A832" s="241"/>
    </row>
    <row r="833" customFormat="false" ht="11.25" hidden="false" customHeight="false" outlineLevel="0" collapsed="false">
      <c r="A833" s="241"/>
    </row>
    <row r="834" customFormat="false" ht="11.25" hidden="false" customHeight="false" outlineLevel="0" collapsed="false">
      <c r="A834" s="241"/>
    </row>
    <row r="835" customFormat="false" ht="11.25" hidden="false" customHeight="false" outlineLevel="0" collapsed="false">
      <c r="A835" s="241"/>
    </row>
    <row r="836" customFormat="false" ht="11.25" hidden="false" customHeight="false" outlineLevel="0" collapsed="false">
      <c r="A836" s="241"/>
    </row>
    <row r="837" customFormat="false" ht="11.25" hidden="false" customHeight="false" outlineLevel="0" collapsed="false">
      <c r="A837" s="241"/>
    </row>
    <row r="838" customFormat="false" ht="11.25" hidden="false" customHeight="false" outlineLevel="0" collapsed="false">
      <c r="A838" s="241"/>
    </row>
    <row r="839" customFormat="false" ht="11.25" hidden="false" customHeight="false" outlineLevel="0" collapsed="false">
      <c r="A839" s="241"/>
    </row>
    <row r="840" customFormat="false" ht="11.25" hidden="false" customHeight="false" outlineLevel="0" collapsed="false">
      <c r="A840" s="241"/>
    </row>
    <row r="841" customFormat="false" ht="11.25" hidden="false" customHeight="false" outlineLevel="0" collapsed="false">
      <c r="A841" s="241"/>
    </row>
    <row r="842" customFormat="false" ht="11.25" hidden="false" customHeight="false" outlineLevel="0" collapsed="false">
      <c r="A842" s="241"/>
    </row>
    <row r="843" customFormat="false" ht="11.25" hidden="false" customHeight="false" outlineLevel="0" collapsed="false">
      <c r="A843" s="241"/>
    </row>
    <row r="844" customFormat="false" ht="11.25" hidden="false" customHeight="false" outlineLevel="0" collapsed="false">
      <c r="A844" s="241"/>
    </row>
    <row r="845" customFormat="false" ht="11.25" hidden="false" customHeight="false" outlineLevel="0" collapsed="false">
      <c r="A845" s="241"/>
    </row>
    <row r="846" customFormat="false" ht="11.25" hidden="false" customHeight="false" outlineLevel="0" collapsed="false">
      <c r="A846" s="241"/>
    </row>
    <row r="847" customFormat="false" ht="11.25" hidden="false" customHeight="false" outlineLevel="0" collapsed="false">
      <c r="A847" s="241"/>
    </row>
    <row r="848" customFormat="false" ht="11.25" hidden="false" customHeight="false" outlineLevel="0" collapsed="false">
      <c r="A848" s="241"/>
    </row>
    <row r="849" customFormat="false" ht="11.25" hidden="false" customHeight="false" outlineLevel="0" collapsed="false">
      <c r="A849" s="241"/>
    </row>
    <row r="850" customFormat="false" ht="11.25" hidden="false" customHeight="false" outlineLevel="0" collapsed="false">
      <c r="A850" s="241"/>
    </row>
    <row r="851" customFormat="false" ht="11.25" hidden="false" customHeight="false" outlineLevel="0" collapsed="false">
      <c r="A851" s="241"/>
    </row>
    <row r="852" customFormat="false" ht="11.25" hidden="false" customHeight="false" outlineLevel="0" collapsed="false">
      <c r="A852" s="241"/>
    </row>
    <row r="853" customFormat="false" ht="11.25" hidden="false" customHeight="false" outlineLevel="0" collapsed="false">
      <c r="A853" s="241"/>
    </row>
    <row r="854" customFormat="false" ht="11.25" hidden="false" customHeight="false" outlineLevel="0" collapsed="false">
      <c r="A854" s="241"/>
    </row>
    <row r="855" customFormat="false" ht="11.25" hidden="false" customHeight="false" outlineLevel="0" collapsed="false">
      <c r="A855" s="241"/>
    </row>
    <row r="856" customFormat="false" ht="11.25" hidden="false" customHeight="false" outlineLevel="0" collapsed="false">
      <c r="A856" s="241"/>
    </row>
    <row r="857" customFormat="false" ht="11.25" hidden="false" customHeight="false" outlineLevel="0" collapsed="false">
      <c r="A857" s="241"/>
    </row>
    <row r="858" customFormat="false" ht="11.25" hidden="false" customHeight="false" outlineLevel="0" collapsed="false">
      <c r="A858" s="241"/>
    </row>
    <row r="859" customFormat="false" ht="11.25" hidden="false" customHeight="false" outlineLevel="0" collapsed="false">
      <c r="A859" s="241"/>
    </row>
    <row r="860" customFormat="false" ht="11.25" hidden="false" customHeight="false" outlineLevel="0" collapsed="false">
      <c r="A860" s="241"/>
    </row>
    <row r="861" customFormat="false" ht="11.25" hidden="false" customHeight="false" outlineLevel="0" collapsed="false">
      <c r="A861" s="241"/>
    </row>
    <row r="862" customFormat="false" ht="11.25" hidden="false" customHeight="false" outlineLevel="0" collapsed="false">
      <c r="A862" s="241"/>
    </row>
    <row r="863" customFormat="false" ht="11.25" hidden="false" customHeight="false" outlineLevel="0" collapsed="false">
      <c r="A863" s="241"/>
    </row>
    <row r="864" customFormat="false" ht="11.25" hidden="false" customHeight="false" outlineLevel="0" collapsed="false">
      <c r="A864" s="241"/>
    </row>
    <row r="865" customFormat="false" ht="11.25" hidden="false" customHeight="false" outlineLevel="0" collapsed="false">
      <c r="A865" s="241"/>
    </row>
    <row r="866" customFormat="false" ht="11.25" hidden="false" customHeight="false" outlineLevel="0" collapsed="false">
      <c r="A866" s="241"/>
    </row>
    <row r="867" customFormat="false" ht="11.25" hidden="false" customHeight="false" outlineLevel="0" collapsed="false">
      <c r="A867" s="241"/>
    </row>
    <row r="868" customFormat="false" ht="11.25" hidden="false" customHeight="false" outlineLevel="0" collapsed="false">
      <c r="A868" s="241"/>
    </row>
    <row r="869" customFormat="false" ht="11.25" hidden="false" customHeight="false" outlineLevel="0" collapsed="false">
      <c r="A869" s="241"/>
    </row>
    <row r="870" customFormat="false" ht="11.25" hidden="false" customHeight="false" outlineLevel="0" collapsed="false">
      <c r="A870" s="241"/>
    </row>
    <row r="871" customFormat="false" ht="11.25" hidden="false" customHeight="false" outlineLevel="0" collapsed="false">
      <c r="A871" s="241"/>
    </row>
    <row r="872" customFormat="false" ht="11.25" hidden="false" customHeight="false" outlineLevel="0" collapsed="false">
      <c r="A872" s="241"/>
    </row>
    <row r="873" customFormat="false" ht="11.25" hidden="false" customHeight="false" outlineLevel="0" collapsed="false">
      <c r="A873" s="241"/>
    </row>
    <row r="874" customFormat="false" ht="11.25" hidden="false" customHeight="false" outlineLevel="0" collapsed="false">
      <c r="A874" s="241"/>
    </row>
    <row r="875" customFormat="false" ht="11.25" hidden="false" customHeight="false" outlineLevel="0" collapsed="false">
      <c r="A875" s="241"/>
    </row>
    <row r="876" customFormat="false" ht="11.25" hidden="false" customHeight="false" outlineLevel="0" collapsed="false">
      <c r="A876" s="241"/>
    </row>
    <row r="877" customFormat="false" ht="11.25" hidden="false" customHeight="false" outlineLevel="0" collapsed="false">
      <c r="A877" s="241"/>
    </row>
    <row r="878" customFormat="false" ht="11.25" hidden="false" customHeight="false" outlineLevel="0" collapsed="false">
      <c r="A878" s="241"/>
    </row>
    <row r="879" customFormat="false" ht="11.25" hidden="false" customHeight="false" outlineLevel="0" collapsed="false">
      <c r="A879" s="241"/>
    </row>
    <row r="880" customFormat="false" ht="11.25" hidden="false" customHeight="false" outlineLevel="0" collapsed="false">
      <c r="A880" s="241"/>
    </row>
    <row r="881" customFormat="false" ht="11.25" hidden="false" customHeight="false" outlineLevel="0" collapsed="false">
      <c r="A881" s="241"/>
    </row>
    <row r="882" customFormat="false" ht="11.25" hidden="false" customHeight="false" outlineLevel="0" collapsed="false">
      <c r="A882" s="241"/>
    </row>
    <row r="883" customFormat="false" ht="11.25" hidden="false" customHeight="false" outlineLevel="0" collapsed="false">
      <c r="A883" s="241"/>
    </row>
    <row r="884" customFormat="false" ht="11.25" hidden="false" customHeight="false" outlineLevel="0" collapsed="false">
      <c r="A884" s="241"/>
    </row>
    <row r="885" customFormat="false" ht="11.25" hidden="false" customHeight="false" outlineLevel="0" collapsed="false">
      <c r="A885" s="241"/>
    </row>
    <row r="886" customFormat="false" ht="11.25" hidden="false" customHeight="false" outlineLevel="0" collapsed="false">
      <c r="A886" s="241"/>
    </row>
    <row r="887" customFormat="false" ht="11.25" hidden="false" customHeight="false" outlineLevel="0" collapsed="false">
      <c r="A887" s="241"/>
    </row>
    <row r="888" customFormat="false" ht="11.25" hidden="false" customHeight="false" outlineLevel="0" collapsed="false">
      <c r="A888" s="241"/>
    </row>
    <row r="889" customFormat="false" ht="11.25" hidden="false" customHeight="false" outlineLevel="0" collapsed="false">
      <c r="A889" s="241"/>
    </row>
    <row r="890" customFormat="false" ht="11.25" hidden="false" customHeight="false" outlineLevel="0" collapsed="false">
      <c r="A890" s="241"/>
    </row>
    <row r="891" customFormat="false" ht="11.25" hidden="false" customHeight="false" outlineLevel="0" collapsed="false">
      <c r="A891" s="241"/>
    </row>
    <row r="892" customFormat="false" ht="11.25" hidden="false" customHeight="false" outlineLevel="0" collapsed="false">
      <c r="A892" s="241"/>
    </row>
    <row r="893" customFormat="false" ht="11.25" hidden="false" customHeight="false" outlineLevel="0" collapsed="false">
      <c r="A893" s="241"/>
    </row>
    <row r="894" customFormat="false" ht="11.25" hidden="false" customHeight="false" outlineLevel="0" collapsed="false">
      <c r="A894" s="241"/>
    </row>
    <row r="895" customFormat="false" ht="11.25" hidden="false" customHeight="false" outlineLevel="0" collapsed="false">
      <c r="A895" s="241"/>
    </row>
    <row r="896" customFormat="false" ht="11.25" hidden="false" customHeight="false" outlineLevel="0" collapsed="false">
      <c r="A896" s="241"/>
    </row>
    <row r="897" customFormat="false" ht="11.25" hidden="false" customHeight="false" outlineLevel="0" collapsed="false">
      <c r="A897" s="241"/>
    </row>
    <row r="898" customFormat="false" ht="11.25" hidden="false" customHeight="false" outlineLevel="0" collapsed="false">
      <c r="A898" s="241"/>
    </row>
    <row r="899" customFormat="false" ht="11.25" hidden="false" customHeight="false" outlineLevel="0" collapsed="false">
      <c r="A899" s="241"/>
    </row>
    <row r="900" customFormat="false" ht="11.25" hidden="false" customHeight="false" outlineLevel="0" collapsed="false">
      <c r="A900" s="241"/>
    </row>
    <row r="901" customFormat="false" ht="11.25" hidden="false" customHeight="false" outlineLevel="0" collapsed="false">
      <c r="A901" s="241"/>
    </row>
    <row r="902" customFormat="false" ht="11.25" hidden="false" customHeight="false" outlineLevel="0" collapsed="false">
      <c r="A902" s="241"/>
    </row>
    <row r="903" customFormat="false" ht="11.25" hidden="false" customHeight="false" outlineLevel="0" collapsed="false">
      <c r="A903" s="241"/>
    </row>
    <row r="904" customFormat="false" ht="11.25" hidden="false" customHeight="false" outlineLevel="0" collapsed="false">
      <c r="A904" s="241"/>
    </row>
    <row r="905" customFormat="false" ht="11.25" hidden="false" customHeight="false" outlineLevel="0" collapsed="false">
      <c r="A905" s="241"/>
    </row>
    <row r="906" customFormat="false" ht="11.25" hidden="false" customHeight="false" outlineLevel="0" collapsed="false">
      <c r="A906" s="241"/>
    </row>
    <row r="907" customFormat="false" ht="11.25" hidden="false" customHeight="false" outlineLevel="0" collapsed="false">
      <c r="A907" s="241"/>
    </row>
    <row r="908" customFormat="false" ht="11.25" hidden="false" customHeight="false" outlineLevel="0" collapsed="false">
      <c r="A908" s="241"/>
    </row>
    <row r="909" customFormat="false" ht="11.25" hidden="false" customHeight="false" outlineLevel="0" collapsed="false">
      <c r="A909" s="241"/>
    </row>
    <row r="910" customFormat="false" ht="11.25" hidden="false" customHeight="false" outlineLevel="0" collapsed="false">
      <c r="A910" s="241"/>
    </row>
    <row r="911" customFormat="false" ht="11.25" hidden="false" customHeight="false" outlineLevel="0" collapsed="false">
      <c r="A911" s="241"/>
    </row>
    <row r="912" customFormat="false" ht="11.25" hidden="false" customHeight="false" outlineLevel="0" collapsed="false">
      <c r="A912" s="241"/>
    </row>
    <row r="913" customFormat="false" ht="11.25" hidden="false" customHeight="false" outlineLevel="0" collapsed="false">
      <c r="A913" s="241"/>
    </row>
    <row r="914" customFormat="false" ht="11.25" hidden="false" customHeight="false" outlineLevel="0" collapsed="false">
      <c r="A914" s="241"/>
    </row>
    <row r="915" customFormat="false" ht="11.25" hidden="false" customHeight="false" outlineLevel="0" collapsed="false">
      <c r="A915" s="241"/>
    </row>
    <row r="916" customFormat="false" ht="11.25" hidden="false" customHeight="false" outlineLevel="0" collapsed="false">
      <c r="A916" s="241"/>
    </row>
    <row r="917" customFormat="false" ht="11.25" hidden="false" customHeight="false" outlineLevel="0" collapsed="false">
      <c r="A917" s="241"/>
    </row>
    <row r="918" customFormat="false" ht="11.25" hidden="false" customHeight="false" outlineLevel="0" collapsed="false">
      <c r="A918" s="241"/>
    </row>
    <row r="919" customFormat="false" ht="11.25" hidden="false" customHeight="false" outlineLevel="0" collapsed="false">
      <c r="A919" s="241"/>
    </row>
    <row r="920" customFormat="false" ht="11.25" hidden="false" customHeight="false" outlineLevel="0" collapsed="false">
      <c r="A920" s="241"/>
    </row>
    <row r="921" customFormat="false" ht="11.25" hidden="false" customHeight="false" outlineLevel="0" collapsed="false">
      <c r="A921" s="241"/>
    </row>
    <row r="922" customFormat="false" ht="11.25" hidden="false" customHeight="false" outlineLevel="0" collapsed="false">
      <c r="A922" s="241"/>
    </row>
    <row r="923" customFormat="false" ht="11.25" hidden="false" customHeight="false" outlineLevel="0" collapsed="false">
      <c r="A923" s="241"/>
    </row>
    <row r="924" customFormat="false" ht="11.25" hidden="false" customHeight="false" outlineLevel="0" collapsed="false">
      <c r="A924" s="241"/>
    </row>
    <row r="925" customFormat="false" ht="11.25" hidden="false" customHeight="false" outlineLevel="0" collapsed="false">
      <c r="A925" s="241"/>
    </row>
    <row r="926" customFormat="false" ht="11.25" hidden="false" customHeight="false" outlineLevel="0" collapsed="false">
      <c r="A926" s="241"/>
    </row>
    <row r="927" customFormat="false" ht="11.25" hidden="false" customHeight="false" outlineLevel="0" collapsed="false">
      <c r="A927" s="241"/>
    </row>
    <row r="928" customFormat="false" ht="11.25" hidden="false" customHeight="false" outlineLevel="0" collapsed="false">
      <c r="A928" s="241"/>
    </row>
    <row r="929" customFormat="false" ht="11.25" hidden="false" customHeight="false" outlineLevel="0" collapsed="false">
      <c r="A929" s="241"/>
    </row>
    <row r="930" customFormat="false" ht="11.25" hidden="false" customHeight="false" outlineLevel="0" collapsed="false">
      <c r="A930" s="241"/>
    </row>
    <row r="931" customFormat="false" ht="11.25" hidden="false" customHeight="false" outlineLevel="0" collapsed="false">
      <c r="A931" s="241"/>
    </row>
    <row r="932" customFormat="false" ht="11.25" hidden="false" customHeight="false" outlineLevel="0" collapsed="false">
      <c r="A932" s="241"/>
    </row>
    <row r="933" customFormat="false" ht="11.25" hidden="false" customHeight="false" outlineLevel="0" collapsed="false">
      <c r="A933" s="241"/>
    </row>
    <row r="934" customFormat="false" ht="11.25" hidden="false" customHeight="false" outlineLevel="0" collapsed="false">
      <c r="A934" s="241"/>
    </row>
    <row r="935" customFormat="false" ht="11.25" hidden="false" customHeight="false" outlineLevel="0" collapsed="false">
      <c r="A935" s="241"/>
    </row>
    <row r="936" customFormat="false" ht="11.25" hidden="false" customHeight="false" outlineLevel="0" collapsed="false">
      <c r="A936" s="241"/>
    </row>
    <row r="937" customFormat="false" ht="11.25" hidden="false" customHeight="false" outlineLevel="0" collapsed="false">
      <c r="A937" s="241"/>
    </row>
    <row r="938" customFormat="false" ht="11.25" hidden="false" customHeight="false" outlineLevel="0" collapsed="false">
      <c r="A938" s="241"/>
    </row>
    <row r="939" customFormat="false" ht="11.25" hidden="false" customHeight="false" outlineLevel="0" collapsed="false">
      <c r="A939" s="241"/>
    </row>
    <row r="940" customFormat="false" ht="11.25" hidden="false" customHeight="false" outlineLevel="0" collapsed="false">
      <c r="A940" s="241"/>
    </row>
    <row r="941" customFormat="false" ht="11.25" hidden="false" customHeight="false" outlineLevel="0" collapsed="false">
      <c r="A941" s="241"/>
    </row>
    <row r="942" customFormat="false" ht="11.25" hidden="false" customHeight="false" outlineLevel="0" collapsed="false">
      <c r="A942" s="241"/>
    </row>
    <row r="943" customFormat="false" ht="11.25" hidden="false" customHeight="false" outlineLevel="0" collapsed="false">
      <c r="A943" s="241"/>
    </row>
    <row r="944" customFormat="false" ht="11.25" hidden="false" customHeight="false" outlineLevel="0" collapsed="false">
      <c r="A944" s="241"/>
    </row>
    <row r="945" customFormat="false" ht="11.25" hidden="false" customHeight="false" outlineLevel="0" collapsed="false">
      <c r="A945" s="241"/>
    </row>
    <row r="946" customFormat="false" ht="11.25" hidden="false" customHeight="false" outlineLevel="0" collapsed="false">
      <c r="A946" s="241"/>
    </row>
    <row r="947" customFormat="false" ht="11.25" hidden="false" customHeight="false" outlineLevel="0" collapsed="false">
      <c r="A947" s="241"/>
    </row>
    <row r="948" customFormat="false" ht="11.25" hidden="false" customHeight="false" outlineLevel="0" collapsed="false">
      <c r="A948" s="241"/>
    </row>
    <row r="949" customFormat="false" ht="11.25" hidden="false" customHeight="false" outlineLevel="0" collapsed="false">
      <c r="A949" s="241"/>
    </row>
    <row r="950" customFormat="false" ht="11.25" hidden="false" customHeight="false" outlineLevel="0" collapsed="false">
      <c r="A950" s="241"/>
    </row>
    <row r="951" customFormat="false" ht="11.25" hidden="false" customHeight="false" outlineLevel="0" collapsed="false">
      <c r="A951" s="241"/>
    </row>
    <row r="952" customFormat="false" ht="11.25" hidden="false" customHeight="false" outlineLevel="0" collapsed="false">
      <c r="A952" s="241"/>
    </row>
    <row r="953" customFormat="false" ht="11.25" hidden="false" customHeight="false" outlineLevel="0" collapsed="false">
      <c r="A953" s="241"/>
    </row>
    <row r="954" customFormat="false" ht="11.25" hidden="false" customHeight="false" outlineLevel="0" collapsed="false">
      <c r="A954" s="241"/>
    </row>
    <row r="955" customFormat="false" ht="11.25" hidden="false" customHeight="false" outlineLevel="0" collapsed="false">
      <c r="A955" s="241"/>
    </row>
    <row r="956" customFormat="false" ht="11.25" hidden="false" customHeight="false" outlineLevel="0" collapsed="false">
      <c r="A956" s="241"/>
    </row>
    <row r="957" customFormat="false" ht="11.25" hidden="false" customHeight="false" outlineLevel="0" collapsed="false">
      <c r="A957" s="241"/>
    </row>
    <row r="958" customFormat="false" ht="11.25" hidden="false" customHeight="false" outlineLevel="0" collapsed="false">
      <c r="A958" s="241"/>
    </row>
    <row r="959" customFormat="false" ht="11.25" hidden="false" customHeight="false" outlineLevel="0" collapsed="false">
      <c r="A959" s="241"/>
    </row>
    <row r="960" customFormat="false" ht="11.25" hidden="false" customHeight="false" outlineLevel="0" collapsed="false">
      <c r="A960" s="241"/>
    </row>
    <row r="961" customFormat="false" ht="11.25" hidden="false" customHeight="false" outlineLevel="0" collapsed="false">
      <c r="A961" s="241"/>
    </row>
    <row r="962" customFormat="false" ht="11.25" hidden="false" customHeight="false" outlineLevel="0" collapsed="false">
      <c r="A962" s="241"/>
    </row>
    <row r="963" customFormat="false" ht="11.25" hidden="false" customHeight="false" outlineLevel="0" collapsed="false">
      <c r="A963" s="241"/>
    </row>
    <row r="964" customFormat="false" ht="11.25" hidden="false" customHeight="false" outlineLevel="0" collapsed="false">
      <c r="A964" s="241"/>
    </row>
    <row r="965" customFormat="false" ht="11.25" hidden="false" customHeight="false" outlineLevel="0" collapsed="false">
      <c r="A965" s="241"/>
    </row>
    <row r="966" customFormat="false" ht="11.25" hidden="false" customHeight="false" outlineLevel="0" collapsed="false">
      <c r="A966" s="241"/>
    </row>
    <row r="967" customFormat="false" ht="11.25" hidden="false" customHeight="false" outlineLevel="0" collapsed="false">
      <c r="A967" s="241"/>
    </row>
    <row r="968" customFormat="false" ht="11.25" hidden="false" customHeight="false" outlineLevel="0" collapsed="false">
      <c r="A968" s="241"/>
    </row>
    <row r="969" customFormat="false" ht="11.25" hidden="false" customHeight="false" outlineLevel="0" collapsed="false">
      <c r="A969" s="241"/>
    </row>
    <row r="970" customFormat="false" ht="11.25" hidden="false" customHeight="false" outlineLevel="0" collapsed="false">
      <c r="A970" s="241"/>
    </row>
    <row r="971" customFormat="false" ht="11.25" hidden="false" customHeight="false" outlineLevel="0" collapsed="false">
      <c r="A971" s="241"/>
    </row>
    <row r="972" customFormat="false" ht="11.25" hidden="false" customHeight="false" outlineLevel="0" collapsed="false">
      <c r="A972" s="241"/>
    </row>
    <row r="973" customFormat="false" ht="11.25" hidden="false" customHeight="false" outlineLevel="0" collapsed="false">
      <c r="A973" s="241"/>
    </row>
    <row r="974" customFormat="false" ht="11.25" hidden="false" customHeight="false" outlineLevel="0" collapsed="false">
      <c r="A974" s="241"/>
    </row>
    <row r="975" customFormat="false" ht="11.25" hidden="false" customHeight="false" outlineLevel="0" collapsed="false">
      <c r="A975" s="241"/>
    </row>
    <row r="976" customFormat="false" ht="11.25" hidden="false" customHeight="false" outlineLevel="0" collapsed="false">
      <c r="A976" s="241"/>
    </row>
    <row r="977" customFormat="false" ht="11.25" hidden="false" customHeight="false" outlineLevel="0" collapsed="false">
      <c r="A977" s="241"/>
    </row>
    <row r="978" customFormat="false" ht="11.25" hidden="false" customHeight="false" outlineLevel="0" collapsed="false">
      <c r="A978" s="241"/>
    </row>
    <row r="979" customFormat="false" ht="11.25" hidden="false" customHeight="false" outlineLevel="0" collapsed="false">
      <c r="A979" s="241"/>
    </row>
    <row r="980" customFormat="false" ht="11.25" hidden="false" customHeight="false" outlineLevel="0" collapsed="false">
      <c r="A980" s="241"/>
    </row>
    <row r="981" customFormat="false" ht="11.25" hidden="false" customHeight="false" outlineLevel="0" collapsed="false">
      <c r="A981" s="241"/>
    </row>
    <row r="982" customFormat="false" ht="11.25" hidden="false" customHeight="false" outlineLevel="0" collapsed="false">
      <c r="A982" s="241"/>
    </row>
    <row r="983" customFormat="false" ht="11.25" hidden="false" customHeight="false" outlineLevel="0" collapsed="false">
      <c r="A983" s="241"/>
    </row>
    <row r="984" customFormat="false" ht="11.25" hidden="false" customHeight="false" outlineLevel="0" collapsed="false">
      <c r="A984" s="241"/>
    </row>
    <row r="985" customFormat="false" ht="11.25" hidden="false" customHeight="false" outlineLevel="0" collapsed="false">
      <c r="A985" s="241"/>
    </row>
    <row r="986" customFormat="false" ht="11.25" hidden="false" customHeight="false" outlineLevel="0" collapsed="false">
      <c r="A986" s="241"/>
    </row>
    <row r="987" customFormat="false" ht="11.25" hidden="false" customHeight="false" outlineLevel="0" collapsed="false">
      <c r="A987" s="241"/>
    </row>
    <row r="988" customFormat="false" ht="11.25" hidden="false" customHeight="false" outlineLevel="0" collapsed="false">
      <c r="A988" s="241"/>
    </row>
    <row r="989" customFormat="false" ht="11.25" hidden="false" customHeight="false" outlineLevel="0" collapsed="false">
      <c r="A989" s="241"/>
    </row>
    <row r="990" customFormat="false" ht="11.25" hidden="false" customHeight="false" outlineLevel="0" collapsed="false">
      <c r="A990" s="241"/>
    </row>
    <row r="991" customFormat="false" ht="11.25" hidden="false" customHeight="false" outlineLevel="0" collapsed="false">
      <c r="A991" s="241"/>
    </row>
    <row r="992" customFormat="false" ht="11.25" hidden="false" customHeight="false" outlineLevel="0" collapsed="false">
      <c r="A992" s="241"/>
    </row>
    <row r="993" customFormat="false" ht="11.25" hidden="false" customHeight="false" outlineLevel="0" collapsed="false">
      <c r="A993" s="241"/>
    </row>
    <row r="994" customFormat="false" ht="11.25" hidden="false" customHeight="false" outlineLevel="0" collapsed="false">
      <c r="A994" s="241"/>
    </row>
    <row r="995" customFormat="false" ht="11.25" hidden="false" customHeight="false" outlineLevel="0" collapsed="false">
      <c r="A995" s="241"/>
    </row>
    <row r="996" customFormat="false" ht="11.25" hidden="false" customHeight="false" outlineLevel="0" collapsed="false">
      <c r="A996" s="241"/>
    </row>
    <row r="997" customFormat="false" ht="11.25" hidden="false" customHeight="false" outlineLevel="0" collapsed="false">
      <c r="A997" s="241"/>
    </row>
    <row r="998" customFormat="false" ht="11.25" hidden="false" customHeight="false" outlineLevel="0" collapsed="false">
      <c r="A998" s="241"/>
    </row>
    <row r="999" customFormat="false" ht="11.25" hidden="false" customHeight="false" outlineLevel="0" collapsed="false">
      <c r="A999" s="241"/>
    </row>
    <row r="1000" customFormat="false" ht="11.25" hidden="false" customHeight="false" outlineLevel="0" collapsed="false">
      <c r="A1000" s="241"/>
    </row>
    <row r="1001" customFormat="false" ht="11.25" hidden="false" customHeight="false" outlineLevel="0" collapsed="false">
      <c r="A1001" s="241"/>
    </row>
    <row r="1002" customFormat="false" ht="11.25" hidden="false" customHeight="false" outlineLevel="0" collapsed="false">
      <c r="A1002" s="241"/>
    </row>
    <row r="1003" customFormat="false" ht="11.25" hidden="false" customHeight="false" outlineLevel="0" collapsed="false">
      <c r="A1003" s="241"/>
    </row>
    <row r="1004" customFormat="false" ht="11.25" hidden="false" customHeight="false" outlineLevel="0" collapsed="false">
      <c r="A1004" s="241"/>
    </row>
    <row r="1005" customFormat="false" ht="11.25" hidden="false" customHeight="false" outlineLevel="0" collapsed="false">
      <c r="A1005" s="241"/>
    </row>
    <row r="1006" customFormat="false" ht="11.25" hidden="false" customHeight="false" outlineLevel="0" collapsed="false">
      <c r="A1006" s="241"/>
    </row>
    <row r="1007" customFormat="false" ht="11.25" hidden="false" customHeight="false" outlineLevel="0" collapsed="false">
      <c r="A1007" s="241"/>
    </row>
    <row r="1008" customFormat="false" ht="11.25" hidden="false" customHeight="false" outlineLevel="0" collapsed="false">
      <c r="A1008" s="241"/>
    </row>
    <row r="1009" customFormat="false" ht="11.25" hidden="false" customHeight="false" outlineLevel="0" collapsed="false">
      <c r="A1009" s="241"/>
    </row>
    <row r="1010" customFormat="false" ht="11.25" hidden="false" customHeight="false" outlineLevel="0" collapsed="false">
      <c r="A1010" s="241"/>
    </row>
    <row r="1011" customFormat="false" ht="11.25" hidden="false" customHeight="false" outlineLevel="0" collapsed="false">
      <c r="A1011" s="241"/>
    </row>
    <row r="1012" customFormat="false" ht="11.25" hidden="false" customHeight="false" outlineLevel="0" collapsed="false">
      <c r="A1012" s="241"/>
    </row>
    <row r="1013" customFormat="false" ht="11.25" hidden="false" customHeight="false" outlineLevel="0" collapsed="false">
      <c r="A1013" s="241"/>
    </row>
    <row r="1014" customFormat="false" ht="11.25" hidden="false" customHeight="false" outlineLevel="0" collapsed="false">
      <c r="A1014" s="241"/>
    </row>
    <row r="1015" customFormat="false" ht="11.25" hidden="false" customHeight="false" outlineLevel="0" collapsed="false">
      <c r="A1015" s="241"/>
    </row>
    <row r="1016" customFormat="false" ht="11.25" hidden="false" customHeight="false" outlineLevel="0" collapsed="false">
      <c r="A1016" s="241"/>
    </row>
    <row r="1017" customFormat="false" ht="11.25" hidden="false" customHeight="false" outlineLevel="0" collapsed="false">
      <c r="A1017" s="241"/>
    </row>
    <row r="1018" customFormat="false" ht="11.25" hidden="false" customHeight="false" outlineLevel="0" collapsed="false">
      <c r="A1018" s="241"/>
    </row>
    <row r="1019" customFormat="false" ht="11.25" hidden="false" customHeight="false" outlineLevel="0" collapsed="false">
      <c r="A1019" s="241"/>
    </row>
    <row r="1020" customFormat="false" ht="11.25" hidden="false" customHeight="false" outlineLevel="0" collapsed="false">
      <c r="A1020" s="241"/>
    </row>
    <row r="1021" customFormat="false" ht="11.25" hidden="false" customHeight="false" outlineLevel="0" collapsed="false">
      <c r="A1021" s="241"/>
    </row>
    <row r="1022" customFormat="false" ht="11.25" hidden="false" customHeight="false" outlineLevel="0" collapsed="false">
      <c r="A1022" s="241"/>
    </row>
    <row r="1023" customFormat="false" ht="11.25" hidden="false" customHeight="false" outlineLevel="0" collapsed="false">
      <c r="A1023" s="241"/>
    </row>
    <row r="1024" customFormat="false" ht="11.25" hidden="false" customHeight="false" outlineLevel="0" collapsed="false">
      <c r="A1024" s="241"/>
    </row>
    <row r="1025" customFormat="false" ht="11.25" hidden="false" customHeight="false" outlineLevel="0" collapsed="false">
      <c r="A1025" s="241"/>
    </row>
    <row r="1026" customFormat="false" ht="11.25" hidden="false" customHeight="false" outlineLevel="0" collapsed="false">
      <c r="A1026" s="241"/>
    </row>
    <row r="1027" customFormat="false" ht="11.25" hidden="false" customHeight="false" outlineLevel="0" collapsed="false">
      <c r="A1027" s="241"/>
    </row>
    <row r="1028" customFormat="false" ht="11.25" hidden="false" customHeight="false" outlineLevel="0" collapsed="false">
      <c r="A1028" s="241"/>
    </row>
    <row r="1029" customFormat="false" ht="11.25" hidden="false" customHeight="false" outlineLevel="0" collapsed="false">
      <c r="A1029" s="241"/>
    </row>
    <row r="1030" customFormat="false" ht="11.25" hidden="false" customHeight="false" outlineLevel="0" collapsed="false">
      <c r="A1030" s="241"/>
    </row>
    <row r="1031" customFormat="false" ht="11.25" hidden="false" customHeight="false" outlineLevel="0" collapsed="false">
      <c r="A1031" s="241"/>
    </row>
    <row r="1032" customFormat="false" ht="11.25" hidden="false" customHeight="false" outlineLevel="0" collapsed="false">
      <c r="A1032" s="241"/>
    </row>
    <row r="1033" customFormat="false" ht="11.25" hidden="false" customHeight="false" outlineLevel="0" collapsed="false">
      <c r="A1033" s="241"/>
    </row>
    <row r="1034" customFormat="false" ht="11.25" hidden="false" customHeight="false" outlineLevel="0" collapsed="false">
      <c r="A1034" s="241"/>
    </row>
    <row r="1035" customFormat="false" ht="11.25" hidden="false" customHeight="false" outlineLevel="0" collapsed="false">
      <c r="A1035" s="241"/>
    </row>
    <row r="1036" customFormat="false" ht="11.25" hidden="false" customHeight="false" outlineLevel="0" collapsed="false">
      <c r="A1036" s="241"/>
    </row>
    <row r="1037" customFormat="false" ht="11.25" hidden="false" customHeight="false" outlineLevel="0" collapsed="false">
      <c r="A1037" s="241"/>
    </row>
    <row r="1038" customFormat="false" ht="11.25" hidden="false" customHeight="false" outlineLevel="0" collapsed="false">
      <c r="A1038" s="241"/>
    </row>
    <row r="1039" customFormat="false" ht="11.25" hidden="false" customHeight="false" outlineLevel="0" collapsed="false">
      <c r="A1039" s="241"/>
    </row>
    <row r="1040" customFormat="false" ht="11.25" hidden="false" customHeight="false" outlineLevel="0" collapsed="false">
      <c r="A1040" s="241"/>
    </row>
    <row r="1041" customFormat="false" ht="11.25" hidden="false" customHeight="false" outlineLevel="0" collapsed="false">
      <c r="A1041" s="241"/>
    </row>
    <row r="1042" customFormat="false" ht="11.25" hidden="false" customHeight="false" outlineLevel="0" collapsed="false">
      <c r="A1042" s="241"/>
    </row>
    <row r="1043" customFormat="false" ht="11.25" hidden="false" customHeight="false" outlineLevel="0" collapsed="false">
      <c r="A1043" s="241"/>
    </row>
    <row r="1044" customFormat="false" ht="11.25" hidden="false" customHeight="false" outlineLevel="0" collapsed="false">
      <c r="A1044" s="241"/>
    </row>
    <row r="1045" customFormat="false" ht="11.25" hidden="false" customHeight="false" outlineLevel="0" collapsed="false">
      <c r="A1045" s="241"/>
    </row>
    <row r="1046" customFormat="false" ht="11.25" hidden="false" customHeight="false" outlineLevel="0" collapsed="false">
      <c r="A1046" s="241"/>
    </row>
    <row r="1047" customFormat="false" ht="11.25" hidden="false" customHeight="false" outlineLevel="0" collapsed="false">
      <c r="A1047" s="241"/>
    </row>
    <row r="1048" customFormat="false" ht="11.25" hidden="false" customHeight="false" outlineLevel="0" collapsed="false">
      <c r="A1048" s="241"/>
    </row>
    <row r="1049" customFormat="false" ht="11.25" hidden="false" customHeight="false" outlineLevel="0" collapsed="false">
      <c r="A1049" s="241"/>
    </row>
    <row r="1050" customFormat="false" ht="11.25" hidden="false" customHeight="false" outlineLevel="0" collapsed="false">
      <c r="A1050" s="241"/>
    </row>
    <row r="1051" customFormat="false" ht="11.25" hidden="false" customHeight="false" outlineLevel="0" collapsed="false">
      <c r="A1051" s="241"/>
    </row>
    <row r="1052" customFormat="false" ht="11.25" hidden="false" customHeight="false" outlineLevel="0" collapsed="false">
      <c r="A1052" s="241"/>
    </row>
    <row r="1053" customFormat="false" ht="11.25" hidden="false" customHeight="false" outlineLevel="0" collapsed="false">
      <c r="A1053" s="241"/>
    </row>
    <row r="1054" customFormat="false" ht="11.25" hidden="false" customHeight="false" outlineLevel="0" collapsed="false">
      <c r="A1054" s="241"/>
    </row>
    <row r="1055" customFormat="false" ht="11.25" hidden="false" customHeight="false" outlineLevel="0" collapsed="false">
      <c r="A1055" s="241"/>
    </row>
    <row r="1056" customFormat="false" ht="11.25" hidden="false" customHeight="false" outlineLevel="0" collapsed="false">
      <c r="A1056" s="241"/>
    </row>
    <row r="1057" customFormat="false" ht="11.25" hidden="false" customHeight="false" outlineLevel="0" collapsed="false">
      <c r="A1057" s="241"/>
    </row>
    <row r="1058" customFormat="false" ht="11.25" hidden="false" customHeight="false" outlineLevel="0" collapsed="false">
      <c r="A1058" s="241"/>
    </row>
    <row r="1059" customFormat="false" ht="11.25" hidden="false" customHeight="false" outlineLevel="0" collapsed="false">
      <c r="A1059" s="241"/>
    </row>
    <row r="1060" customFormat="false" ht="11.25" hidden="false" customHeight="false" outlineLevel="0" collapsed="false">
      <c r="A1060" s="241"/>
    </row>
    <row r="1061" customFormat="false" ht="11.25" hidden="false" customHeight="false" outlineLevel="0" collapsed="false">
      <c r="A1061" s="241"/>
    </row>
    <row r="1062" customFormat="false" ht="11.25" hidden="false" customHeight="false" outlineLevel="0" collapsed="false">
      <c r="A1062" s="241"/>
    </row>
    <row r="1063" customFormat="false" ht="11.25" hidden="false" customHeight="false" outlineLevel="0" collapsed="false">
      <c r="A1063" s="241"/>
    </row>
    <row r="1064" customFormat="false" ht="11.25" hidden="false" customHeight="false" outlineLevel="0" collapsed="false">
      <c r="A1064" s="241"/>
    </row>
    <row r="1065" customFormat="false" ht="11.25" hidden="false" customHeight="false" outlineLevel="0" collapsed="false">
      <c r="A1065" s="241"/>
    </row>
    <row r="1066" customFormat="false" ht="11.25" hidden="false" customHeight="false" outlineLevel="0" collapsed="false">
      <c r="A1066" s="241"/>
    </row>
    <row r="1067" customFormat="false" ht="11.25" hidden="false" customHeight="false" outlineLevel="0" collapsed="false">
      <c r="A1067" s="24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s_mcrouch</cp:lastModifiedBy>
  <cp:lastPrinted>2001-10-23T15:53:25Z</cp:lastPrinted>
  <dcterms:modified xsi:type="dcterms:W3CDTF">2001-10-09T17:50:50Z</dcterms:modified>
  <cp:revision>0</cp:revision>
  <dc:subject/>
  <dc:title/>
</cp:coreProperties>
</file>