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14-0324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<sst xmlns="http://schemas.openxmlformats.org/spreadsheetml/2006/main" count="16" uniqueCount="15">
  <si>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Charge ID</t>
  </si>
  <si>
    <t xml:space="preserve">MrktDt</t>
  </si>
  <si>
    <t xml:space="preserve">Total ISO Charge</t>
  </si>
  <si>
    <t xml:space="preserve">Total EPMI Est Charge</t>
  </si>
  <si>
    <t xml:space="preserve">ISO Deviation Volume</t>
  </si>
  <si>
    <t xml:space="preserve">EPMI Deviation Volume</t>
  </si>
  <si>
    <t xml:space="preserve">Volume Variance</t>
  </si>
  <si>
    <t xml:space="preserve">Grand Total</t>
  </si>
  <si>
    <t xml:space="preserve">Amount ISO overbilled EPMI</t>
  </si>
  <si>
    <t xml:space="preserve">*Meter Data was resubmitted for the following days: 3/1/01-3/8/01, 3/10/01, 3/14/01-3/24/01 and 3/26/01</t>
  </si>
  <si>
    <t xml:space="preserve">*Final Settlements Statements are in for 3/1/01-3/12/01.  We were underbilled approximately$ 6,300,000.00 due to incorrect meter data.  This adjustment will be reflected on the Final Invoice</t>
  </si>
  <si>
    <t xml:space="preserve">*Based on Preliminary Settlement Statements and EPMI's estimation, the amount EPMI was overbilled for 3/14/01-3/24/01 is approximately $86,000,000.00</t>
  </si>
  <si>
    <t xml:space="preserve">This amount differs from the $86,624,371.33 referenced above due to the ISO underbilling EPMI in other metered load affected Charge Types such as 111, 112, 114, 115, 116 in addition to </t>
  </si>
  <si>
    <t xml:space="preserve">CT487 allocations based on corrected Meter Data.  Currently SCs are unable to estimate CT 487.</t>
  </si>
  <si>
    <t xml:space="preserve">*According to EPMI's records, there will be an adjustment of approximately 314,000 MW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</si>
</sst>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00_);[RED]\(0.0000\)"/>
    <numFmt numFmtId="168" formatCode="_(* #,##0.00_);_(* \(#,##0.00\);_(* \-??_);_(@_)"/>
  </numFmts>
  <fonts count="9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b val="true"/>
      <sz val="10"/>
      <name val="Tahoma"/>
      <family val="2"/>
    </font>
    <font>
      <b val="true"/>
      <sz val="10"/>
      <color rgb="FF000000"/>
      <name val="Tahoma"/>
      <family val="2"/>
    </font>
    <font>
      <b val="true"/>
      <sz val="10"/>
      <color rgb="FF00008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rchrptMeterVsLoad" xfId="20"/>
    <cellStyle name="Normal_Sheet12" xfId="21"/>
    <cellStyle name="Normal_Sheet9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18.15"/>
    <col collapsed="false" customWidth="true" hidden="false" outlineLevel="0" max="3" min="3" style="2" width="21.33"/>
    <col collapsed="false" customWidth="true" hidden="false" outlineLevel="0" max="4" min="4" style="2" width="29.49"/>
    <col collapsed="false" customWidth="true" hidden="false" outlineLevel="0" max="5" min="5" style="1" width="13.82"/>
    <col collapsed="false" customWidth="true" hidden="false" outlineLevel="0" max="6" min="6" style="3" width="19.15"/>
    <col collapsed="false" customWidth="true" hidden="false" outlineLevel="0" max="7" min="7" style="2" width="30.49"/>
    <col collapsed="false" customWidth="true" hidden="false" outlineLevel="0" max="8" min="8" style="2" width="28.82"/>
    <col collapsed="false" customWidth="true" hidden="false" outlineLevel="0" max="9" min="9" style="2" width="20.82"/>
    <col collapsed="false" customWidth="false" hidden="false" outlineLevel="0" max="257" min="10" style="1" width="9.33"/>
  </cols>
  <sheetData>
    <row r="2" customFormat="false" ht="12.75" hidden="false" customHeight="false" outlineLevel="0" collapsed="false">
      <c r="A2" s="4" t="s">
        <v>0</v>
      </c>
      <c r="B2" s="4" t="s">
        <v>1</v>
      </c>
      <c r="C2" s="4" t="s">
        <v>2</v>
      </c>
      <c r="D2" s="4" t="s">
        <v>3</v>
      </c>
      <c r="F2" s="5" t="s">
        <v>1</v>
      </c>
      <c r="G2" s="4" t="s">
        <v>4</v>
      </c>
      <c r="H2" s="4" t="s">
        <v>5</v>
      </c>
      <c r="I2" s="4" t="s">
        <v>6</v>
      </c>
    </row>
    <row r="3" customFormat="false" ht="12.75" hidden="false" customHeight="false" outlineLevel="0" collapsed="false">
      <c r="A3" s="6" t="n">
        <v>407</v>
      </c>
      <c r="B3" s="7" t="n">
        <v>36964</v>
      </c>
      <c r="C3" s="8" t="n">
        <v>218672.62</v>
      </c>
      <c r="D3" s="9" t="n">
        <v>85451.8961695186</v>
      </c>
      <c r="F3" s="10" t="n">
        <v>36964</v>
      </c>
      <c r="G3" s="11" t="n">
        <v>-1944.15</v>
      </c>
      <c r="H3" s="12" t="n">
        <v>-642.55965859</v>
      </c>
      <c r="I3" s="13" t="n">
        <f aca="false">G3-H3</f>
        <v>-1301.59034141</v>
      </c>
    </row>
    <row r="4" customFormat="false" ht="12.75" hidden="false" customHeight="false" outlineLevel="0" collapsed="false">
      <c r="A4" s="6" t="n">
        <v>487</v>
      </c>
      <c r="B4" s="7" t="n">
        <v>36964</v>
      </c>
      <c r="C4" s="8" t="n">
        <v>356140.85</v>
      </c>
      <c r="D4" s="9" t="n">
        <v>0</v>
      </c>
      <c r="F4" s="10" t="n">
        <v>36966</v>
      </c>
      <c r="G4" s="11" t="n">
        <v>-1255.29</v>
      </c>
      <c r="H4" s="12" t="n">
        <v>-226.9576305</v>
      </c>
      <c r="I4" s="13" t="n">
        <f aca="false">G4-H4</f>
        <v>-1028.3323695</v>
      </c>
    </row>
    <row r="5" customFormat="false" ht="12.75" hidden="false" customHeight="false" outlineLevel="0" collapsed="false">
      <c r="A5" s="6" t="n">
        <v>407</v>
      </c>
      <c r="B5" s="7" t="n">
        <v>36966</v>
      </c>
      <c r="C5" s="8" t="n">
        <v>129131.97</v>
      </c>
      <c r="D5" s="9" t="n">
        <v>43642.597970734</v>
      </c>
      <c r="F5" s="10" t="n">
        <v>36967</v>
      </c>
      <c r="G5" s="11" t="n">
        <v>-43941.26</v>
      </c>
      <c r="H5" s="12" t="n">
        <v>-431.7761934</v>
      </c>
      <c r="I5" s="13" t="n">
        <f aca="false">G5-H5</f>
        <v>-43509.4838066</v>
      </c>
    </row>
    <row r="6" customFormat="false" ht="12.75" hidden="false" customHeight="false" outlineLevel="0" collapsed="false">
      <c r="A6" s="6" t="n">
        <v>487</v>
      </c>
      <c r="B6" s="7" t="n">
        <v>36966</v>
      </c>
      <c r="C6" s="8" t="n">
        <v>306613.28</v>
      </c>
      <c r="D6" s="9" t="n">
        <v>0</v>
      </c>
      <c r="F6" s="10" t="n">
        <v>36968</v>
      </c>
      <c r="G6" s="11" t="n">
        <v>-43927.02</v>
      </c>
      <c r="H6" s="12" t="n">
        <v>-422.3333328</v>
      </c>
      <c r="I6" s="13" t="n">
        <f aca="false">G6-H6</f>
        <v>-43504.6866672</v>
      </c>
    </row>
    <row r="7" customFormat="false" ht="12.75" hidden="false" customHeight="false" outlineLevel="0" collapsed="false">
      <c r="A7" s="6" t="n">
        <v>407</v>
      </c>
      <c r="B7" s="7" t="n">
        <v>36967</v>
      </c>
      <c r="C7" s="8" t="n">
        <v>5581120.5</v>
      </c>
      <c r="D7" s="9" t="n">
        <v>64337.42668</v>
      </c>
      <c r="F7" s="10" t="n">
        <v>36969</v>
      </c>
      <c r="G7" s="11" t="n">
        <v>-45173.59</v>
      </c>
      <c r="H7" s="12" t="n">
        <v>-930.4106807</v>
      </c>
      <c r="I7" s="13" t="n">
        <f aca="false">G7-H7</f>
        <v>-44243.1793193</v>
      </c>
    </row>
    <row r="8" customFormat="false" ht="12.75" hidden="false" customHeight="false" outlineLevel="0" collapsed="false">
      <c r="A8" s="6" t="n">
        <v>487</v>
      </c>
      <c r="B8" s="7" t="n">
        <v>36967</v>
      </c>
      <c r="C8" s="8" t="n">
        <v>4645891.8</v>
      </c>
      <c r="D8" s="9" t="n">
        <v>0</v>
      </c>
      <c r="F8" s="10" t="n">
        <v>36970</v>
      </c>
      <c r="G8" s="11" t="n">
        <v>-45091.11</v>
      </c>
      <c r="H8" s="12" t="n">
        <v>-659.2549975</v>
      </c>
      <c r="I8" s="13" t="n">
        <f aca="false">G8-H8</f>
        <v>-44431.8550025</v>
      </c>
    </row>
    <row r="9" customFormat="false" ht="12.75" hidden="false" customHeight="false" outlineLevel="0" collapsed="false">
      <c r="A9" s="6" t="n">
        <v>407</v>
      </c>
      <c r="B9" s="7" t="n">
        <v>36968</v>
      </c>
      <c r="C9" s="8" t="n">
        <v>3683673.33</v>
      </c>
      <c r="D9" s="9" t="n">
        <v>54459.0620491917</v>
      </c>
      <c r="F9" s="10" t="n">
        <v>36972</v>
      </c>
      <c r="G9" s="11" t="n">
        <v>-41317.47</v>
      </c>
      <c r="H9" s="12" t="n">
        <v>-394.3164885</v>
      </c>
      <c r="I9" s="13" t="n">
        <f aca="false">G9-H9</f>
        <v>-40923.1535115</v>
      </c>
    </row>
    <row r="10" customFormat="false" ht="12.75" hidden="false" customHeight="false" outlineLevel="0" collapsed="false">
      <c r="A10" s="6" t="n">
        <v>487</v>
      </c>
      <c r="B10" s="7" t="n">
        <v>36968</v>
      </c>
      <c r="C10" s="8" t="n">
        <v>6625945.04</v>
      </c>
      <c r="D10" s="9" t="n">
        <v>0</v>
      </c>
      <c r="F10" s="10" t="n">
        <v>36973</v>
      </c>
      <c r="G10" s="11" t="n">
        <v>-47875.88</v>
      </c>
      <c r="H10" s="12" t="n">
        <v>-478.4451809</v>
      </c>
      <c r="I10" s="13" t="n">
        <f aca="false">G10-H10</f>
        <v>-47397.4348191</v>
      </c>
    </row>
    <row r="11" customFormat="false" ht="13.5" hidden="false" customHeight="false" outlineLevel="0" collapsed="false">
      <c r="A11" s="6" t="n">
        <v>407</v>
      </c>
      <c r="B11" s="7" t="n">
        <v>36969</v>
      </c>
      <c r="C11" s="8" t="n">
        <v>5487598.5</v>
      </c>
      <c r="D11" s="9" t="n">
        <v>125873.975805</v>
      </c>
      <c r="F11" s="10" t="n">
        <v>36974</v>
      </c>
      <c r="G11" s="11" t="n">
        <v>-48026.85</v>
      </c>
      <c r="H11" s="12" t="n">
        <v>-322.8617566</v>
      </c>
      <c r="I11" s="13" t="n">
        <f aca="false">G11-H11</f>
        <v>-47703.9882434</v>
      </c>
    </row>
    <row r="12" customFormat="false" ht="13.5" hidden="false" customHeight="false" outlineLevel="0" collapsed="false">
      <c r="A12" s="6" t="n">
        <v>487</v>
      </c>
      <c r="B12" s="7" t="n">
        <v>36969</v>
      </c>
      <c r="C12" s="8" t="n">
        <v>7688842.64</v>
      </c>
      <c r="D12" s="9" t="n">
        <v>0</v>
      </c>
      <c r="F12" s="14" t="s">
        <v>7</v>
      </c>
      <c r="G12" s="15" t="n">
        <f aca="false">SUM(G3:G11)</f>
        <v>-318552.62</v>
      </c>
      <c r="H12" s="16" t="n">
        <f aca="false">SUM(H3:H11)</f>
        <v>-4508.91591949</v>
      </c>
      <c r="I12" s="17" t="n">
        <f aca="false">SUM(I3:I11)</f>
        <v>-314043.70408051</v>
      </c>
    </row>
    <row r="13" customFormat="false" ht="12.75" hidden="false" customHeight="false" outlineLevel="0" collapsed="false">
      <c r="A13" s="6" t="n">
        <v>407</v>
      </c>
      <c r="B13" s="7" t="n">
        <v>36970</v>
      </c>
      <c r="C13" s="8" t="n">
        <v>6482031</v>
      </c>
      <c r="D13" s="9" t="n">
        <v>100199.455315</v>
      </c>
      <c r="F13" s="1"/>
      <c r="G13" s="1"/>
      <c r="H13" s="1"/>
      <c r="I13" s="1"/>
    </row>
    <row r="14" customFormat="false" ht="12.75" hidden="false" customHeight="false" outlineLevel="0" collapsed="false">
      <c r="A14" s="6" t="n">
        <v>487</v>
      </c>
      <c r="B14" s="7" t="n">
        <v>36970</v>
      </c>
      <c r="C14" s="8" t="n">
        <v>8300582.51</v>
      </c>
      <c r="D14" s="9" t="n">
        <v>0</v>
      </c>
      <c r="F14" s="1"/>
      <c r="G14" s="1"/>
      <c r="H14" s="1"/>
      <c r="I14" s="1"/>
    </row>
    <row r="15" customFormat="false" ht="12.75" hidden="false" customHeight="false" outlineLevel="0" collapsed="false">
      <c r="A15" s="6" t="n">
        <v>407</v>
      </c>
      <c r="B15" s="7" t="n">
        <v>36972</v>
      </c>
      <c r="C15" s="8" t="n">
        <v>3508718.83</v>
      </c>
      <c r="D15" s="9" t="n">
        <v>55813.5646376533</v>
      </c>
      <c r="F15" s="1"/>
      <c r="G15" s="1"/>
      <c r="H15" s="1"/>
      <c r="I15" s="1"/>
    </row>
    <row r="16" customFormat="false" ht="12.75" hidden="false" customHeight="false" outlineLevel="0" collapsed="false">
      <c r="A16" s="6" t="n">
        <v>487</v>
      </c>
      <c r="B16" s="7" t="n">
        <v>36972</v>
      </c>
      <c r="C16" s="8" t="n">
        <v>10847561.1</v>
      </c>
      <c r="D16" s="9" t="n">
        <v>0</v>
      </c>
      <c r="F16" s="1"/>
      <c r="G16" s="1"/>
      <c r="H16" s="1"/>
      <c r="I16" s="1"/>
    </row>
    <row r="17" customFormat="false" ht="12.75" hidden="false" customHeight="false" outlineLevel="0" collapsed="false">
      <c r="A17" s="6" t="n">
        <v>407</v>
      </c>
      <c r="B17" s="7" t="n">
        <v>36973</v>
      </c>
      <c r="C17" s="8" t="n">
        <v>5537610.34</v>
      </c>
      <c r="D17" s="9" t="n">
        <v>76850.3156269016</v>
      </c>
      <c r="F17" s="1"/>
      <c r="G17" s="1"/>
      <c r="H17" s="1"/>
      <c r="I17" s="1"/>
    </row>
    <row r="18" customFormat="false" ht="12.75" hidden="false" customHeight="false" outlineLevel="0" collapsed="false">
      <c r="A18" s="6" t="n">
        <v>487</v>
      </c>
      <c r="B18" s="7" t="n">
        <v>36973</v>
      </c>
      <c r="C18" s="8" t="n">
        <v>8136564.31</v>
      </c>
      <c r="D18" s="9" t="n">
        <v>0</v>
      </c>
      <c r="F18" s="1"/>
      <c r="G18" s="1"/>
      <c r="H18" s="1"/>
      <c r="I18" s="1"/>
    </row>
    <row r="19" customFormat="false" ht="12.75" hidden="false" customHeight="false" outlineLevel="0" collapsed="false">
      <c r="A19" s="6" t="n">
        <v>407</v>
      </c>
      <c r="B19" s="7" t="n">
        <v>36974</v>
      </c>
      <c r="C19" s="8" t="n">
        <v>5144500.11</v>
      </c>
      <c r="D19" s="9" t="n">
        <v>51258.6359608872</v>
      </c>
      <c r="F19" s="1"/>
      <c r="G19" s="1"/>
      <c r="H19" s="1"/>
      <c r="I19" s="1"/>
    </row>
    <row r="20" customFormat="false" ht="13.5" hidden="false" customHeight="false" outlineLevel="0" collapsed="false">
      <c r="A20" s="6" t="n">
        <v>487</v>
      </c>
      <c r="B20" s="7" t="n">
        <v>36974</v>
      </c>
      <c r="C20" s="8" t="n">
        <v>4601059.53</v>
      </c>
      <c r="D20" s="9" t="n">
        <v>0</v>
      </c>
      <c r="G20" s="18"/>
      <c r="H20" s="18"/>
      <c r="I20" s="18"/>
    </row>
    <row r="21" customFormat="false" ht="13.5" hidden="false" customHeight="false" outlineLevel="0" collapsed="false">
      <c r="C21" s="19" t="n">
        <f aca="false">SUM(C3:C20)</f>
        <v>87282258.26</v>
      </c>
      <c r="D21" s="20" t="n">
        <f aca="false">SUM(D3:D20)</f>
        <v>657886.930214886</v>
      </c>
    </row>
    <row r="22" customFormat="false" ht="12.75" hidden="false" customHeight="false" outlineLevel="0" collapsed="false">
      <c r="D22" s="21" t="n">
        <f aca="false">C21-D21</f>
        <v>86624371.3297851</v>
      </c>
    </row>
    <row r="23" customFormat="false" ht="12.75" hidden="false" customHeight="false" outlineLevel="0" collapsed="false">
      <c r="C23" s="1"/>
      <c r="D23" s="1" t="s">
        <v>8</v>
      </c>
    </row>
    <row r="24" customFormat="false" ht="12.75" hidden="false" customHeight="false" outlineLevel="0" collapsed="false">
      <c r="C24" s="1"/>
      <c r="D24" s="1"/>
    </row>
    <row r="25" customFormat="false" ht="12.75" hidden="false" customHeight="false" outlineLevel="0" collapsed="false">
      <c r="C25" s="1"/>
      <c r="D25" s="1"/>
    </row>
    <row r="26" customFormat="false" ht="12.75" hidden="false" customHeight="false" outlineLevel="0" collapsed="false">
      <c r="A26" s="1" t="s">
        <v>9</v>
      </c>
      <c r="C26" s="1"/>
      <c r="D26" s="1"/>
    </row>
    <row r="27" customFormat="false" ht="12.75" hidden="false" customHeight="false" outlineLevel="0" collapsed="false">
      <c r="A27" s="1" t="s">
        <v>10</v>
      </c>
      <c r="C27" s="1"/>
      <c r="D27" s="1"/>
    </row>
    <row r="28" customFormat="false" ht="12.75" hidden="false" customHeight="false" outlineLevel="0" collapsed="false">
      <c r="A28" s="1" t="s">
        <v>11</v>
      </c>
    </row>
    <row r="29" customFormat="false" ht="12.75" hidden="false" customHeight="false" outlineLevel="0" collapsed="false">
      <c r="A29" s="1" t="s">
        <v>12</v>
      </c>
    </row>
    <row r="30" customFormat="false" ht="12.75" hidden="false" customHeight="false" outlineLevel="0" collapsed="false">
      <c r="A30" s="1" t="s">
        <v>13</v>
      </c>
    </row>
    <row r="31" customFormat="false" ht="12.75" hidden="false" customHeight="false" outlineLevel="0" collapsed="false">
      <c r="A31" s="1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2001-05-23T20:28:47Z</dcterms:created>
  <dc:creator>djohns13</dc:creator>
  <dc:description/>
  <dc:language>en-US</dc:language>
  <cp:lastModifiedBy>djohns13</cp:lastModifiedBy>
  <cp:revision>0</cp:revision>
  <dc:subject/>
  <dc:title/>
</cp:coreProperties>
</file>