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COVER  NNG " sheetId="1" state="visible" r:id="rId3"/>
    <sheet name="NNG - Summary" sheetId="2" state="visible" r:id="rId4"/>
    <sheet name="NNG Projects " sheetId="3" state="visible" r:id="rId5"/>
    <sheet name="NNG - COTH" sheetId="4" state="visible" r:id="rId6"/>
    <sheet name="NNG Imb. &amp; Purch." sheetId="5" state="visible" r:id="rId7"/>
    <sheet name="NNG Pool Projects " sheetId="6" state="visible" r:id="rId8"/>
    <sheet name="Depreciation" sheetId="7" state="visible" r:id="rId9"/>
  </sheets>
  <externalReferences>
    <externalReference r:id="rId10"/>
    <externalReference r:id="rId11"/>
    <externalReference r:id="rId12"/>
  </externalReferences>
  <definedNames>
    <definedName function="false" hidden="false" localSheetId="6" name="_xlnm.Print_Area" vbProcedure="false">Depreciation!$A$1:$O$22</definedName>
    <definedName function="false" hidden="false" localSheetId="3" name="_xlnm.Print_Area" vbProcedure="false">'NNG - COTH'!$A$1:$M$34</definedName>
    <definedName function="false" hidden="false" localSheetId="1" name="_xlnm.Print_Area" vbProcedure="false">'NNG - Summary'!$A$1:$P$37</definedName>
    <definedName function="false" hidden="false" localSheetId="4" name="_xlnm.Print_Area" vbProcedure="false">'NNG Imb. &amp; Purch.'!$A$1:$X$48</definedName>
    <definedName function="false" hidden="false" localSheetId="5" name="_xlnm.Print_Area" vbProcedure="false">'NNG Pool Projects '!$A$1:$AD$51</definedName>
    <definedName function="false" hidden="false" localSheetId="2" name="_xlnm.Print_Area" vbProcedure="false">'NNG Projects '!$A$1:$AD$74</definedName>
    <definedName function="false" hidden="false" localSheetId="2" name="_xlnm.Print_Titles" vbProcedure="false">'NNG Projects '!$1:$10</definedName>
    <definedName function="false" hidden="false" name="ALL" vbProcedure="false">#REF!</definedName>
    <definedName function="false" hidden="false" name="CAP" vbProcedure="false">#REF!</definedName>
    <definedName function="false" hidden="false" name="look" vbProcedure="false">[1]summary!$D$8:$H$43</definedName>
    <definedName function="false" hidden="false" name="MGMT" vbProcedure="false">#REF!</definedName>
    <definedName function="false" hidden="false" name="PDTotal" vbProcedure="false">#REF!</definedName>
    <definedName function="false" hidden="false" name="SJ" vbProcedure="false">[2]TW!$BK$63</definedName>
    <definedName function="false" hidden="false" name="SYS" vbProcedure="false">[2]TW!$DH$112</definedName>
    <definedName function="false" hidden="false" name="__123Graph_A" vbProcedure="false">[2]TW!$T$20</definedName>
    <definedName function="false" hidden="false" name="__123Graph_B" vbProcedure="false">[2]TW!$AH$34</definedName>
    <definedName function="false" hidden="false" name="__123Graph_C" vbProcedure="false">[2]TW!$T$20</definedName>
    <definedName function="false" hidden="false" name="__123Graph_D" vbProcedure="false">[2]TW!$T$20</definedName>
    <definedName function="false" hidden="false" localSheetId="0" name="ALL" vbProcedure="false">#REF!</definedName>
    <definedName function="false" hidden="false" localSheetId="0" name="CAP" vbProcedure="false">#REF!</definedName>
    <definedName function="false" hidden="false" localSheetId="0" name="MGMT" vbProcedure="false">#REF!</definedName>
    <definedName function="false" hidden="false" localSheetId="0" name="SJ" vbProcedure="false">[3]TW!$BK$63</definedName>
    <definedName function="false" hidden="false" localSheetId="0" name="SYS" vbProcedure="false">[3]TW!$DH$112</definedName>
    <definedName function="false" hidden="false" localSheetId="0" name="__123Graph_A" vbProcedure="false">[3]TW!$T$20</definedName>
    <definedName function="false" hidden="false" localSheetId="0" name="__123Graph_B" vbProcedure="false">[3]TW!$AH$34</definedName>
    <definedName function="false" hidden="false" localSheetId="0" name="__123Graph_C" vbProcedure="false">[3]TW!$T$20</definedName>
    <definedName function="false" hidden="false" localSheetId="0" name="__123Graph_D" vbProcedure="false">[3]TW!$T$20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<sst xmlns="http://schemas.openxmlformats.org/spreadsheetml/2006/main" count="486" uniqueCount="236">
  <si>
    <t xml:space="preserve">NORTHERN NATURAL GAS</t>
  </si>
  <si>
    <t xml:space="preserve">2002 - 2003 OPERATING &amp; STRATEGIC PLAN</t>
  </si>
  <si>
    <t xml:space="preserve">CAPITAL BUDGET</t>
  </si>
  <si>
    <t xml:space="preserve">Preliminary NNG Commercial Group</t>
  </si>
  <si>
    <t xml:space="preserve">August 27, 2001</t>
  </si>
  <si>
    <t xml:space="preserve"> </t>
  </si>
  <si>
    <t xml:space="preserve">CAPITAL SUMMARY - COMMERCIAL GROUP</t>
  </si>
  <si>
    <t xml:space="preserve">2nd CE</t>
  </si>
  <si>
    <t xml:space="preserve">($MM)</t>
  </si>
  <si>
    <t xml:space="preserve">Total Capital - Plant</t>
  </si>
  <si>
    <t xml:space="preserve">Discretionary</t>
  </si>
  <si>
    <t xml:space="preserve">Non-Discretionary</t>
  </si>
  <si>
    <t xml:space="preserve">     Discretionary</t>
  </si>
  <si>
    <t xml:space="preserve">Discretionary Pool made up of 18 Projects (total project estimates = $28.1 MM, Probability Adjusted = $15.0 MM)</t>
  </si>
  <si>
    <t xml:space="preserve">Revenue from Capital Pool $1.1 MM in 2002.  In-service November1,2002</t>
  </si>
  <si>
    <t xml:space="preserve">Other Non Pool Items = $5.9 MM  (Cunningham Wells $4.7MM).  Revenue in 2002 = $.3 MM.</t>
  </si>
  <si>
    <t xml:space="preserve">     Non-Discretionary</t>
  </si>
  <si>
    <t xml:space="preserve">Non-Discretionary made up of 11 Projects</t>
  </si>
  <si>
    <t xml:space="preserve">Metropolitan Utilities District ($6.3 MM) - Commitment on long term contract extension</t>
  </si>
  <si>
    <t xml:space="preserve">Exxon / Mobil ($3.5 MM) - Commitment on 10 year Operating Agreement  ($6.8 MM left on commitment which ends in 2005)</t>
  </si>
  <si>
    <t xml:space="preserve">Belleville Compression &amp; NNG/WG TBS ($2.5 MM) - East Leg Sale, Contract extension with Wisconsin Gas</t>
  </si>
  <si>
    <t xml:space="preserve">Capital Other Than Plant</t>
  </si>
  <si>
    <t xml:space="preserve">Base Gas Buyback ($25.0 MM in 2002, 0 in 2003)  See additional SBA Expense for the carrying cost on remaining amount</t>
  </si>
  <si>
    <t xml:space="preserve">Trailblazer Expansion - 25% Ownership in Expansion ($4.5 MM)</t>
  </si>
  <si>
    <t xml:space="preserve">Regulatory Commission Expense - ($.5 MM in 2002, $1.3 MM in 2003) - Increase for 2003 Rate Case</t>
  </si>
  <si>
    <t xml:space="preserve">NORTHERN NATURAL GAS COMPANY - COMMERCIAL GROUP</t>
  </si>
  <si>
    <t xml:space="preserve">2002 - 2003 OPERATING &amp; STRATEGIC PLAN </t>
  </si>
  <si>
    <t xml:space="preserve">Net Income From Capital Expenditures</t>
  </si>
  <si>
    <t xml:space="preserve">(Dollars In Millions)</t>
  </si>
  <si>
    <t xml:space="preserve">Disc/  </t>
  </si>
  <si>
    <t xml:space="preserve">WO</t>
  </si>
  <si>
    <t xml:space="preserve">c</t>
  </si>
  <si>
    <t xml:space="preserve">Total </t>
  </si>
  <si>
    <t xml:space="preserve">MM</t>
  </si>
  <si>
    <t xml:space="preserve">Pre-Tax Impact</t>
  </si>
  <si>
    <t xml:space="preserve">Unlev</t>
  </si>
  <si>
    <t xml:space="preserve">Process Category</t>
  </si>
  <si>
    <t xml:space="preserve">Department</t>
  </si>
  <si>
    <t xml:space="preserve">Non Disc</t>
  </si>
  <si>
    <t xml:space="preserve">ST</t>
  </si>
  <si>
    <t xml:space="preserve">#</t>
  </si>
  <si>
    <t xml:space="preserve">Proj </t>
  </si>
  <si>
    <t xml:space="preserve">Project Name</t>
  </si>
  <si>
    <t xml:space="preserve">Project</t>
  </si>
  <si>
    <t xml:space="preserve">Btu/d</t>
  </si>
  <si>
    <t xml:space="preserve">CAPITAL EXPENDITURES</t>
  </si>
  <si>
    <t xml:space="preserve">(Incl Interest- 9.5%)</t>
  </si>
  <si>
    <t xml:space="preserve">DCF </t>
  </si>
  <si>
    <t xml:space="preserve">Comments</t>
  </si>
  <si>
    <t xml:space="preserve">DISCRETIONARY</t>
  </si>
  <si>
    <t xml:space="preserve">Marketing Projects</t>
  </si>
  <si>
    <t xml:space="preserve">Marketing</t>
  </si>
  <si>
    <t xml:space="preserve">Non-Disc - 1</t>
  </si>
  <si>
    <t xml:space="preserve">TX</t>
  </si>
  <si>
    <t xml:space="preserve">nc</t>
  </si>
  <si>
    <t xml:space="preserve">Discretionary Marketing Pool</t>
  </si>
  <si>
    <r>
      <rPr>
        <sz val="14"/>
        <color rgb="FF000000"/>
        <rFont val="Arial"/>
        <family val="0"/>
      </rPr>
      <t xml:space="preserve">Discretionary Pool. Approval requires 15% or greater return. </t>
    </r>
    <r>
      <rPr>
        <sz val="14"/>
        <color rgb="FFFF0000"/>
        <rFont val="Arial"/>
        <family val="2"/>
      </rPr>
      <t xml:space="preserve">See Attached</t>
    </r>
  </si>
  <si>
    <t xml:space="preserve">Cunningham Wells</t>
  </si>
  <si>
    <t xml:space="preserve">Expand Cunningham Storage Field</t>
  </si>
  <si>
    <t xml:space="preserve">Tall Corn Ethanol Plant</t>
  </si>
  <si>
    <t xml:space="preserve">Bring Gas to new Ethanol Plant located in Coon Rapids, Iowa (in-service 11/1/02)</t>
  </si>
  <si>
    <t xml:space="preserve">Little Sioux Ethanol Plant</t>
  </si>
  <si>
    <t xml:space="preserve">Bring Gas to new Ethanol Plant located in Marcus, Iowa (in-service 7/1/02)</t>
  </si>
  <si>
    <t xml:space="preserve">Disc</t>
  </si>
  <si>
    <t xml:space="preserve">NC</t>
  </si>
  <si>
    <t xml:space="preserve">Total Marketing Disc</t>
  </si>
  <si>
    <t xml:space="preserve">Marketing- Systems Projects Disc</t>
  </si>
  <si>
    <t xml:space="preserve">Sys. &amp; Comp. Marketing</t>
  </si>
  <si>
    <t xml:space="preserve">Bus. Services</t>
  </si>
  <si>
    <t xml:space="preserve">C</t>
  </si>
  <si>
    <t xml:space="preserve">Automate Storage "Book"</t>
  </si>
  <si>
    <t xml:space="preserve">?</t>
  </si>
  <si>
    <t xml:space="preserve">Facilitate storage activity planning and financial reporting</t>
  </si>
  <si>
    <t xml:space="preserve">Computer Blanket - Commercial Group</t>
  </si>
  <si>
    <t xml:space="preserve">Equipment Replacement and Upgrades to meet reliability and performance requirements</t>
  </si>
  <si>
    <t xml:space="preserve">Total Marketing-Systems Disc</t>
  </si>
  <si>
    <t xml:space="preserve">Other</t>
  </si>
  <si>
    <t xml:space="preserve">Other Home</t>
  </si>
  <si>
    <t xml:space="preserve">Facilities</t>
  </si>
  <si>
    <t xml:space="preserve">NE</t>
  </si>
  <si>
    <t xml:space="preserve">Omaha Office - Carpet Replacement</t>
  </si>
  <si>
    <t xml:space="preserve">Replace Carpet for NNG floors 3, and NNG's share of  2, 1.</t>
  </si>
  <si>
    <t xml:space="preserve">AVA Upgrade </t>
  </si>
  <si>
    <t xml:space="preserve">Upgrade AVA equipment in Room 227</t>
  </si>
  <si>
    <t xml:space="preserve">NNG Omaha / Minn. Office - Pool Car</t>
  </si>
  <si>
    <t xml:space="preserve">NNG Omaha / Minneapolis office pool car replacements.</t>
  </si>
  <si>
    <t xml:space="preserve">Total Other Disc</t>
  </si>
  <si>
    <t xml:space="preserve">Total Discretionary Projects</t>
  </si>
  <si>
    <t xml:space="preserve">NON-DISCRETIONARY</t>
  </si>
  <si>
    <t xml:space="preserve">MN</t>
  </si>
  <si>
    <t xml:space="preserve">Belleville Compression</t>
  </si>
  <si>
    <t xml:space="preserve">Contract Extension with Wisconsin Gas - East Leg Sale</t>
  </si>
  <si>
    <t xml:space="preserve">NNG / WG TBS (Bluff Creek,Wi)</t>
  </si>
  <si>
    <t xml:space="preserve">KS</t>
  </si>
  <si>
    <t xml:space="preserve">Exxon/Mobil *</t>
  </si>
  <si>
    <t xml:space="preserve">1995 Operating Contractual Agreement - 10 yr agreement </t>
  </si>
  <si>
    <t xml:space="preserve">WI</t>
  </si>
  <si>
    <t xml:space="preserve">Wisconsin Gas Co.</t>
  </si>
  <si>
    <t xml:space="preserve">Commitment of 300,000/year (2000 - 2002)</t>
  </si>
  <si>
    <t xml:space="preserve">IO</t>
  </si>
  <si>
    <t xml:space="preserve">Utilicorp Priority Markets</t>
  </si>
  <si>
    <t xml:space="preserve">Rate case settlement (RP-98-203) - align firm entitlement where needed.</t>
  </si>
  <si>
    <t xml:space="preserve">NE  </t>
  </si>
  <si>
    <t xml:space="preserve">Metropolitan Utilities District *</t>
  </si>
  <si>
    <t xml:space="preserve">  </t>
  </si>
  <si>
    <t xml:space="preserve">Long term commitment - 15 yrs - relocation of Omaha #1A TBS.</t>
  </si>
  <si>
    <t xml:space="preserve">Long term commitment - 15 yrs - '84th Street TBS mods </t>
  </si>
  <si>
    <t xml:space="preserve">LaCrosse Branchline Expansion</t>
  </si>
  <si>
    <t xml:space="preserve">Long term contracts - 10 yrs - last year of construction</t>
  </si>
  <si>
    <t xml:space="preserve">MUD - CIAC</t>
  </si>
  <si>
    <t xml:space="preserve">Long term commitment - 15 yrs - $200M/y until 2006</t>
  </si>
  <si>
    <t xml:space="preserve">Tivoli Land Purchase</t>
  </si>
  <si>
    <t xml:space="preserve">Purchase Assets in Lieu of Lease Payments</t>
  </si>
  <si>
    <t xml:space="preserve">Estimate for studies</t>
  </si>
  <si>
    <t xml:space="preserve">Estimated study dollars for possible future projects</t>
  </si>
  <si>
    <t xml:space="preserve"> Total  Marketing Non-Disc</t>
  </si>
  <si>
    <t xml:space="preserve">Commercial Group -Systems </t>
  </si>
  <si>
    <t xml:space="preserve">Tariff Software - Reg Affairs</t>
  </si>
  <si>
    <t xml:space="preserve">Provide for electronic filing of NNG Tariff in accordance with FERC filing guidelines.</t>
  </si>
  <si>
    <t xml:space="preserve">Rate Case Software - Reg Affairs</t>
  </si>
  <si>
    <t xml:space="preserve">Provide data extraction and manipulation to support NNG's next rate case.</t>
  </si>
  <si>
    <t xml:space="preserve">Form 567 Software - Reg Affairs</t>
  </si>
  <si>
    <t xml:space="preserve">Required to comply with Form 567 reporting to FERC</t>
  </si>
  <si>
    <t xml:space="preserve">NNG Partial Cycle FDD</t>
  </si>
  <si>
    <t xml:space="preserve">Modify accounting systems to allow capacity to be sold under partial cycle parameters.</t>
  </si>
  <si>
    <t xml:space="preserve">Total Systems</t>
  </si>
  <si>
    <t xml:space="preserve">Total Non Discretionary Projects</t>
  </si>
  <si>
    <t xml:space="preserve">Manangement Overview</t>
  </si>
  <si>
    <t xml:space="preserve">TOTAL CAPITAL EXPENDITURES</t>
  </si>
  <si>
    <t xml:space="preserve">1/  </t>
  </si>
  <si>
    <t xml:space="preserve">Dcf of 7.3% for Peak Day 2000 excludes interest and overheads.  With interest and overheads the Dcf is 4.2%.  The Dcf for all other projects include capitalized interest and overheads as part of the cash flow.</t>
  </si>
  <si>
    <t xml:space="preserve">2001 2nd C.E.</t>
  </si>
  <si>
    <t xml:space="preserve">* Projects will be pushed to 2003 or later if possible</t>
  </si>
  <si>
    <t xml:space="preserve">CAPITAL OTHER THAN PLANT - COMMERCIAL GROUP</t>
  </si>
  <si>
    <t xml:space="preserve">Plan</t>
  </si>
  <si>
    <t xml:space="preserve">Base Gas Buyback  (2002 - 6.7, 2003 - 0 Bcf)</t>
  </si>
  <si>
    <t xml:space="preserve">Imbalances/Gas Purchases  (See Attached)</t>
  </si>
  <si>
    <t xml:space="preserve">Trailblazer Expansion-25% Ownership in expansion</t>
  </si>
  <si>
    <t xml:space="preserve">Reverse Auction Payments - Order 636 Payments</t>
  </si>
  <si>
    <t xml:space="preserve">(Final Payment in 2003)</t>
  </si>
  <si>
    <t xml:space="preserve">Regulatory</t>
  </si>
  <si>
    <t xml:space="preserve">Regulatory Commision Expense</t>
  </si>
  <si>
    <t xml:space="preserve">(Included in Gross O&amp;M)</t>
  </si>
  <si>
    <t xml:space="preserve">Legal</t>
  </si>
  <si>
    <t xml:space="preserve">Gallagher - Boland Retainer -Regulatory Asset</t>
  </si>
  <si>
    <t xml:space="preserve">Amortized over 60 months(Included in Gross O&amp;M)</t>
  </si>
  <si>
    <t xml:space="preserve">TOTAL</t>
  </si>
  <si>
    <t xml:space="preserve">NORTHERN NATURAL GAS COMPANY</t>
  </si>
  <si>
    <t xml:space="preserve">1996 ACTUAL - 2003 PROJECTION</t>
  </si>
  <si>
    <t xml:space="preserve">IMBALANCE SETTLEMENTS / GAS PURCHASES</t>
  </si>
  <si>
    <t xml:space="preserve">($ Millions)</t>
  </si>
  <si>
    <t xml:space="preserve">Actual</t>
  </si>
  <si>
    <t xml:space="preserve">CE</t>
  </si>
  <si>
    <t xml:space="preserve">Est. (1)</t>
  </si>
  <si>
    <t xml:space="preserve">Net Cash Flow Impact</t>
  </si>
  <si>
    <t xml:space="preserve">Imbalance Activity - Cash In</t>
  </si>
  <si>
    <t xml:space="preserve">- Cash Out</t>
  </si>
  <si>
    <t xml:space="preserve">   Net Imbalance Activity</t>
  </si>
  <si>
    <t xml:space="preserve">Gas Purchases</t>
  </si>
  <si>
    <t xml:space="preserve">- Misc.</t>
  </si>
  <si>
    <t xml:space="preserve">   Total Gas Purchases</t>
  </si>
  <si>
    <t xml:space="preserve">Notes: </t>
  </si>
  <si>
    <t xml:space="preserve">(1)  Estimate based on the average of 1998 through 2001.</t>
  </si>
  <si>
    <t xml:space="preserve">(2)  Gas volumes purchased in one month are paid for in the next month</t>
  </si>
  <si>
    <t xml:space="preserve">- Carlton</t>
  </si>
  <si>
    <t xml:space="preserve">NORTHERN NATURAL GAS - COMMERCIAL GROUP</t>
  </si>
  <si>
    <t xml:space="preserve">Discretionary Pool Projects - Marketing</t>
  </si>
  <si>
    <t xml:space="preserve">Prob</t>
  </si>
  <si>
    <t xml:space="preserve">Prob.</t>
  </si>
  <si>
    <t xml:space="preserve">Team</t>
  </si>
  <si>
    <t xml:space="preserve">Lead Person</t>
  </si>
  <si>
    <t xml:space="preserve">Adjust</t>
  </si>
  <si>
    <t xml:space="preserve">Risk Management and Reporting</t>
  </si>
  <si>
    <t xml:space="preserve">Price&amp;St</t>
  </si>
  <si>
    <t xml:space="preserve">Martha Janousek</t>
  </si>
  <si>
    <t xml:space="preserve">*</t>
  </si>
  <si>
    <t xml:space="preserve">Develop a systems to create revenue opportunities</t>
  </si>
  <si>
    <t xml:space="preserve">Misc. Minnegasco TBS Upgrades</t>
  </si>
  <si>
    <t xml:space="preserve">North</t>
  </si>
  <si>
    <t xml:space="preserve">Vicki Berg</t>
  </si>
  <si>
    <t xml:space="preserve">Miscellaneous TBS additions and upgrades (regulator change-outs, EFM, etc.)</t>
  </si>
  <si>
    <t xml:space="preserve">Misc. Xcel Energy TBS Upgrades</t>
  </si>
  <si>
    <t xml:space="preserve">Tim Johanson</t>
  </si>
  <si>
    <t xml:space="preserve">Misc. Wisconsin Gas TBS Upgrades</t>
  </si>
  <si>
    <t xml:space="preserve">Central</t>
  </si>
  <si>
    <t xml:space="preserve">Frank Semin</t>
  </si>
  <si>
    <t xml:space="preserve">Misc. TBS Upgrades</t>
  </si>
  <si>
    <t xml:space="preserve">Bob Stevens</t>
  </si>
  <si>
    <t xml:space="preserve">Misc. TBS additions and upgrades for the Minneapolis Area Small Customer Group</t>
  </si>
  <si>
    <t xml:space="preserve">Owatonna TBS Relocation</t>
  </si>
  <si>
    <t xml:space="preserve">Owatonna</t>
  </si>
  <si>
    <t xml:space="preserve">Rainy River Power Project</t>
  </si>
  <si>
    <t xml:space="preserve">Minnesota Power</t>
  </si>
  <si>
    <t xml:space="preserve">Laskin Industrial Park</t>
  </si>
  <si>
    <t xml:space="preserve">Slaton TBS Sale / Relocation</t>
  </si>
  <si>
    <t xml:space="preserve">Northwest Natural</t>
  </si>
  <si>
    <t xml:space="preserve">OPPD Power Plant</t>
  </si>
  <si>
    <t xml:space="preserve">Power</t>
  </si>
  <si>
    <t xml:space="preserve">Frank Oldenhuis</t>
  </si>
  <si>
    <t xml:space="preserve">Serve new power plant load in Cass Co.,NE - build tap and meter run to plant</t>
  </si>
  <si>
    <t xml:space="preserve">Project MAX</t>
  </si>
  <si>
    <t xml:space="preserve">Janet Bowers</t>
  </si>
  <si>
    <t xml:space="preserve">Build pipeline, compression, and appurtenant facilities</t>
  </si>
  <si>
    <t xml:space="preserve">IA</t>
  </si>
  <si>
    <t xml:space="preserve">LES / Salt Valley</t>
  </si>
  <si>
    <t xml:space="preserve">Build tap and valve for new power plant</t>
  </si>
  <si>
    <t xml:space="preserve">MidAm - Pleasant Hill</t>
  </si>
  <si>
    <t xml:space="preserve">Tom Halpin</t>
  </si>
  <si>
    <t xml:space="preserve">New Power Plant (Des Moines)</t>
  </si>
  <si>
    <t xml:space="preserve">Denison Ethanol Plant</t>
  </si>
  <si>
    <t xml:space="preserve">Karen Lagerstom</t>
  </si>
  <si>
    <t xml:space="preserve">Ethanol Plant in Denison, IA  (3,250 mcf/d)</t>
  </si>
  <si>
    <t xml:space="preserve">IL</t>
  </si>
  <si>
    <t xml:space="preserve">Redfield Storage</t>
  </si>
  <si>
    <t xml:space="preserve">Kent Miller</t>
  </si>
  <si>
    <t xml:space="preserve">Simulation Model, Well Testing, Well Work Overs</t>
  </si>
  <si>
    <t xml:space="preserve">NE,IA, WI, MN</t>
  </si>
  <si>
    <t xml:space="preserve">Bi-directional I/C at PEPL / ANR</t>
  </si>
  <si>
    <t xml:space="preserve">Jo Williams</t>
  </si>
  <si>
    <t xml:space="preserve">New Bi-directional interconnect</t>
  </si>
  <si>
    <t xml:space="preserve">Build New Interconnect with Williams</t>
  </si>
  <si>
    <t xml:space="preserve">New Interconnect</t>
  </si>
  <si>
    <t xml:space="preserve">Build Bi-directional I/C at Janesville</t>
  </si>
  <si>
    <t xml:space="preserve">Other </t>
  </si>
  <si>
    <t xml:space="preserve">Various</t>
  </si>
  <si>
    <t xml:space="preserve">Other undefined projects</t>
  </si>
  <si>
    <t xml:space="preserve">Total</t>
  </si>
  <si>
    <t xml:space="preserve">Estimated Pool Dollars requested</t>
  </si>
  <si>
    <t xml:space="preserve">* Capital Dollars based on preliminary scoping and costs.  As projects are further defined, all DCFs and other financial information</t>
  </si>
  <si>
    <t xml:space="preserve">   will be presented as part of the project approval process.</t>
  </si>
  <si>
    <t xml:space="preserve">DEPRECIATION FROM CAPITAL - COMMERCIAL GROUP</t>
  </si>
  <si>
    <t xml:space="preserve">2001 C.E</t>
  </si>
  <si>
    <t xml:space="preserve">Estimated Depreciation from 2001 Capital</t>
  </si>
  <si>
    <t xml:space="preserve">Estimated Depreciation from 2002 Capital</t>
  </si>
  <si>
    <t xml:space="preserve">Estimated Depreciation from 2003 Capital</t>
  </si>
  <si>
    <t xml:space="preserve">Total Depreciation by Year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</si>
</sst>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[$-409]d\-mmm\-yy"/>
    <numFmt numFmtId="166" formatCode="0.0_);\(0.0\)"/>
    <numFmt numFmtId="167" formatCode="_(* #,##0.00_);_(* \(#,##0.00\);_(* \-??_);_(@_)"/>
    <numFmt numFmtId="168" formatCode="_(\$* #,##0.00_);_(\$* \(#,##0.00\);_(\$* \-??_);_(@_)"/>
    <numFmt numFmtId="169" formatCode="_(\$* #,##0.0_);_(\$* \(#,##0.0\);_(\$* \-??_);_(@_)"/>
    <numFmt numFmtId="170" formatCode="_(\$* #,##0_);_(\$* \(#,##0\);_(\$* \-??_);_(@_)"/>
    <numFmt numFmtId="171" formatCode="0%"/>
    <numFmt numFmtId="172" formatCode="0.00%"/>
    <numFmt numFmtId="173" formatCode="0.0%"/>
    <numFmt numFmtId="174" formatCode="[$-409]#,##0_);\(#,##0\)"/>
    <numFmt numFmtId="175" formatCode="[$-409]#,##0.00_);\(#,##0.00\)"/>
    <numFmt numFmtId="176" formatCode="#,##0.0_);\(#,##0.0\)"/>
    <numFmt numFmtId="177" formatCode="_(* #,##0.0000_);_(* \(#,##0.0000\);_(* \-??_);_(@_)"/>
    <numFmt numFmtId="178" formatCode="#,##0"/>
    <numFmt numFmtId="179" formatCode="0.00_);[RED]\(0.00\)"/>
    <numFmt numFmtId="180" formatCode="0.0"/>
    <numFmt numFmtId="181" formatCode="#,##0.0_);[RED]\(#,##0.0\)"/>
    <numFmt numFmtId="182" formatCode="@"/>
    <numFmt numFmtId="183" formatCode="0"/>
    <numFmt numFmtId="184" formatCode="\$#,##0.0_);&quot;($&quot;#,##0.0\)"/>
    <numFmt numFmtId="185" formatCode="\$#,##0.00_);[RED]&quot;($&quot;#,##0.00\)"/>
    <numFmt numFmtId="186" formatCode="dd\-mmm\-yy"/>
    <numFmt numFmtId="187" formatCode="[$-409]h:mm\ AM/PM"/>
    <numFmt numFmtId="188" formatCode="\$#,##0"/>
  </numFmts>
  <fonts count="9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36"/>
      <name val="Arial"/>
      <family val="2"/>
    </font>
    <font>
      <sz val="28"/>
      <name val="Arial"/>
      <family val="2"/>
    </font>
    <font>
      <b val="true"/>
      <sz val="18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b val="true"/>
      <u val="single"/>
      <sz val="16"/>
      <name val="Arial"/>
      <family val="2"/>
    </font>
    <font>
      <b val="true"/>
      <u val="single"/>
      <sz val="16"/>
      <color rgb="FF3333CC"/>
      <name val="Arial"/>
      <family val="2"/>
    </font>
    <font>
      <u val="single"/>
      <sz val="16"/>
      <name val="Arial"/>
      <family val="2"/>
    </font>
    <font>
      <b val="true"/>
      <sz val="12"/>
      <name val="Arial"/>
      <family val="2"/>
    </font>
    <font>
      <b val="true"/>
      <sz val="14"/>
      <color rgb="FF3333CC"/>
      <name val="Arial"/>
      <family val="0"/>
    </font>
    <font>
      <b val="true"/>
      <u val="double"/>
      <sz val="16"/>
      <name val="Arial"/>
      <family val="2"/>
    </font>
    <font>
      <b val="true"/>
      <sz val="14"/>
      <color rgb="FF0000FF"/>
      <name val="Arial"/>
      <family val="2"/>
    </font>
    <font>
      <sz val="10"/>
      <color rgb="FF000000"/>
      <name val="Arial"/>
      <family val="0"/>
    </font>
    <font>
      <sz val="16"/>
      <color rgb="FF000000"/>
      <name val="Arial"/>
      <family val="0"/>
    </font>
    <font>
      <b val="true"/>
      <sz val="16"/>
      <color rgb="FFFF0000"/>
      <name val="Arial MT"/>
      <family val="0"/>
    </font>
    <font>
      <b val="true"/>
      <sz val="16"/>
      <color rgb="FF000000"/>
      <name val="Arial MT"/>
      <family val="0"/>
    </font>
    <font>
      <sz val="16"/>
      <color rgb="FF000000"/>
      <name val="Arial MT"/>
      <family val="0"/>
    </font>
    <font>
      <u val="single"/>
      <sz val="10"/>
      <color rgb="FF000000"/>
      <name val="Arial"/>
      <family val="2"/>
    </font>
    <font>
      <sz val="10"/>
      <color rgb="FF000000"/>
      <name val="Arial MT"/>
      <family val="0"/>
    </font>
    <font>
      <b val="true"/>
      <sz val="12"/>
      <color rgb="FF000000"/>
      <name val="Arial MT"/>
      <family val="0"/>
    </font>
    <font>
      <b val="true"/>
      <sz val="11"/>
      <color rgb="FF000000"/>
      <name val="Arial MT"/>
      <family val="0"/>
    </font>
    <font>
      <sz val="14"/>
      <color rgb="FFFF0000"/>
      <name val="Arial"/>
      <family val="0"/>
    </font>
    <font>
      <b val="true"/>
      <sz val="14"/>
      <color rgb="FFFF0000"/>
      <name val="Arial"/>
      <family val="2"/>
    </font>
    <font>
      <b val="true"/>
      <u val="single"/>
      <sz val="14"/>
      <color rgb="FFFF0000"/>
      <name val="Arial"/>
      <family val="2"/>
    </font>
    <font>
      <sz val="14"/>
      <color rgb="FFFF0000"/>
      <name val="Arial MT"/>
      <family val="0"/>
    </font>
    <font>
      <b val="true"/>
      <sz val="14"/>
      <color rgb="FFFF0000"/>
      <name val="Arial MT"/>
      <family val="0"/>
    </font>
    <font>
      <u val="single"/>
      <sz val="14"/>
      <color rgb="FFFF0000"/>
      <name val="Arial"/>
      <family val="2"/>
    </font>
    <font>
      <b val="true"/>
      <u val="single"/>
      <sz val="14"/>
      <color rgb="FFFF0000"/>
      <name val="Arial MT"/>
      <family val="0"/>
    </font>
    <font>
      <u val="single"/>
      <sz val="14"/>
      <color rgb="FFFF0000"/>
      <name val="Arial"/>
      <family val="0"/>
    </font>
    <font>
      <sz val="14"/>
      <color rgb="FFFF0000"/>
      <name val="Arial"/>
      <family val="2"/>
    </font>
    <font>
      <sz val="14"/>
      <color rgb="FF000000"/>
      <name val="Arial"/>
      <family val="0"/>
    </font>
    <font>
      <b val="true"/>
      <u val="single"/>
      <sz val="14"/>
      <color rgb="FF000000"/>
      <name val="Arial MT"/>
      <family val="0"/>
    </font>
    <font>
      <b val="true"/>
      <sz val="14"/>
      <color rgb="FF000000"/>
      <name val="Arial MT"/>
      <family val="0"/>
    </font>
    <font>
      <b val="true"/>
      <sz val="14"/>
      <color rgb="FF000000"/>
      <name val="Arial"/>
      <family val="2"/>
    </font>
    <font>
      <u val="single"/>
      <sz val="14"/>
      <color rgb="FF000000"/>
      <name val="Arial"/>
      <family val="0"/>
    </font>
    <font>
      <sz val="14"/>
      <color rgb="FF000000"/>
      <name val="Arial"/>
      <family val="2"/>
    </font>
    <font>
      <b val="true"/>
      <u val="single"/>
      <sz val="10"/>
      <color rgb="FF000000"/>
      <name val="Arial MT"/>
      <family val="0"/>
    </font>
    <font>
      <b val="true"/>
      <sz val="10"/>
      <color rgb="FF000000"/>
      <name val="Arial MT"/>
      <family val="0"/>
    </font>
    <font>
      <b val="true"/>
      <u val="single"/>
      <sz val="10"/>
      <color rgb="FF000000"/>
      <name val="Arial"/>
      <family val="2"/>
    </font>
    <font>
      <u val="single"/>
      <sz val="14"/>
      <color rgb="FF000000"/>
      <name val="Arial"/>
      <family val="2"/>
    </font>
    <font>
      <b val="true"/>
      <u val="single"/>
      <sz val="14"/>
      <color rgb="FF3333CC"/>
      <name val="Arial MT"/>
      <family val="0"/>
    </font>
    <font>
      <b val="true"/>
      <sz val="14"/>
      <color rgb="FF008000"/>
      <name val="Arial"/>
      <family val="2"/>
    </font>
    <font>
      <sz val="14"/>
      <name val="Arial"/>
      <family val="0"/>
    </font>
    <font>
      <b val="true"/>
      <sz val="14"/>
      <color rgb="FF3333CC"/>
      <name val="Arial"/>
      <family val="2"/>
    </font>
    <font>
      <b val="true"/>
      <sz val="14"/>
      <color rgb="FF3333CC"/>
      <name val="Arial MT"/>
      <family val="0"/>
    </font>
    <font>
      <b val="true"/>
      <u val="single"/>
      <sz val="14"/>
      <color rgb="FF3333CC"/>
      <name val="Arial"/>
      <family val="2"/>
    </font>
    <font>
      <sz val="14"/>
      <name val="Arial"/>
      <family val="2"/>
    </font>
    <font>
      <sz val="14"/>
      <color rgb="FF000000"/>
      <name val="Arial MT"/>
      <family val="0"/>
    </font>
    <font>
      <sz val="12"/>
      <color rgb="FF000000"/>
      <name val="Arial"/>
      <family val="0"/>
    </font>
    <font>
      <sz val="12"/>
      <name val="Arial"/>
      <family val="0"/>
    </font>
    <font>
      <b val="true"/>
      <sz val="12"/>
      <color rgb="FF3333CC"/>
      <name val="Arial"/>
      <family val="2"/>
    </font>
    <font>
      <sz val="12"/>
      <color rgb="FF000000"/>
      <name val="Arial"/>
      <family val="2"/>
    </font>
    <font>
      <sz val="12"/>
      <color rgb="FF000000"/>
      <name val="Arial MT"/>
      <family val="0"/>
    </font>
    <font>
      <sz val="14"/>
      <color rgb="FF008000"/>
      <name val="Arial"/>
      <family val="2"/>
    </font>
    <font>
      <sz val="14"/>
      <color rgb="FF333300"/>
      <name val="Arial MT"/>
      <family val="0"/>
    </font>
    <font>
      <sz val="14"/>
      <color rgb="FF333300"/>
      <name val="Arial"/>
      <family val="0"/>
    </font>
    <font>
      <b val="true"/>
      <sz val="14"/>
      <color rgb="FF000000"/>
      <name val="Arial"/>
      <family val="0"/>
    </font>
    <font>
      <b val="true"/>
      <sz val="14"/>
      <color rgb="FFFF0000"/>
      <name val="Arial"/>
      <family val="0"/>
    </font>
    <font>
      <b val="true"/>
      <sz val="14"/>
      <color rgb="FF333300"/>
      <name val="Arial MT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4"/>
      <color rgb="FF000000"/>
      <name val="Arial"/>
      <family val="2"/>
    </font>
    <font>
      <sz val="12"/>
      <color rgb="FFFF0000"/>
      <name val="Arial"/>
      <family val="0"/>
    </font>
    <font>
      <u val="double"/>
      <sz val="10"/>
      <name val="Arial"/>
      <family val="2"/>
    </font>
    <font>
      <sz val="11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u val="single"/>
      <sz val="10"/>
      <color rgb="FF0000FF"/>
      <name val="Arial"/>
      <family val="2"/>
    </font>
    <font>
      <b val="true"/>
      <u val="single"/>
      <sz val="10"/>
      <name val="Arial"/>
      <family val="2"/>
    </font>
    <font>
      <u val="single"/>
      <sz val="10"/>
      <color rgb="FF00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0"/>
    </font>
    <font>
      <b val="true"/>
      <u val="double"/>
      <sz val="10"/>
      <name val="Arial"/>
      <family val="2"/>
    </font>
    <font>
      <sz val="6"/>
      <name val="Arial"/>
      <family val="2"/>
    </font>
    <font>
      <b val="true"/>
      <sz val="12"/>
      <color rgb="FFFF0000"/>
      <name val="Arial MT"/>
      <family val="0"/>
    </font>
    <font>
      <b val="true"/>
      <sz val="10"/>
      <color rgb="FF000000"/>
      <name val="Arial"/>
      <family val="2"/>
    </font>
    <font>
      <sz val="10"/>
      <color rgb="FFFF0000"/>
      <name val="Arial"/>
      <family val="0"/>
    </font>
    <font>
      <b val="true"/>
      <u val="single"/>
      <sz val="10"/>
      <color rgb="FFFF0000"/>
      <name val="Arial MT"/>
      <family val="0"/>
    </font>
    <font>
      <b val="true"/>
      <sz val="10"/>
      <color rgb="FFFF0000"/>
      <name val="Arial MT"/>
      <family val="0"/>
    </font>
    <font>
      <b val="true"/>
      <u val="singl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3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2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2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4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6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3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3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5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3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1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3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4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3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3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8" fontId="3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3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7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7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7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7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5" fillId="0" borderId="5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9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8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externalLink" Target="externalLinks/externalLink3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~ME173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APITAL/98/1stCE/TWCAPEX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:/CAPITAL/98/1stCE/TWCAPEX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W"/>
      <sheetName val="CF_QTR"/>
      <sheetName val="CF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F_QTR"/>
      <sheetName val="CF"/>
      <sheetName val="TW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8:R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8" customFormat="false" ht="45" hidden="false" customHeight="false" outlineLevel="0" collapsed="false">
      <c r="A8" s="1" t="s">
        <v>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customFormat="false" ht="34.5" hidden="false" customHeight="false" outlineLevel="0" collapsed="false">
      <c r="A9" s="2" t="s">
        <v>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customFormat="false" ht="34.5" hidden="false" customHeight="false" outlineLevel="0" collapsed="false">
      <c r="A10" s="2" t="s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customFormat="false" ht="34.5" hidden="false" customHeight="false" outlineLevel="0" collapsed="false">
      <c r="A11" s="2" t="s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8" customFormat="false" ht="34.5" hidden="false" customHeight="false" outlineLevel="0" collapsed="false">
      <c r="A18" s="3" t="s">
        <v>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customFormat="false" ht="34.5" hidden="false" customHeight="false" outlineLevel="0" collapsed="false">
      <c r="A19" s="3" t="s">
        <v>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</sheetData>
  <mergeCells count="6">
    <mergeCell ref="A8:R8"/>
    <mergeCell ref="A9:R9"/>
    <mergeCell ref="A10:R10"/>
    <mergeCell ref="A11:R11"/>
    <mergeCell ref="A18:R18"/>
    <mergeCell ref="A19:R19"/>
  </mergeCells>
  <printOptions headings="false" gridLines="false" gridLinesSet="true" horizontalCentered="true" verticalCentered="false"/>
  <pageMargins left="0.747916666666667" right="0.747916666666667" top="1.72986111111111" bottom="1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6"/>
  <sheetViews>
    <sheetView showFormulas="false" showGridLines="true" showRowColHeaders="true" showZeros="true" rightToLeft="false" tabSelected="false" showOutlineSymbols="true" defaultGridColor="true" view="normal" topLeftCell="A14" colorId="64" zoomScale="75" zoomScaleNormal="75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7" min="2" style="0" width="10.71"/>
    <col collapsed="false" customWidth="true" hidden="false" outlineLevel="0" max="9" min="8" style="0" width="11.42"/>
    <col collapsed="false" customWidth="true" hidden="false" outlineLevel="0" max="11" min="10" style="0" width="11.13"/>
    <col collapsed="false" customWidth="true" hidden="false" outlineLevel="0" max="12" min="12" style="0" width="8.7"/>
    <col collapsed="false" customWidth="true" hidden="false" outlineLevel="0" max="13" min="13" style="0" width="11.13"/>
    <col collapsed="false" customWidth="true" hidden="false" outlineLevel="0" max="14" min="14" style="0" width="4.7"/>
    <col collapsed="false" customWidth="true" hidden="false" outlineLevel="0" max="15" min="15" style="0" width="8.56"/>
  </cols>
  <sheetData>
    <row r="1" customFormat="false" ht="23.2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customFormat="false" ht="23.2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customFormat="false" ht="23.25" hidden="false" customHeight="false" outlineLevel="0" collapsed="false">
      <c r="A3" s="4" t="s">
        <v>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customFormat="false" ht="23.2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customFormat="false" ht="20.25" hidden="false" customHeight="false" outlineLevel="0" collapsed="false">
      <c r="J5" s="6"/>
      <c r="K5" s="6" t="n">
        <v>2001</v>
      </c>
      <c r="L5" s="6"/>
    </row>
    <row r="6" customFormat="false" ht="20.25" hidden="false" customHeight="false" outlineLevel="0" collapsed="false">
      <c r="A6" s="7"/>
      <c r="B6" s="7"/>
      <c r="C6" s="7"/>
      <c r="D6" s="7"/>
      <c r="E6" s="7"/>
      <c r="F6" s="7"/>
      <c r="G6" s="7"/>
      <c r="H6" s="7"/>
      <c r="I6" s="7"/>
      <c r="J6" s="8"/>
      <c r="K6" s="8" t="s">
        <v>7</v>
      </c>
      <c r="L6" s="8"/>
      <c r="M6" s="8" t="n">
        <v>2002</v>
      </c>
      <c r="N6" s="8"/>
      <c r="O6" s="8" t="n">
        <v>2003</v>
      </c>
      <c r="P6" s="9"/>
    </row>
    <row r="7" customFormat="false" ht="20.25" hidden="false" customHeight="false" outlineLevel="0" collapsed="false">
      <c r="A7" s="7"/>
      <c r="B7" s="10"/>
      <c r="C7" s="11"/>
      <c r="D7" s="7"/>
      <c r="E7" s="7"/>
      <c r="F7" s="7"/>
      <c r="G7" s="7"/>
      <c r="H7" s="7"/>
      <c r="I7" s="7"/>
      <c r="J7" s="7"/>
      <c r="K7" s="12" t="s">
        <v>8</v>
      </c>
      <c r="L7" s="7"/>
      <c r="M7" s="12" t="s">
        <v>8</v>
      </c>
      <c r="N7" s="12"/>
      <c r="O7" s="12" t="s">
        <v>8</v>
      </c>
    </row>
    <row r="8" customFormat="false" ht="20.25" hidden="false" customHeight="false" outlineLevel="0" collapsed="false">
      <c r="A8" s="7"/>
      <c r="B8" s="10"/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customFormat="false" ht="20.25" hidden="false" customHeight="false" outlineLevel="0" collapsed="false">
      <c r="A9" s="13"/>
      <c r="B9" s="13" t="s">
        <v>9</v>
      </c>
      <c r="C9" s="13"/>
      <c r="D9" s="13"/>
      <c r="E9" s="13"/>
      <c r="F9" s="13"/>
      <c r="G9" s="13"/>
      <c r="H9" s="13"/>
      <c r="I9" s="13"/>
      <c r="J9" s="13"/>
      <c r="K9" s="13" t="n">
        <v>22.2</v>
      </c>
      <c r="L9" s="13"/>
      <c r="M9" s="14" t="n">
        <v>35.09</v>
      </c>
      <c r="N9" s="14"/>
      <c r="O9" s="14" t="n">
        <v>20.37</v>
      </c>
      <c r="P9" s="14"/>
    </row>
    <row r="10" customFormat="false" ht="11.25" hidden="false" customHeight="true" outlineLevel="0" collapsed="false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  <c r="O10" s="14"/>
      <c r="P10" s="14"/>
    </row>
    <row r="11" customFormat="false" ht="20.25" hidden="false" customHeight="false" outlineLevel="0" collapsed="false">
      <c r="A11" s="13"/>
      <c r="B11" s="13"/>
      <c r="C11" s="15" t="s">
        <v>10</v>
      </c>
      <c r="D11" s="15"/>
      <c r="E11" s="15"/>
      <c r="F11" s="15"/>
      <c r="G11" s="15"/>
      <c r="H11" s="15"/>
      <c r="I11" s="15"/>
      <c r="J11" s="15"/>
      <c r="K11" s="15" t="n">
        <v>9.6</v>
      </c>
      <c r="L11" s="15"/>
      <c r="M11" s="16" t="n">
        <v>20.8</v>
      </c>
      <c r="N11" s="16"/>
      <c r="O11" s="16" t="n">
        <v>20</v>
      </c>
      <c r="P11" s="14"/>
    </row>
    <row r="12" customFormat="false" ht="14.25" hidden="false" customHeight="true" outlineLevel="0" collapsed="false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5"/>
      <c r="L12" s="13"/>
      <c r="M12" s="14"/>
      <c r="N12" s="14"/>
      <c r="O12" s="14"/>
      <c r="P12" s="14"/>
    </row>
    <row r="13" customFormat="false" ht="20.25" hidden="false" customHeight="false" outlineLevel="0" collapsed="false">
      <c r="A13" s="13"/>
      <c r="B13" s="13"/>
      <c r="C13" s="15" t="s">
        <v>11</v>
      </c>
      <c r="D13" s="15"/>
      <c r="E13" s="15"/>
      <c r="F13" s="15"/>
      <c r="G13" s="15"/>
      <c r="H13" s="15"/>
      <c r="I13" s="15"/>
      <c r="J13" s="15"/>
      <c r="K13" s="15" t="n">
        <v>12.6</v>
      </c>
      <c r="L13" s="15"/>
      <c r="M13" s="16" t="n">
        <v>14.3</v>
      </c>
      <c r="N13" s="16"/>
      <c r="O13" s="16" t="n">
        <v>0.35</v>
      </c>
      <c r="P13" s="17"/>
    </row>
    <row r="15" customFormat="false" ht="20.25" hidden="false" customHeight="false" outlineLevel="0" collapsed="false">
      <c r="A15" s="13"/>
      <c r="B15" s="13" t="s">
        <v>12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8"/>
      <c r="N15" s="18"/>
      <c r="O15" s="18"/>
      <c r="P15" s="18"/>
    </row>
    <row r="16" customFormat="false" ht="12.75" hidden="false" customHeight="false" outlineLevel="0" collapsed="false">
      <c r="M16" s="19"/>
      <c r="N16" s="19"/>
      <c r="O16" s="19"/>
      <c r="P16" s="19"/>
    </row>
    <row r="17" customFormat="false" ht="20.25" hidden="false" customHeight="false" outlineLevel="0" collapsed="false">
      <c r="C17" s="15" t="s">
        <v>13</v>
      </c>
      <c r="G17" s="13"/>
      <c r="J17" s="20"/>
      <c r="K17" s="20"/>
      <c r="L17" s="20"/>
      <c r="M17" s="20"/>
      <c r="N17" s="20"/>
      <c r="O17" s="20"/>
      <c r="P17" s="20"/>
    </row>
    <row r="18" customFormat="false" ht="20.25" hidden="false" customHeight="false" outlineLevel="0" collapsed="false">
      <c r="C18" s="15" t="s">
        <v>14</v>
      </c>
      <c r="G18" s="13"/>
      <c r="J18" s="20"/>
      <c r="K18" s="20"/>
      <c r="L18" s="20"/>
      <c r="M18" s="20"/>
      <c r="N18" s="20"/>
      <c r="O18" s="20"/>
      <c r="P18" s="20"/>
    </row>
    <row r="19" customFormat="false" ht="20.25" hidden="false" customHeight="false" outlineLevel="0" collapsed="false">
      <c r="C19" s="15" t="s">
        <v>15</v>
      </c>
      <c r="G19" s="13"/>
      <c r="J19" s="20"/>
      <c r="K19" s="20"/>
      <c r="L19" s="20"/>
      <c r="M19" s="20"/>
      <c r="N19" s="20"/>
      <c r="O19" s="20"/>
      <c r="P19" s="20"/>
    </row>
    <row r="21" customFormat="false" ht="20.25" hidden="false" customHeight="false" outlineLevel="0" collapsed="false">
      <c r="B21" s="13" t="s">
        <v>16</v>
      </c>
    </row>
    <row r="23" customFormat="false" ht="20.25" hidden="false" customHeight="false" outlineLevel="0" collapsed="false">
      <c r="C23" s="15" t="s">
        <v>17</v>
      </c>
      <c r="G23" s="13"/>
      <c r="J23" s="20"/>
      <c r="K23" s="20"/>
      <c r="L23" s="20"/>
      <c r="M23" s="20"/>
      <c r="N23" s="20"/>
      <c r="O23" s="20"/>
      <c r="P23" s="20"/>
    </row>
    <row r="24" customFormat="false" ht="20.25" hidden="false" customHeight="false" outlineLevel="0" collapsed="false">
      <c r="C24" s="15" t="s">
        <v>18</v>
      </c>
      <c r="G24" s="13"/>
      <c r="J24" s="20"/>
      <c r="K24" s="20"/>
      <c r="L24" s="20"/>
      <c r="M24" s="20"/>
      <c r="N24" s="20"/>
      <c r="O24" s="20"/>
      <c r="P24" s="20"/>
    </row>
    <row r="25" customFormat="false" ht="20.25" hidden="false" customHeight="false" outlineLevel="0" collapsed="false">
      <c r="C25" s="15" t="s">
        <v>19</v>
      </c>
      <c r="G25" s="13"/>
      <c r="J25" s="20"/>
      <c r="K25" s="20"/>
      <c r="L25" s="20"/>
      <c r="M25" s="20"/>
      <c r="N25" s="20"/>
      <c r="O25" s="20"/>
      <c r="P25" s="20"/>
    </row>
    <row r="26" customFormat="false" ht="20.25" hidden="false" customHeight="false" outlineLevel="0" collapsed="false">
      <c r="C26" s="15" t="s">
        <v>20</v>
      </c>
      <c r="G26" s="13"/>
      <c r="J26" s="20"/>
      <c r="K26" s="20"/>
      <c r="L26" s="20"/>
      <c r="M26" s="20"/>
      <c r="N26" s="20"/>
      <c r="O26" s="20"/>
      <c r="P26" s="20"/>
    </row>
    <row r="29" customFormat="false" ht="20.25" hidden="false" customHeight="false" outlineLevel="0" collapsed="false">
      <c r="B29" s="13" t="s">
        <v>21</v>
      </c>
    </row>
    <row r="31" customFormat="false" ht="20.25" hidden="false" customHeight="false" outlineLevel="0" collapsed="false">
      <c r="C31" s="15" t="s">
        <v>22</v>
      </c>
      <c r="G31" s="13"/>
      <c r="J31" s="20"/>
      <c r="K31" s="20"/>
      <c r="L31" s="20"/>
      <c r="M31" s="20"/>
      <c r="N31" s="20"/>
      <c r="O31" s="20"/>
      <c r="P31" s="20"/>
    </row>
    <row r="32" customFormat="false" ht="20.25" hidden="false" customHeight="false" outlineLevel="0" collapsed="false">
      <c r="C32" s="15" t="s">
        <v>23</v>
      </c>
      <c r="G32" s="13"/>
      <c r="J32" s="20"/>
      <c r="K32" s="20"/>
      <c r="L32" s="20"/>
      <c r="M32" s="20"/>
      <c r="N32" s="20"/>
      <c r="O32" s="20"/>
      <c r="P32" s="20"/>
    </row>
    <row r="33" customFormat="false" ht="20.25" hidden="false" customHeight="false" outlineLevel="0" collapsed="false">
      <c r="C33" s="15" t="s">
        <v>24</v>
      </c>
      <c r="G33" s="13"/>
      <c r="J33" s="20"/>
      <c r="K33" s="20"/>
      <c r="L33" s="20"/>
      <c r="M33" s="20"/>
      <c r="N33" s="20"/>
      <c r="O33" s="20"/>
      <c r="P33" s="20"/>
    </row>
    <row r="34" customFormat="false" ht="20.25" hidden="false" customHeight="false" outlineLevel="0" collapsed="false">
      <c r="C34" s="15"/>
      <c r="G34" s="13"/>
      <c r="J34" s="20"/>
      <c r="K34" s="20"/>
      <c r="L34" s="20"/>
      <c r="M34" s="20"/>
      <c r="N34" s="20"/>
      <c r="O34" s="20"/>
      <c r="P34" s="20"/>
    </row>
    <row r="36" customFormat="false" ht="18" hidden="false" customHeight="false" outlineLevel="0" collapsed="false">
      <c r="B36" s="21"/>
    </row>
  </sheetData>
  <mergeCells count="3">
    <mergeCell ref="A1:P1"/>
    <mergeCell ref="A2:P2"/>
    <mergeCell ref="A3:P3"/>
  </mergeCells>
  <printOptions headings="false" gridLines="false" gridLinesSet="true" horizontalCentered="true" verticalCentered="false"/>
  <pageMargins left="0" right="0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1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D1" activeCellId="0" sqref="AD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" width="2.84"/>
    <col collapsed="false" customWidth="true" hidden="true" outlineLevel="0" max="2" min="2" style="22" width="16.99"/>
    <col collapsed="false" customWidth="true" hidden="true" outlineLevel="0" max="3" min="3" style="22" width="1.28"/>
    <col collapsed="false" customWidth="true" hidden="true" outlineLevel="0" max="4" min="4" style="22" width="10.56"/>
    <col collapsed="false" customWidth="true" hidden="false" outlineLevel="0" max="5" min="5" style="22" width="5.99"/>
    <col collapsed="false" customWidth="true" hidden="true" outlineLevel="0" max="6" min="6" style="23" width="8.28"/>
    <col collapsed="false" customWidth="true" hidden="true" outlineLevel="0" max="7" min="7" style="23" width="6.41"/>
    <col collapsed="false" customWidth="true" hidden="true" outlineLevel="0" max="8" min="8" style="23" width="5.71"/>
    <col collapsed="false" customWidth="true" hidden="true" outlineLevel="0" max="9" min="9" style="23" width="0.28"/>
    <col collapsed="false" customWidth="true" hidden="true" outlineLevel="0" max="10" min="10" style="23" width="0.99"/>
    <col collapsed="false" customWidth="true" hidden="false" outlineLevel="0" max="11" min="11" style="23" width="39.7"/>
    <col collapsed="false" customWidth="true" hidden="false" outlineLevel="0" max="12" min="12" style="23" width="1.28"/>
    <col collapsed="false" customWidth="true" hidden="false" outlineLevel="0" max="13" min="13" style="23" width="11.28"/>
    <col collapsed="false" customWidth="true" hidden="true" outlineLevel="0" max="14" min="14" style="23" width="0.13"/>
    <col collapsed="false" customWidth="true" hidden="false" outlineLevel="0" max="15" min="15" style="23" width="12.14"/>
    <col collapsed="false" customWidth="true" hidden="false" outlineLevel="0" max="16" min="16" style="24" width="11.56"/>
    <col collapsed="false" customWidth="true" hidden="false" outlineLevel="0" max="17" min="17" style="24" width="0.99"/>
    <col collapsed="false" customWidth="true" hidden="false" outlineLevel="0" max="18" min="18" style="24" width="11.56"/>
    <col collapsed="false" customWidth="true" hidden="false" outlineLevel="0" max="19" min="19" style="24" width="0.85"/>
    <col collapsed="false" customWidth="true" hidden="true" outlineLevel="0" max="20" min="20" style="22" width="11.56"/>
    <col collapsed="false" customWidth="true" hidden="false" outlineLevel="0" max="21" min="21" style="22" width="11.28"/>
    <col collapsed="false" customWidth="true" hidden="false" outlineLevel="0" max="22" min="22" style="25" width="9.99"/>
    <col collapsed="false" customWidth="true" hidden="false" outlineLevel="0" max="23" min="23" style="23" width="0.99"/>
    <col collapsed="false" customWidth="true" hidden="false" outlineLevel="0" max="24" min="24" style="23" width="9.99"/>
    <col collapsed="false" customWidth="true" hidden="false" outlineLevel="0" max="25" min="25" style="23" width="0.85"/>
    <col collapsed="false" customWidth="true" hidden="true" outlineLevel="0" max="26" min="26" style="23" width="9.99"/>
    <col collapsed="false" customWidth="true" hidden="false" outlineLevel="0" max="27" min="27" style="23" width="11.28"/>
    <col collapsed="false" customWidth="true" hidden="false" outlineLevel="0" max="28" min="28" style="23" width="8.99"/>
    <col collapsed="false" customWidth="true" hidden="false" outlineLevel="0" max="29" min="29" style="23" width="0.85"/>
    <col collapsed="false" customWidth="true" hidden="false" outlineLevel="0" max="30" min="30" style="23" width="106.99"/>
    <col collapsed="false" customWidth="true" hidden="true" outlineLevel="0" max="31" min="31" style="23" width="9.7"/>
    <col collapsed="false" customWidth="true" hidden="true" outlineLevel="0" max="32" min="32" style="22" width="9.06"/>
    <col collapsed="false" customWidth="true" hidden="true" outlineLevel="0" max="33" min="33" style="22" width="5.85"/>
    <col collapsed="false" customWidth="true" hidden="true" outlineLevel="0" max="34" min="34" style="22" width="8.85"/>
    <col collapsed="false" customWidth="true" hidden="true" outlineLevel="0" max="35" min="35" style="22" width="0.99"/>
    <col collapsed="false" customWidth="true" hidden="false" outlineLevel="0" max="36" min="36" style="22" width="21.56"/>
    <col collapsed="false" customWidth="true" hidden="true" outlineLevel="0" max="37" min="37" style="22" width="18.99"/>
    <col collapsed="false" customWidth="false" hidden="true" outlineLevel="0" max="38" min="38" style="22" width="9.14"/>
    <col collapsed="false" customWidth="false" hidden="false" outlineLevel="0" max="257" min="39" style="22" width="9.14"/>
  </cols>
  <sheetData>
    <row r="1" customFormat="false" ht="20.25" hidden="false" customHeight="false" outlineLevel="0" collapsed="false">
      <c r="A1" s="26" t="s">
        <v>5</v>
      </c>
      <c r="B1" s="26"/>
      <c r="C1" s="27"/>
      <c r="D1" s="27"/>
      <c r="E1" s="26"/>
      <c r="F1" s="28"/>
      <c r="G1" s="28"/>
      <c r="H1" s="28"/>
      <c r="I1" s="28"/>
      <c r="J1" s="28"/>
      <c r="K1" s="29" t="s">
        <v>25</v>
      </c>
      <c r="L1" s="30"/>
      <c r="M1" s="30"/>
      <c r="N1" s="30"/>
      <c r="O1" s="30"/>
      <c r="P1" s="31"/>
      <c r="Q1" s="31"/>
      <c r="R1" s="31"/>
      <c r="S1" s="31"/>
      <c r="T1" s="27"/>
      <c r="U1" s="27"/>
      <c r="V1" s="32"/>
      <c r="W1" s="28"/>
      <c r="X1" s="28"/>
      <c r="Y1" s="28"/>
      <c r="Z1" s="28"/>
      <c r="AA1" s="28"/>
      <c r="AB1" s="28"/>
      <c r="AC1" s="28"/>
      <c r="AD1" s="28"/>
      <c r="AE1" s="28"/>
      <c r="AF1" s="27"/>
      <c r="AG1" s="27"/>
      <c r="AH1" s="27"/>
      <c r="AI1" s="27"/>
      <c r="AJ1" s="27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</row>
    <row r="2" customFormat="false" ht="20.25" hidden="false" customHeight="false" outlineLevel="0" collapsed="false">
      <c r="A2" s="26"/>
      <c r="B2" s="26"/>
      <c r="C2" s="27"/>
      <c r="D2" s="27"/>
      <c r="E2" s="27"/>
      <c r="F2" s="28"/>
      <c r="G2" s="28"/>
      <c r="H2" s="28"/>
      <c r="I2" s="28"/>
      <c r="J2" s="28"/>
      <c r="K2" s="30" t="s">
        <v>26</v>
      </c>
      <c r="L2" s="30"/>
      <c r="M2" s="30"/>
      <c r="N2" s="30"/>
      <c r="O2" s="30"/>
      <c r="P2" s="31"/>
      <c r="Q2" s="31"/>
      <c r="R2" s="31"/>
      <c r="S2" s="31"/>
      <c r="T2" s="27"/>
      <c r="U2" s="27"/>
      <c r="V2" s="32"/>
      <c r="W2" s="28"/>
      <c r="X2" s="28"/>
      <c r="Y2" s="28"/>
      <c r="Z2" s="28"/>
      <c r="AA2" s="28"/>
      <c r="AB2" s="28"/>
      <c r="AC2" s="28"/>
      <c r="AD2" s="28"/>
      <c r="AE2" s="28"/>
      <c r="AF2" s="27"/>
      <c r="AG2" s="27"/>
      <c r="AH2" s="27"/>
      <c r="AI2" s="27"/>
      <c r="AJ2" s="27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</row>
    <row r="3" customFormat="false" ht="20.25" hidden="false" customHeight="false" outlineLevel="0" collapsed="false">
      <c r="A3" s="26"/>
      <c r="B3" s="26"/>
      <c r="C3" s="27"/>
      <c r="D3" s="27"/>
      <c r="E3" s="27"/>
      <c r="F3" s="28"/>
      <c r="G3" s="28"/>
      <c r="H3" s="28"/>
      <c r="I3" s="28"/>
      <c r="J3" s="28"/>
      <c r="K3" s="30" t="s">
        <v>27</v>
      </c>
      <c r="L3" s="30"/>
      <c r="M3" s="30"/>
      <c r="N3" s="30"/>
      <c r="O3" s="30"/>
      <c r="P3" s="31"/>
      <c r="Q3" s="31"/>
      <c r="R3" s="31"/>
      <c r="S3" s="31"/>
      <c r="T3" s="27"/>
      <c r="U3" s="27"/>
      <c r="V3" s="32"/>
      <c r="W3" s="28"/>
      <c r="X3" s="28"/>
      <c r="Y3" s="28"/>
      <c r="Z3" s="28"/>
      <c r="AA3" s="28"/>
      <c r="AB3" s="28"/>
      <c r="AC3" s="28"/>
      <c r="AD3" s="28"/>
      <c r="AE3" s="28"/>
      <c r="AF3" s="27"/>
      <c r="AG3" s="27"/>
      <c r="AH3" s="27"/>
      <c r="AI3" s="27"/>
      <c r="AJ3" s="27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customFormat="false" ht="20.25" hidden="false" customHeight="false" outlineLevel="0" collapsed="false">
      <c r="A4" s="26"/>
      <c r="B4" s="26"/>
      <c r="C4" s="27"/>
      <c r="D4" s="27"/>
      <c r="E4" s="27"/>
      <c r="F4" s="28"/>
      <c r="G4" s="28"/>
      <c r="H4" s="28"/>
      <c r="I4" s="28"/>
      <c r="J4" s="28"/>
      <c r="K4" s="30" t="s">
        <v>28</v>
      </c>
      <c r="L4" s="30"/>
      <c r="M4" s="30"/>
      <c r="N4" s="30"/>
      <c r="O4" s="30"/>
      <c r="P4" s="31"/>
      <c r="Q4" s="31"/>
      <c r="R4" s="31"/>
      <c r="S4" s="31"/>
      <c r="T4" s="27"/>
      <c r="U4" s="27"/>
      <c r="V4" s="32"/>
      <c r="W4" s="28"/>
      <c r="X4" s="28"/>
      <c r="Y4" s="28"/>
      <c r="Z4" s="28"/>
      <c r="AA4" s="28"/>
      <c r="AB4" s="28"/>
      <c r="AC4" s="28"/>
      <c r="AD4" s="28"/>
      <c r="AE4" s="28"/>
      <c r="AF4" s="27"/>
      <c r="AG4" s="27"/>
      <c r="AH4" s="27"/>
      <c r="AI4" s="27"/>
      <c r="AJ4" s="27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6" hidden="false" customHeight="true" outlineLevel="0" collapsed="false">
      <c r="A5" s="26"/>
      <c r="B5" s="27"/>
      <c r="C5" s="27"/>
      <c r="D5" s="27"/>
      <c r="E5" s="27"/>
      <c r="F5" s="28"/>
      <c r="G5" s="28"/>
      <c r="H5" s="28"/>
      <c r="I5" s="28"/>
      <c r="J5" s="28"/>
      <c r="K5" s="33"/>
      <c r="L5" s="30"/>
      <c r="M5" s="30"/>
      <c r="N5" s="30"/>
      <c r="O5" s="30"/>
      <c r="P5" s="31"/>
      <c r="Q5" s="31"/>
      <c r="R5" s="31"/>
      <c r="S5" s="31"/>
      <c r="T5" s="27"/>
      <c r="U5" s="27"/>
      <c r="V5" s="32"/>
      <c r="W5" s="28"/>
      <c r="X5" s="28"/>
      <c r="Y5" s="28"/>
      <c r="Z5" s="28"/>
      <c r="AA5" s="28"/>
      <c r="AB5" s="28"/>
      <c r="AC5" s="28"/>
      <c r="AD5" s="28"/>
      <c r="AE5" s="28"/>
      <c r="AF5" s="27"/>
      <c r="AG5" s="27"/>
      <c r="AH5" s="27"/>
      <c r="AI5" s="27"/>
      <c r="AJ5" s="27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customFormat="false" ht="13.5" hidden="false" customHeight="true" outlineLevel="0" collapsed="false">
      <c r="A6" s="23"/>
      <c r="B6" s="23"/>
      <c r="C6" s="23"/>
      <c r="D6" s="23"/>
      <c r="E6" s="23"/>
      <c r="F6" s="34"/>
      <c r="G6" s="34"/>
      <c r="H6" s="34"/>
      <c r="I6" s="35"/>
      <c r="K6" s="36"/>
      <c r="L6" s="37"/>
      <c r="N6" s="38"/>
      <c r="O6" s="38"/>
      <c r="P6" s="34"/>
      <c r="Q6" s="39"/>
      <c r="R6" s="39"/>
      <c r="S6" s="39"/>
      <c r="T6" s="39"/>
      <c r="U6" s="40"/>
      <c r="V6" s="41" t="s">
        <v>5</v>
      </c>
      <c r="W6" s="39"/>
      <c r="X6" s="39"/>
      <c r="Y6" s="39"/>
      <c r="Z6" s="39"/>
      <c r="AA6" s="34"/>
      <c r="AB6" s="39"/>
      <c r="AC6" s="39"/>
      <c r="AD6" s="25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customFormat="false" ht="24" hidden="false" customHeight="true" outlineLevel="0" collapsed="false">
      <c r="A7" s="42"/>
      <c r="B7" s="42"/>
      <c r="C7" s="42"/>
      <c r="D7" s="42"/>
      <c r="E7" s="42"/>
      <c r="F7" s="43" t="s">
        <v>29</v>
      </c>
      <c r="G7" s="44"/>
      <c r="H7" s="43" t="s">
        <v>30</v>
      </c>
      <c r="I7" s="45" t="s">
        <v>31</v>
      </c>
      <c r="J7" s="42"/>
      <c r="K7" s="46"/>
      <c r="L7" s="47"/>
      <c r="M7" s="48" t="s">
        <v>32</v>
      </c>
      <c r="N7" s="49" t="s">
        <v>33</v>
      </c>
      <c r="O7" s="49"/>
      <c r="P7" s="44"/>
      <c r="Q7" s="50"/>
      <c r="R7" s="50"/>
      <c r="S7" s="50"/>
      <c r="T7" s="50"/>
      <c r="U7" s="51"/>
      <c r="V7" s="52" t="s">
        <v>34</v>
      </c>
      <c r="W7" s="52"/>
      <c r="X7" s="52"/>
      <c r="Y7" s="52"/>
      <c r="Z7" s="52"/>
      <c r="AA7" s="44"/>
      <c r="AB7" s="50" t="s">
        <v>35</v>
      </c>
      <c r="AC7" s="50"/>
      <c r="AD7" s="53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24" hidden="false" customHeight="true" outlineLevel="0" collapsed="false">
      <c r="A8" s="54"/>
      <c r="B8" s="55" t="s">
        <v>36</v>
      </c>
      <c r="C8" s="55"/>
      <c r="D8" s="55" t="s">
        <v>37</v>
      </c>
      <c r="E8" s="56" t="s">
        <v>5</v>
      </c>
      <c r="F8" s="57" t="s">
        <v>38</v>
      </c>
      <c r="G8" s="57" t="s">
        <v>39</v>
      </c>
      <c r="H8" s="57" t="s">
        <v>40</v>
      </c>
      <c r="I8" s="55" t="s">
        <v>41</v>
      </c>
      <c r="J8" s="42"/>
      <c r="K8" s="55" t="s">
        <v>42</v>
      </c>
      <c r="L8" s="47"/>
      <c r="M8" s="57" t="s">
        <v>43</v>
      </c>
      <c r="N8" s="57" t="s">
        <v>44</v>
      </c>
      <c r="O8" s="58"/>
      <c r="P8" s="59" t="s">
        <v>45</v>
      </c>
      <c r="Q8" s="59"/>
      <c r="R8" s="59"/>
      <c r="S8" s="59"/>
      <c r="T8" s="59"/>
      <c r="U8" s="60"/>
      <c r="V8" s="59" t="s">
        <v>46</v>
      </c>
      <c r="W8" s="59"/>
      <c r="X8" s="59"/>
      <c r="Y8" s="59"/>
      <c r="Z8" s="59"/>
      <c r="AA8" s="47"/>
      <c r="AB8" s="61" t="s">
        <v>47</v>
      </c>
      <c r="AC8" s="47"/>
      <c r="AD8" s="61" t="s">
        <v>48</v>
      </c>
      <c r="AE8" s="56"/>
      <c r="AF8" s="62"/>
      <c r="AG8" s="62"/>
      <c r="AH8" s="62"/>
      <c r="AI8" s="63"/>
      <c r="AJ8" s="63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24" hidden="false" customHeight="true" outlineLevel="0" collapsed="false">
      <c r="A9" s="64"/>
      <c r="B9" s="65"/>
      <c r="C9" s="65"/>
      <c r="D9" s="65"/>
      <c r="E9" s="66"/>
      <c r="F9" s="67"/>
      <c r="G9" s="67"/>
      <c r="H9" s="67"/>
      <c r="I9" s="65"/>
      <c r="J9" s="68"/>
      <c r="K9" s="65"/>
      <c r="L9" s="69"/>
      <c r="M9" s="67"/>
      <c r="N9" s="67"/>
      <c r="O9" s="70"/>
      <c r="P9" s="71"/>
      <c r="Q9" s="71"/>
      <c r="R9" s="71"/>
      <c r="S9" s="71"/>
      <c r="T9" s="72"/>
      <c r="U9" s="64"/>
      <c r="V9" s="71"/>
      <c r="W9" s="73"/>
      <c r="X9" s="73"/>
      <c r="Y9" s="73"/>
      <c r="Z9" s="73"/>
      <c r="AA9" s="69"/>
      <c r="AB9" s="74"/>
      <c r="AC9" s="69"/>
      <c r="AD9" s="74"/>
      <c r="AE9" s="75"/>
      <c r="AF9" s="76"/>
      <c r="AG9" s="76"/>
      <c r="AH9" s="76"/>
      <c r="AI9" s="77"/>
      <c r="AJ9" s="77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</row>
    <row r="10" customFormat="false" ht="18" hidden="false" customHeight="true" outlineLevel="0" collapsed="false">
      <c r="B10" s="78"/>
      <c r="C10" s="78"/>
      <c r="D10" s="78"/>
      <c r="E10" s="78"/>
      <c r="F10" s="78"/>
      <c r="G10" s="78"/>
      <c r="H10" s="78"/>
      <c r="I10" s="79"/>
      <c r="J10" s="79"/>
      <c r="K10" s="79"/>
      <c r="L10" s="79"/>
      <c r="M10" s="80"/>
      <c r="N10" s="81"/>
      <c r="O10" s="81"/>
      <c r="P10" s="52" t="n">
        <v>2002</v>
      </c>
      <c r="Q10" s="82"/>
      <c r="R10" s="52" t="n">
        <v>2003</v>
      </c>
      <c r="S10" s="82"/>
      <c r="T10" s="52" t="n">
        <v>2004</v>
      </c>
      <c r="U10" s="54"/>
      <c r="V10" s="52" t="n">
        <v>2002</v>
      </c>
      <c r="W10" s="82"/>
      <c r="X10" s="52" t="n">
        <v>2003</v>
      </c>
      <c r="Y10" s="82"/>
      <c r="Z10" s="52" t="n">
        <v>2004</v>
      </c>
      <c r="AA10" s="68"/>
      <c r="AB10" s="64"/>
      <c r="AC10" s="68"/>
      <c r="AD10" s="68"/>
      <c r="AE10" s="68"/>
      <c r="AF10" s="64"/>
      <c r="AG10" s="64"/>
      <c r="AH10" s="64"/>
      <c r="AI10" s="64"/>
      <c r="AJ10" s="64"/>
      <c r="AK10" s="64"/>
      <c r="AL10" s="64"/>
      <c r="AM10" s="64"/>
      <c r="AN10" s="64"/>
      <c r="AO10" s="64"/>
    </row>
    <row r="11" customFormat="false" ht="18" hidden="false" customHeight="true" outlineLevel="0" collapsed="false">
      <c r="B11" s="78"/>
      <c r="C11" s="78"/>
      <c r="D11" s="78"/>
      <c r="E11" s="78"/>
      <c r="F11" s="78"/>
      <c r="G11" s="78"/>
      <c r="H11" s="78"/>
      <c r="I11" s="79"/>
      <c r="J11" s="79"/>
      <c r="K11" s="79"/>
      <c r="L11" s="79"/>
      <c r="M11" s="80"/>
      <c r="N11" s="81"/>
      <c r="O11" s="81"/>
      <c r="P11" s="83"/>
      <c r="Q11" s="84"/>
      <c r="R11" s="84"/>
      <c r="S11" s="84"/>
      <c r="T11" s="85"/>
      <c r="V11" s="83"/>
      <c r="W11" s="84"/>
      <c r="X11" s="84"/>
      <c r="Y11" s="84"/>
      <c r="Z11" s="84"/>
      <c r="AA11" s="79"/>
      <c r="AB11" s="86"/>
      <c r="AC11" s="79"/>
      <c r="AD11" s="86"/>
      <c r="AE11" s="87"/>
      <c r="AF11" s="85"/>
      <c r="AG11" s="85"/>
      <c r="AH11" s="85"/>
      <c r="AI11" s="85"/>
      <c r="AJ11" s="85"/>
    </row>
    <row r="12" customFormat="false" ht="21" hidden="false" customHeight="false" outlineLevel="0" collapsed="false">
      <c r="A12" s="68"/>
      <c r="B12" s="68"/>
      <c r="C12" s="68"/>
      <c r="D12" s="68"/>
      <c r="E12" s="68"/>
      <c r="F12" s="88"/>
      <c r="G12" s="88"/>
      <c r="H12" s="88"/>
      <c r="I12" s="89"/>
      <c r="J12" s="68"/>
      <c r="K12" s="90" t="s">
        <v>49</v>
      </c>
      <c r="L12" s="69"/>
      <c r="M12" s="91"/>
      <c r="N12" s="92"/>
      <c r="O12" s="92"/>
      <c r="P12" s="88"/>
      <c r="Q12" s="93"/>
      <c r="R12" s="93"/>
      <c r="S12" s="93"/>
      <c r="T12" s="93"/>
      <c r="U12" s="94"/>
      <c r="V12" s="93"/>
      <c r="W12" s="93"/>
      <c r="X12" s="93"/>
      <c r="Y12" s="93"/>
      <c r="Z12" s="93"/>
      <c r="AA12" s="88"/>
      <c r="AB12" s="93"/>
      <c r="AC12" s="93"/>
      <c r="AD12" s="95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  <c r="IV12" s="68"/>
      <c r="IW12" s="68"/>
    </row>
    <row r="13" customFormat="false" ht="18" hidden="false" customHeight="true" outlineLevel="0" collapsed="false">
      <c r="B13" s="78"/>
      <c r="C13" s="78"/>
      <c r="D13" s="78"/>
      <c r="E13" s="78"/>
      <c r="F13" s="78"/>
      <c r="G13" s="78"/>
      <c r="H13" s="78"/>
      <c r="I13" s="79"/>
      <c r="J13" s="79"/>
      <c r="K13" s="79"/>
      <c r="L13" s="79"/>
      <c r="M13" s="80"/>
      <c r="N13" s="81"/>
      <c r="O13" s="81"/>
      <c r="P13" s="83"/>
      <c r="Q13" s="84"/>
      <c r="R13" s="84"/>
      <c r="S13" s="84"/>
      <c r="T13" s="85"/>
      <c r="V13" s="83"/>
      <c r="W13" s="84"/>
      <c r="X13" s="84"/>
      <c r="Y13" s="84"/>
      <c r="Z13" s="84"/>
      <c r="AA13" s="79"/>
      <c r="AB13" s="86"/>
      <c r="AC13" s="79"/>
      <c r="AD13" s="86"/>
      <c r="AE13" s="87"/>
      <c r="AF13" s="85"/>
      <c r="AG13" s="85"/>
      <c r="AH13" s="85"/>
      <c r="AI13" s="85"/>
      <c r="AJ13" s="85"/>
    </row>
    <row r="14" customFormat="false" ht="24" hidden="false" customHeight="true" outlineLevel="0" collapsed="false">
      <c r="A14" s="64"/>
      <c r="B14" s="64"/>
      <c r="C14" s="64"/>
      <c r="D14" s="64"/>
      <c r="E14" s="64"/>
      <c r="F14" s="68"/>
      <c r="G14" s="68"/>
      <c r="H14" s="68"/>
      <c r="I14" s="68"/>
      <c r="J14" s="68"/>
      <c r="K14" s="96" t="s">
        <v>50</v>
      </c>
      <c r="L14" s="75"/>
      <c r="M14" s="64"/>
      <c r="N14" s="75"/>
      <c r="O14" s="75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79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  <c r="IT14" s="64"/>
      <c r="IU14" s="64"/>
      <c r="IV14" s="64"/>
      <c r="IW14" s="64"/>
    </row>
    <row r="15" customFormat="false" ht="24" hidden="false" customHeight="true" outlineLevel="0" collapsed="false">
      <c r="B15" s="22" t="s">
        <v>5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97" t="s">
        <v>5</v>
      </c>
      <c r="Q15" s="98"/>
      <c r="R15" s="97" t="s">
        <v>5</v>
      </c>
      <c r="S15" s="98"/>
      <c r="V15" s="99" t="s">
        <v>5</v>
      </c>
      <c r="W15" s="79"/>
      <c r="X15" s="79"/>
      <c r="Y15" s="79"/>
      <c r="Z15" s="79"/>
      <c r="AA15" s="79"/>
      <c r="AB15" s="79"/>
      <c r="AC15" s="79"/>
      <c r="AD15" s="79"/>
      <c r="AE15" s="79"/>
    </row>
    <row r="16" customFormat="false" ht="24" hidden="false" customHeight="true" outlineLevel="0" collapsed="false">
      <c r="A16" s="100"/>
      <c r="B16" s="100"/>
      <c r="C16" s="100"/>
      <c r="D16" s="100" t="s">
        <v>51</v>
      </c>
      <c r="E16" s="100" t="n">
        <v>1</v>
      </c>
      <c r="F16" s="100" t="s">
        <v>52</v>
      </c>
      <c r="G16" s="100" t="s">
        <v>53</v>
      </c>
      <c r="H16" s="100"/>
      <c r="I16" s="101" t="s">
        <v>54</v>
      </c>
      <c r="J16" s="100"/>
      <c r="K16" s="102" t="s">
        <v>55</v>
      </c>
      <c r="L16" s="103"/>
      <c r="M16" s="104"/>
      <c r="N16" s="103"/>
      <c r="O16" s="103"/>
      <c r="P16" s="105" t="n">
        <v>15</v>
      </c>
      <c r="Q16" s="105"/>
      <c r="R16" s="105" t="n">
        <v>20</v>
      </c>
      <c r="S16" s="105"/>
      <c r="T16" s="105" t="n">
        <v>20</v>
      </c>
      <c r="U16" s="106"/>
      <c r="V16" s="107" t="n">
        <v>0.7</v>
      </c>
      <c r="W16" s="108"/>
      <c r="X16" s="107" t="n">
        <v>2.9</v>
      </c>
      <c r="Y16" s="106"/>
      <c r="Z16" s="107" t="n">
        <v>16.9</v>
      </c>
      <c r="AA16" s="100"/>
      <c r="AB16" s="109" t="n">
        <v>0.1477</v>
      </c>
      <c r="AC16" s="100"/>
      <c r="AD16" s="64" t="s">
        <v>56</v>
      </c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</row>
    <row r="17" customFormat="false" ht="24" hidden="false" customHeight="true" outlineLevel="0" collapsed="false">
      <c r="A17" s="100"/>
      <c r="B17" s="100"/>
      <c r="C17" s="100"/>
      <c r="D17" s="100"/>
      <c r="E17" s="100" t="n">
        <v>2</v>
      </c>
      <c r="F17" s="100"/>
      <c r="G17" s="100"/>
      <c r="H17" s="100"/>
      <c r="I17" s="101"/>
      <c r="J17" s="100"/>
      <c r="K17" s="102" t="s">
        <v>57</v>
      </c>
      <c r="L17" s="103"/>
      <c r="M17" s="104"/>
      <c r="N17" s="103"/>
      <c r="O17" s="103"/>
      <c r="P17" s="105" t="n">
        <v>4.7</v>
      </c>
      <c r="Q17" s="105"/>
      <c r="R17" s="105" t="n">
        <v>0</v>
      </c>
      <c r="S17" s="105"/>
      <c r="T17" s="105" t="n">
        <v>0</v>
      </c>
      <c r="U17" s="106"/>
      <c r="V17" s="107" t="n">
        <v>-0.4</v>
      </c>
      <c r="W17" s="108"/>
      <c r="X17" s="107" t="n">
        <v>0.4</v>
      </c>
      <c r="Y17" s="106"/>
      <c r="Z17" s="107" t="n">
        <v>1</v>
      </c>
      <c r="AA17" s="100"/>
      <c r="AB17" s="109" t="n">
        <v>0.15</v>
      </c>
      <c r="AC17" s="100"/>
      <c r="AD17" s="64" t="s">
        <v>58</v>
      </c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100"/>
      <c r="GQ17" s="10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100"/>
      <c r="HX17" s="100"/>
      <c r="HY17" s="100"/>
      <c r="HZ17" s="100"/>
      <c r="IA17" s="100"/>
      <c r="IB17" s="100"/>
      <c r="IC17" s="100"/>
      <c r="ID17" s="100"/>
      <c r="IE17" s="100"/>
      <c r="IF17" s="100"/>
      <c r="IG17" s="100"/>
      <c r="IH17" s="100"/>
      <c r="II17" s="100"/>
      <c r="IJ17" s="100"/>
      <c r="IK17" s="100"/>
      <c r="IL17" s="100"/>
      <c r="IM17" s="100"/>
      <c r="IN17" s="100"/>
      <c r="IO17" s="100"/>
      <c r="IP17" s="100"/>
      <c r="IQ17" s="100"/>
      <c r="IR17" s="100"/>
      <c r="IS17" s="100"/>
      <c r="IT17" s="100"/>
      <c r="IU17" s="100"/>
      <c r="IV17" s="100"/>
      <c r="IW17" s="100"/>
    </row>
    <row r="18" customFormat="false" ht="24" hidden="false" customHeight="true" outlineLevel="0" collapsed="false">
      <c r="A18" s="100"/>
      <c r="B18" s="100"/>
      <c r="C18" s="100"/>
      <c r="D18" s="100"/>
      <c r="E18" s="100" t="n">
        <v>3</v>
      </c>
      <c r="F18" s="100"/>
      <c r="G18" s="100"/>
      <c r="H18" s="100"/>
      <c r="I18" s="101"/>
      <c r="J18" s="100"/>
      <c r="K18" s="102" t="s">
        <v>59</v>
      </c>
      <c r="L18" s="103"/>
      <c r="M18" s="104"/>
      <c r="N18" s="103"/>
      <c r="O18" s="103"/>
      <c r="P18" s="105" t="n">
        <v>0.36</v>
      </c>
      <c r="Q18" s="105"/>
      <c r="R18" s="105" t="n">
        <v>0</v>
      </c>
      <c r="S18" s="105"/>
      <c r="T18" s="105" t="n">
        <v>0</v>
      </c>
      <c r="U18" s="106"/>
      <c r="V18" s="107" t="n">
        <v>0</v>
      </c>
      <c r="W18" s="108"/>
      <c r="X18" s="107" t="n">
        <v>0.3</v>
      </c>
      <c r="Y18" s="106"/>
      <c r="Z18" s="107"/>
      <c r="AA18" s="100"/>
      <c r="AB18" s="109" t="n">
        <v>0.59</v>
      </c>
      <c r="AC18" s="100"/>
      <c r="AD18" s="64" t="s">
        <v>60</v>
      </c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  <c r="IQ18" s="100"/>
      <c r="IR18" s="100"/>
      <c r="IS18" s="100"/>
      <c r="IT18" s="100"/>
      <c r="IU18" s="100"/>
      <c r="IV18" s="100"/>
      <c r="IW18" s="100"/>
    </row>
    <row r="19" customFormat="false" ht="24" hidden="false" customHeight="true" outlineLevel="0" collapsed="false">
      <c r="A19" s="100"/>
      <c r="B19" s="100"/>
      <c r="C19" s="100"/>
      <c r="D19" s="100"/>
      <c r="E19" s="100" t="n">
        <v>4</v>
      </c>
      <c r="F19" s="100"/>
      <c r="G19" s="100"/>
      <c r="H19" s="100"/>
      <c r="I19" s="101"/>
      <c r="J19" s="100"/>
      <c r="K19" s="102" t="s">
        <v>61</v>
      </c>
      <c r="L19" s="103"/>
      <c r="M19" s="104"/>
      <c r="N19" s="103"/>
      <c r="O19" s="103"/>
      <c r="P19" s="105" t="n">
        <v>0.36</v>
      </c>
      <c r="Q19" s="105"/>
      <c r="R19" s="105" t="n">
        <v>0</v>
      </c>
      <c r="S19" s="105"/>
      <c r="T19" s="105" t="n">
        <v>0</v>
      </c>
      <c r="U19" s="106"/>
      <c r="V19" s="107" t="n">
        <v>0.2</v>
      </c>
      <c r="W19" s="108"/>
      <c r="X19" s="107" t="n">
        <v>0.3</v>
      </c>
      <c r="Y19" s="106"/>
      <c r="Z19" s="107"/>
      <c r="AA19" s="100"/>
      <c r="AB19" s="109" t="n">
        <v>0.7</v>
      </c>
      <c r="AC19" s="100"/>
      <c r="AD19" s="64" t="s">
        <v>62</v>
      </c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  <c r="IQ19" s="100"/>
      <c r="IR19" s="100"/>
      <c r="IS19" s="100"/>
      <c r="IT19" s="100"/>
      <c r="IU19" s="100"/>
      <c r="IV19" s="100"/>
      <c r="IW19" s="100"/>
    </row>
    <row r="20" customFormat="false" ht="24" hidden="false" customHeight="true" outlineLevel="0" collapsed="false">
      <c r="A20" s="64"/>
      <c r="B20" s="110" t="s">
        <v>51</v>
      </c>
      <c r="C20" s="64"/>
      <c r="D20" s="64" t="s">
        <v>51</v>
      </c>
      <c r="E20" s="111"/>
      <c r="F20" s="64" t="s">
        <v>63</v>
      </c>
      <c r="G20" s="64" t="s">
        <v>53</v>
      </c>
      <c r="H20" s="64" t="s">
        <v>5</v>
      </c>
      <c r="I20" s="64" t="s">
        <v>64</v>
      </c>
      <c r="J20" s="68"/>
      <c r="K20" s="102"/>
      <c r="L20" s="68"/>
      <c r="M20" s="68"/>
      <c r="N20" s="68"/>
      <c r="O20" s="68"/>
      <c r="P20" s="112"/>
      <c r="Q20" s="113" t="s">
        <v>5</v>
      </c>
      <c r="R20" s="112" t="s">
        <v>5</v>
      </c>
      <c r="S20" s="113" t="s">
        <v>5</v>
      </c>
      <c r="T20" s="112" t="s">
        <v>5</v>
      </c>
      <c r="U20" s="64" t="s">
        <v>5</v>
      </c>
      <c r="V20" s="64"/>
      <c r="W20" s="68"/>
      <c r="X20" s="68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64"/>
      <c r="IM20" s="64"/>
      <c r="IN20" s="64"/>
      <c r="IO20" s="64"/>
      <c r="IP20" s="64"/>
      <c r="IQ20" s="64"/>
      <c r="IR20" s="64"/>
      <c r="IS20" s="64"/>
      <c r="IT20" s="64"/>
      <c r="IU20" s="64"/>
      <c r="IV20" s="64"/>
      <c r="IW20" s="64"/>
    </row>
    <row r="21" customFormat="false" ht="24" hidden="false" customHeight="true" outlineLevel="0" collapsed="false">
      <c r="A21" s="64"/>
      <c r="B21" s="64"/>
      <c r="C21" s="64"/>
      <c r="D21" s="64"/>
      <c r="E21" s="114"/>
      <c r="F21" s="64"/>
      <c r="G21" s="64"/>
      <c r="H21" s="64"/>
      <c r="I21" s="68"/>
      <c r="J21" s="68"/>
      <c r="K21" s="115" t="s">
        <v>65</v>
      </c>
      <c r="L21" s="116"/>
      <c r="M21" s="116"/>
      <c r="N21" s="116"/>
      <c r="O21" s="116"/>
      <c r="P21" s="117" t="n">
        <f aca="false">SUM(P16:P20)</f>
        <v>20.42</v>
      </c>
      <c r="Q21" s="118"/>
      <c r="R21" s="117" t="n">
        <f aca="false">SUM(R16:R20)</f>
        <v>20</v>
      </c>
      <c r="S21" s="118"/>
      <c r="T21" s="117" t="n">
        <f aca="false">SUM(T16:T20)</f>
        <v>20</v>
      </c>
      <c r="U21" s="119"/>
      <c r="V21" s="117" t="n">
        <f aca="false">SUM(V16:V20)</f>
        <v>0.5</v>
      </c>
      <c r="W21" s="120"/>
      <c r="X21" s="117" t="n">
        <f aca="false">SUM(X16:X20)</f>
        <v>3.9</v>
      </c>
      <c r="Y21" s="120"/>
      <c r="Z21" s="117" t="n">
        <f aca="false">SUM(Z16:Z20)</f>
        <v>17.9</v>
      </c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  <c r="IG21" s="64"/>
      <c r="IH21" s="64"/>
      <c r="II21" s="64"/>
      <c r="IJ21" s="64"/>
      <c r="IK21" s="64"/>
      <c r="IL21" s="64"/>
      <c r="IM21" s="64"/>
      <c r="IN21" s="64"/>
      <c r="IO21" s="64"/>
      <c r="IP21" s="64"/>
      <c r="IQ21" s="64"/>
      <c r="IR21" s="64"/>
      <c r="IS21" s="64"/>
      <c r="IT21" s="64"/>
      <c r="IU21" s="64"/>
      <c r="IV21" s="64"/>
      <c r="IW21" s="64"/>
    </row>
    <row r="22" customFormat="false" ht="24" hidden="false" customHeight="true" outlineLevel="0" collapsed="false">
      <c r="A22" s="64"/>
      <c r="B22" s="64"/>
      <c r="C22" s="64"/>
      <c r="D22" s="64"/>
      <c r="E22" s="114"/>
      <c r="F22" s="64"/>
      <c r="G22" s="64"/>
      <c r="H22" s="64"/>
      <c r="I22" s="68"/>
      <c r="J22" s="68"/>
      <c r="K22" s="122"/>
      <c r="L22" s="68"/>
      <c r="M22" s="68"/>
      <c r="N22" s="68"/>
      <c r="O22" s="68"/>
      <c r="P22" s="123"/>
      <c r="Q22" s="124"/>
      <c r="R22" s="123"/>
      <c r="S22" s="124"/>
      <c r="T22" s="123"/>
      <c r="U22" s="125"/>
      <c r="V22" s="123"/>
      <c r="W22" s="126"/>
      <c r="X22" s="123"/>
      <c r="Y22" s="126"/>
      <c r="Z22" s="123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64"/>
      <c r="II22" s="64"/>
      <c r="IJ22" s="64"/>
      <c r="IK22" s="64"/>
      <c r="IL22" s="64"/>
      <c r="IM22" s="64"/>
      <c r="IN22" s="64"/>
      <c r="IO22" s="64"/>
      <c r="IP22" s="64"/>
      <c r="IQ22" s="64"/>
      <c r="IR22" s="64"/>
      <c r="IS22" s="64"/>
      <c r="IT22" s="64"/>
      <c r="IU22" s="64"/>
      <c r="IV22" s="64"/>
      <c r="IW22" s="64"/>
    </row>
    <row r="23" customFormat="false" ht="24" hidden="false" customHeight="true" outlineLevel="0" collapsed="false">
      <c r="A23" s="64"/>
      <c r="B23" s="64"/>
      <c r="C23" s="64"/>
      <c r="D23" s="64"/>
      <c r="E23" s="114"/>
      <c r="F23" s="64"/>
      <c r="G23" s="64"/>
      <c r="H23" s="64"/>
      <c r="I23" s="68"/>
      <c r="J23" s="68"/>
      <c r="K23" s="127" t="s">
        <v>66</v>
      </c>
      <c r="L23" s="68"/>
      <c r="M23" s="68"/>
      <c r="N23" s="68"/>
      <c r="O23" s="68"/>
      <c r="P23" s="123"/>
      <c r="Q23" s="124"/>
      <c r="R23" s="123"/>
      <c r="S23" s="124"/>
      <c r="T23" s="123"/>
      <c r="U23" s="125"/>
      <c r="V23" s="123"/>
      <c r="W23" s="126"/>
      <c r="X23" s="123"/>
      <c r="Y23" s="126"/>
      <c r="Z23" s="123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  <c r="IQ23" s="64"/>
      <c r="IR23" s="64"/>
      <c r="IS23" s="64"/>
      <c r="IT23" s="64"/>
      <c r="IU23" s="64"/>
      <c r="IV23" s="64"/>
      <c r="IW23" s="64"/>
    </row>
    <row r="24" customFormat="false" ht="24" hidden="false" customHeight="true" outlineLevel="0" collapsed="false">
      <c r="A24" s="64"/>
      <c r="B24" s="64"/>
      <c r="C24" s="64"/>
      <c r="D24" s="64"/>
      <c r="E24" s="114"/>
      <c r="F24" s="64"/>
      <c r="G24" s="64"/>
      <c r="H24" s="64"/>
      <c r="I24" s="68"/>
      <c r="J24" s="68"/>
      <c r="K24" s="127"/>
      <c r="L24" s="68"/>
      <c r="M24" s="68"/>
      <c r="N24" s="68"/>
      <c r="O24" s="68"/>
      <c r="P24" s="123"/>
      <c r="Q24" s="124"/>
      <c r="R24" s="123"/>
      <c r="S24" s="124"/>
      <c r="T24" s="123"/>
      <c r="U24" s="125"/>
      <c r="V24" s="123"/>
      <c r="W24" s="126"/>
      <c r="X24" s="123"/>
      <c r="Y24" s="126"/>
      <c r="Z24" s="123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24" hidden="false" customHeight="true" outlineLevel="0" collapsed="false">
      <c r="A25" s="100"/>
      <c r="B25" s="128" t="s">
        <v>67</v>
      </c>
      <c r="C25" s="100"/>
      <c r="D25" s="100" t="s">
        <v>68</v>
      </c>
      <c r="E25" s="129" t="n">
        <v>5</v>
      </c>
      <c r="F25" s="100" t="s">
        <v>63</v>
      </c>
      <c r="G25" s="100" t="s">
        <v>53</v>
      </c>
      <c r="H25" s="100"/>
      <c r="I25" s="100" t="s">
        <v>69</v>
      </c>
      <c r="J25" s="128"/>
      <c r="K25" s="102" t="s">
        <v>70</v>
      </c>
      <c r="L25" s="103"/>
      <c r="M25" s="130"/>
      <c r="N25" s="130"/>
      <c r="O25" s="130"/>
      <c r="P25" s="131" t="n">
        <v>0.09</v>
      </c>
      <c r="Q25" s="132"/>
      <c r="R25" s="132"/>
      <c r="S25" s="132"/>
      <c r="T25" s="100"/>
      <c r="U25" s="100"/>
      <c r="V25" s="131"/>
      <c r="W25" s="130"/>
      <c r="X25" s="131"/>
      <c r="Y25" s="130"/>
      <c r="Z25" s="131" t="s">
        <v>71</v>
      </c>
      <c r="AA25" s="133"/>
      <c r="AB25" s="134"/>
      <c r="AC25" s="133"/>
      <c r="AD25" s="100" t="s">
        <v>72</v>
      </c>
      <c r="AE25" s="133"/>
      <c r="AF25" s="133"/>
      <c r="AG25" s="133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  <c r="IV25" s="100"/>
      <c r="IW25" s="100"/>
    </row>
    <row r="26" customFormat="false" ht="24" hidden="false" customHeight="true" outlineLevel="0" collapsed="false">
      <c r="A26" s="100"/>
      <c r="B26" s="128" t="s">
        <v>67</v>
      </c>
      <c r="C26" s="100"/>
      <c r="D26" s="100" t="s">
        <v>51</v>
      </c>
      <c r="E26" s="135" t="n">
        <v>6</v>
      </c>
      <c r="F26" s="100" t="s">
        <v>63</v>
      </c>
      <c r="G26" s="100" t="s">
        <v>53</v>
      </c>
      <c r="H26" s="100"/>
      <c r="I26" s="100" t="s">
        <v>69</v>
      </c>
      <c r="J26" s="128"/>
      <c r="K26" s="136" t="s">
        <v>73</v>
      </c>
      <c r="L26" s="103"/>
      <c r="M26" s="130"/>
      <c r="N26" s="130"/>
      <c r="O26" s="130"/>
      <c r="P26" s="131" t="n">
        <v>0.12</v>
      </c>
      <c r="Q26" s="132"/>
      <c r="R26" s="132"/>
      <c r="S26" s="132"/>
      <c r="T26" s="130"/>
      <c r="U26" s="100"/>
      <c r="V26" s="131"/>
      <c r="W26" s="130"/>
      <c r="X26" s="131"/>
      <c r="Y26" s="130"/>
      <c r="Z26" s="131" t="s">
        <v>71</v>
      </c>
      <c r="AA26" s="130"/>
      <c r="AB26" s="134"/>
      <c r="AC26" s="133"/>
      <c r="AD26" s="100" t="s">
        <v>74</v>
      </c>
      <c r="AE26" s="133"/>
      <c r="AF26" s="133"/>
      <c r="AG26" s="133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  <c r="FM26" s="100"/>
      <c r="FN26" s="100"/>
      <c r="FO26" s="100"/>
      <c r="FP26" s="100"/>
      <c r="FQ26" s="100"/>
      <c r="FR26" s="100"/>
      <c r="FS26" s="100"/>
      <c r="FT26" s="100"/>
      <c r="FU26" s="100"/>
      <c r="FV26" s="100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  <c r="IQ26" s="100"/>
      <c r="IR26" s="100"/>
      <c r="IS26" s="100"/>
      <c r="IT26" s="100"/>
      <c r="IU26" s="100"/>
      <c r="IV26" s="100"/>
      <c r="IW26" s="100"/>
    </row>
    <row r="27" customFormat="false" ht="24" hidden="false" customHeight="true" outlineLevel="0" collapsed="false">
      <c r="A27" s="64"/>
      <c r="B27" s="64"/>
      <c r="C27" s="64"/>
      <c r="D27" s="64"/>
      <c r="E27" s="114"/>
      <c r="F27" s="64"/>
      <c r="G27" s="64"/>
      <c r="H27" s="64"/>
      <c r="I27" s="68"/>
      <c r="J27" s="68"/>
      <c r="K27" s="115" t="s">
        <v>75</v>
      </c>
      <c r="L27" s="68"/>
      <c r="M27" s="68"/>
      <c r="N27" s="68"/>
      <c r="O27" s="68"/>
      <c r="P27" s="117" t="n">
        <f aca="false">SUM(P25:P26)</f>
        <v>0.21</v>
      </c>
      <c r="Q27" s="118"/>
      <c r="R27" s="117" t="n">
        <f aca="false">SUM(R25:R26)</f>
        <v>0</v>
      </c>
      <c r="S27" s="118"/>
      <c r="T27" s="117" t="n">
        <f aca="false">SUM(T25:T26)</f>
        <v>0</v>
      </c>
      <c r="U27" s="119"/>
      <c r="V27" s="117" t="n">
        <f aca="false">SUM(V25:V26)</f>
        <v>0</v>
      </c>
      <c r="W27" s="120"/>
      <c r="X27" s="117" t="n">
        <f aca="false">SUM(X25:X26)</f>
        <v>0</v>
      </c>
      <c r="Y27" s="120"/>
      <c r="Z27" s="117" t="n">
        <f aca="false">SUM(Z25:Z26)</f>
        <v>0</v>
      </c>
      <c r="AA27" s="121"/>
      <c r="AB27" s="121" t="s">
        <v>5</v>
      </c>
      <c r="AC27" s="121"/>
      <c r="AD27" s="121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</row>
    <row r="28" customFormat="false" ht="24" hidden="false" customHeight="true" outlineLevel="0" collapsed="false">
      <c r="A28" s="64"/>
      <c r="B28" s="64"/>
      <c r="C28" s="64"/>
      <c r="D28" s="64"/>
      <c r="E28" s="114"/>
      <c r="F28" s="64"/>
      <c r="G28" s="64"/>
      <c r="H28" s="64"/>
      <c r="I28" s="68"/>
      <c r="J28" s="68"/>
      <c r="K28" s="115"/>
      <c r="L28" s="68"/>
      <c r="M28" s="68"/>
      <c r="N28" s="68"/>
      <c r="O28" s="68"/>
      <c r="P28" s="17"/>
      <c r="Q28" s="118"/>
      <c r="R28" s="17"/>
      <c r="S28" s="118"/>
      <c r="T28" s="17"/>
      <c r="U28" s="119"/>
      <c r="V28" s="17"/>
      <c r="W28" s="120"/>
      <c r="X28" s="17"/>
      <c r="Y28" s="120"/>
      <c r="Z28" s="17"/>
      <c r="AA28" s="121"/>
      <c r="AB28" s="121"/>
      <c r="AC28" s="121"/>
      <c r="AD28" s="121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64"/>
      <c r="HY28" s="64"/>
      <c r="HZ28" s="64"/>
      <c r="IA28" s="64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64"/>
      <c r="IM28" s="64"/>
      <c r="IN28" s="64"/>
      <c r="IO28" s="64"/>
      <c r="IP28" s="64"/>
      <c r="IQ28" s="64"/>
      <c r="IR28" s="64"/>
      <c r="IS28" s="64"/>
      <c r="IT28" s="64"/>
      <c r="IU28" s="64"/>
      <c r="IV28" s="64"/>
      <c r="IW28" s="64"/>
    </row>
    <row r="29" customFormat="false" ht="24" hidden="false" customHeight="true" outlineLevel="0" collapsed="false">
      <c r="A29" s="64"/>
      <c r="B29" s="64"/>
      <c r="C29" s="64"/>
      <c r="D29" s="64"/>
      <c r="E29" s="64"/>
      <c r="F29" s="68"/>
      <c r="G29" s="68"/>
      <c r="H29" s="68"/>
      <c r="I29" s="64"/>
      <c r="J29" s="110" t="s">
        <v>5</v>
      </c>
      <c r="K29" s="137" t="s">
        <v>76</v>
      </c>
      <c r="L29" s="138"/>
      <c r="M29" s="104" t="s">
        <v>5</v>
      </c>
      <c r="N29" s="68"/>
      <c r="O29" s="68"/>
      <c r="P29" s="139"/>
      <c r="Q29" s="139"/>
      <c r="R29" s="139"/>
      <c r="S29" s="139"/>
      <c r="T29" s="64"/>
      <c r="U29" s="64"/>
      <c r="V29" s="140"/>
      <c r="W29" s="140"/>
      <c r="X29" s="140"/>
      <c r="Y29" s="140"/>
      <c r="Z29" s="140"/>
      <c r="AA29" s="64"/>
      <c r="AB29" s="64"/>
      <c r="AC29" s="64"/>
      <c r="AD29" s="100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4"/>
      <c r="IR29" s="64"/>
      <c r="IS29" s="64"/>
      <c r="IT29" s="64"/>
      <c r="IU29" s="64"/>
      <c r="IV29" s="64"/>
      <c r="IW29" s="64"/>
    </row>
    <row r="30" customFormat="false" ht="24" hidden="false" customHeight="true" outlineLevel="0" collapsed="false">
      <c r="A30" s="141"/>
      <c r="B30" s="141"/>
      <c r="C30" s="141"/>
      <c r="D30" s="141"/>
      <c r="E30" s="141"/>
      <c r="F30" s="142"/>
      <c r="G30" s="142"/>
      <c r="H30" s="142"/>
      <c r="I30" s="141"/>
      <c r="J30" s="143"/>
      <c r="K30" s="144"/>
      <c r="L30" s="145"/>
      <c r="M30" s="146"/>
      <c r="N30" s="142"/>
      <c r="O30" s="142"/>
      <c r="P30" s="147"/>
      <c r="Q30" s="147"/>
      <c r="R30" s="147"/>
      <c r="S30" s="147"/>
      <c r="T30" s="141"/>
      <c r="U30" s="141"/>
      <c r="V30" s="148"/>
      <c r="W30" s="148"/>
      <c r="X30" s="148"/>
      <c r="Y30" s="148"/>
      <c r="Z30" s="148"/>
      <c r="AA30" s="141"/>
      <c r="AB30" s="141"/>
      <c r="AC30" s="141"/>
      <c r="AD30" s="149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41"/>
      <c r="BX30" s="141"/>
      <c r="BY30" s="141"/>
      <c r="BZ30" s="141"/>
      <c r="CA30" s="141"/>
      <c r="CB30" s="141"/>
      <c r="CC30" s="141"/>
      <c r="CD30" s="141"/>
      <c r="CE30" s="141"/>
      <c r="CF30" s="141"/>
      <c r="CG30" s="141"/>
      <c r="CH30" s="141"/>
      <c r="CI30" s="141"/>
      <c r="CJ30" s="141"/>
      <c r="CK30" s="141"/>
      <c r="CL30" s="141"/>
      <c r="CM30" s="141"/>
      <c r="CN30" s="141"/>
      <c r="CO30" s="141"/>
      <c r="CP30" s="141"/>
      <c r="CQ30" s="141"/>
      <c r="CR30" s="141"/>
      <c r="CS30" s="141"/>
      <c r="CT30" s="141"/>
      <c r="CU30" s="141"/>
      <c r="CV30" s="141"/>
      <c r="CW30" s="141"/>
      <c r="CX30" s="141"/>
      <c r="CY30" s="141"/>
      <c r="CZ30" s="141"/>
      <c r="DA30" s="141"/>
      <c r="DB30" s="141"/>
      <c r="DC30" s="141"/>
      <c r="DD30" s="141"/>
      <c r="DE30" s="141"/>
      <c r="DF30" s="141"/>
      <c r="DG30" s="141"/>
      <c r="DH30" s="141"/>
      <c r="DI30" s="141"/>
      <c r="DJ30" s="141"/>
      <c r="DK30" s="141"/>
      <c r="DL30" s="141"/>
      <c r="DM30" s="141"/>
      <c r="DN30" s="141"/>
      <c r="DO30" s="141"/>
      <c r="DP30" s="141"/>
      <c r="DQ30" s="141"/>
      <c r="DR30" s="141"/>
      <c r="DS30" s="141"/>
      <c r="DT30" s="141"/>
      <c r="DU30" s="141"/>
      <c r="DV30" s="141"/>
      <c r="DW30" s="141"/>
      <c r="DX30" s="141"/>
      <c r="DY30" s="141"/>
      <c r="DZ30" s="141"/>
      <c r="EA30" s="141"/>
      <c r="EB30" s="141"/>
      <c r="EC30" s="141"/>
      <c r="ED30" s="141"/>
      <c r="EE30" s="141"/>
      <c r="EF30" s="141"/>
      <c r="EG30" s="141"/>
      <c r="EH30" s="141"/>
      <c r="EI30" s="141"/>
      <c r="EJ30" s="141"/>
      <c r="EK30" s="141"/>
      <c r="EL30" s="141"/>
      <c r="EM30" s="141"/>
      <c r="EN30" s="141"/>
      <c r="EO30" s="141"/>
      <c r="EP30" s="141"/>
      <c r="EQ30" s="141"/>
      <c r="ER30" s="141"/>
      <c r="ES30" s="141"/>
      <c r="ET30" s="141"/>
      <c r="EU30" s="141"/>
      <c r="EV30" s="141"/>
      <c r="EW30" s="141"/>
      <c r="EX30" s="141"/>
      <c r="EY30" s="141"/>
      <c r="EZ30" s="141"/>
      <c r="FA30" s="141"/>
      <c r="FB30" s="141"/>
      <c r="FC30" s="141"/>
      <c r="FD30" s="141"/>
      <c r="FE30" s="141"/>
      <c r="FF30" s="141"/>
      <c r="FG30" s="141"/>
      <c r="FH30" s="141"/>
      <c r="FI30" s="141"/>
      <c r="FJ30" s="141"/>
      <c r="FK30" s="141"/>
      <c r="FL30" s="141"/>
      <c r="FM30" s="141"/>
      <c r="FN30" s="141"/>
      <c r="FO30" s="141"/>
      <c r="FP30" s="141"/>
      <c r="FQ30" s="141"/>
      <c r="FR30" s="141"/>
      <c r="FS30" s="141"/>
      <c r="FT30" s="141"/>
      <c r="FU30" s="141"/>
      <c r="FV30" s="141"/>
      <c r="FW30" s="141"/>
      <c r="FX30" s="141"/>
      <c r="FY30" s="141"/>
      <c r="FZ30" s="141"/>
      <c r="GA30" s="141"/>
      <c r="GB30" s="141"/>
      <c r="GC30" s="141"/>
      <c r="GD30" s="141"/>
      <c r="GE30" s="141"/>
      <c r="GF30" s="141"/>
      <c r="GG30" s="141"/>
      <c r="GH30" s="141"/>
      <c r="GI30" s="141"/>
      <c r="GJ30" s="141"/>
      <c r="GK30" s="141"/>
      <c r="GL30" s="141"/>
      <c r="GM30" s="141"/>
      <c r="GN30" s="141"/>
      <c r="GO30" s="141"/>
      <c r="GP30" s="141"/>
      <c r="GQ30" s="141"/>
      <c r="GR30" s="141"/>
      <c r="GS30" s="141"/>
      <c r="GT30" s="141"/>
      <c r="GU30" s="141"/>
      <c r="GV30" s="141"/>
      <c r="GW30" s="141"/>
      <c r="GX30" s="141"/>
      <c r="GY30" s="141"/>
      <c r="GZ30" s="141"/>
      <c r="HA30" s="141"/>
      <c r="HB30" s="141"/>
      <c r="HC30" s="141"/>
      <c r="HD30" s="141"/>
      <c r="HE30" s="141"/>
      <c r="HF30" s="141"/>
      <c r="HG30" s="141"/>
      <c r="HH30" s="141"/>
      <c r="HI30" s="141"/>
      <c r="HJ30" s="141"/>
      <c r="HK30" s="141"/>
      <c r="HL30" s="141"/>
      <c r="HM30" s="141"/>
      <c r="HN30" s="141"/>
      <c r="HO30" s="141"/>
      <c r="HP30" s="141"/>
      <c r="HQ30" s="141"/>
      <c r="HR30" s="141"/>
      <c r="HS30" s="141"/>
      <c r="HT30" s="141"/>
      <c r="HU30" s="141"/>
      <c r="HV30" s="141"/>
      <c r="HW30" s="141"/>
      <c r="HX30" s="141"/>
      <c r="HY30" s="141"/>
      <c r="HZ30" s="141"/>
      <c r="IA30" s="141"/>
      <c r="IB30" s="141"/>
      <c r="IC30" s="141"/>
      <c r="ID30" s="141"/>
      <c r="IE30" s="141"/>
      <c r="IF30" s="141"/>
      <c r="IG30" s="141"/>
      <c r="IH30" s="141"/>
      <c r="II30" s="141"/>
      <c r="IJ30" s="141"/>
      <c r="IK30" s="141"/>
      <c r="IL30" s="141"/>
      <c r="IM30" s="141"/>
      <c r="IN30" s="141"/>
      <c r="IO30" s="141"/>
      <c r="IP30" s="141"/>
      <c r="IQ30" s="141"/>
      <c r="IR30" s="141"/>
      <c r="IS30" s="141"/>
      <c r="IT30" s="141"/>
      <c r="IU30" s="141"/>
      <c r="IV30" s="141"/>
      <c r="IW30" s="141"/>
    </row>
    <row r="31" customFormat="false" ht="24" hidden="false" customHeight="true" outlineLevel="0" collapsed="false">
      <c r="A31" s="64"/>
      <c r="B31" s="64" t="s">
        <v>77</v>
      </c>
      <c r="C31" s="64"/>
      <c r="D31" s="64" t="s">
        <v>78</v>
      </c>
      <c r="E31" s="64" t="n">
        <v>7</v>
      </c>
      <c r="F31" s="64" t="s">
        <v>63</v>
      </c>
      <c r="G31" s="68" t="s">
        <v>79</v>
      </c>
      <c r="H31" s="64"/>
      <c r="I31" s="64"/>
      <c r="J31" s="138"/>
      <c r="K31" s="102" t="s">
        <v>80</v>
      </c>
      <c r="L31" s="150"/>
      <c r="M31" s="151"/>
      <c r="N31" s="64"/>
      <c r="O31" s="64"/>
      <c r="P31" s="152" t="n">
        <v>0.2</v>
      </c>
      <c r="Q31" s="152"/>
      <c r="R31" s="152" t="n">
        <v>0</v>
      </c>
      <c r="S31" s="152"/>
      <c r="T31" s="152" t="n">
        <v>0</v>
      </c>
      <c r="U31" s="64"/>
      <c r="V31" s="153"/>
      <c r="W31" s="64"/>
      <c r="X31" s="64"/>
      <c r="Y31" s="64"/>
      <c r="Z31" s="64"/>
      <c r="AA31" s="64"/>
      <c r="AB31" s="64"/>
      <c r="AC31" s="64"/>
      <c r="AD31" s="154" t="s">
        <v>81</v>
      </c>
      <c r="AE31" s="155"/>
      <c r="AF31" s="156"/>
      <c r="AG31" s="155"/>
      <c r="AH31" s="156"/>
      <c r="AI31" s="155"/>
      <c r="AJ31" s="155"/>
      <c r="AK31" s="157"/>
      <c r="AL31" s="157"/>
      <c r="AM31" s="157"/>
      <c r="AN31" s="157"/>
      <c r="AO31" s="158"/>
      <c r="AP31" s="157"/>
      <c r="AQ31" s="158"/>
      <c r="AR31" s="157"/>
      <c r="AS31" s="157"/>
      <c r="AT31" s="157"/>
      <c r="AU31" s="157"/>
      <c r="AV31" s="158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4"/>
      <c r="HE31" s="64"/>
      <c r="HF31" s="64"/>
      <c r="HG31" s="64"/>
      <c r="HH31" s="64"/>
      <c r="HI31" s="64"/>
      <c r="HJ31" s="64"/>
      <c r="HK31" s="64"/>
      <c r="HL31" s="64"/>
      <c r="HM31" s="64"/>
      <c r="HN31" s="64"/>
      <c r="HO31" s="64"/>
      <c r="HP31" s="64"/>
      <c r="HQ31" s="64"/>
      <c r="HR31" s="64"/>
      <c r="HS31" s="64"/>
      <c r="HT31" s="64"/>
      <c r="HU31" s="64"/>
      <c r="HV31" s="64"/>
      <c r="HW31" s="64"/>
      <c r="HX31" s="64"/>
      <c r="HY31" s="64"/>
      <c r="HZ31" s="64"/>
      <c r="IA31" s="64"/>
      <c r="IB31" s="64"/>
      <c r="IC31" s="64"/>
      <c r="ID31" s="64"/>
      <c r="IE31" s="64"/>
      <c r="IF31" s="64"/>
      <c r="IG31" s="64"/>
      <c r="IH31" s="64"/>
      <c r="II31" s="64"/>
      <c r="IJ31" s="64"/>
      <c r="IK31" s="64"/>
      <c r="IL31" s="64"/>
      <c r="IM31" s="64"/>
      <c r="IN31" s="64"/>
      <c r="IO31" s="64"/>
      <c r="IP31" s="64"/>
      <c r="IQ31" s="64"/>
      <c r="IR31" s="64"/>
      <c r="IS31" s="64"/>
      <c r="IT31" s="64"/>
      <c r="IU31" s="64"/>
      <c r="IV31" s="64"/>
      <c r="IW31" s="64"/>
    </row>
    <row r="32" customFormat="false" ht="24" hidden="false" customHeight="true" outlineLevel="0" collapsed="false">
      <c r="A32" s="64"/>
      <c r="B32" s="64"/>
      <c r="C32" s="64"/>
      <c r="D32" s="64"/>
      <c r="E32" s="64" t="n">
        <v>8</v>
      </c>
      <c r="F32" s="64"/>
      <c r="G32" s="68"/>
      <c r="H32" s="64"/>
      <c r="I32" s="64"/>
      <c r="J32" s="138"/>
      <c r="K32" s="102" t="s">
        <v>82</v>
      </c>
      <c r="L32" s="150"/>
      <c r="M32" s="151"/>
      <c r="N32" s="64"/>
      <c r="O32" s="64"/>
      <c r="P32" s="152" t="n">
        <v>0.02</v>
      </c>
      <c r="Q32" s="152"/>
      <c r="R32" s="152" t="n">
        <v>0</v>
      </c>
      <c r="S32" s="152"/>
      <c r="T32" s="152" t="n">
        <v>0</v>
      </c>
      <c r="U32" s="64"/>
      <c r="V32" s="153"/>
      <c r="W32" s="64"/>
      <c r="X32" s="64"/>
      <c r="Y32" s="64"/>
      <c r="Z32" s="64"/>
      <c r="AA32" s="64"/>
      <c r="AB32" s="64"/>
      <c r="AC32" s="64"/>
      <c r="AD32" s="154" t="s">
        <v>83</v>
      </c>
      <c r="AE32" s="155"/>
      <c r="AF32" s="156"/>
      <c r="AG32" s="155"/>
      <c r="AH32" s="156"/>
      <c r="AI32" s="155"/>
      <c r="AJ32" s="155"/>
      <c r="AK32" s="157"/>
      <c r="AL32" s="157"/>
      <c r="AM32" s="157"/>
      <c r="AN32" s="157"/>
      <c r="AO32" s="158"/>
      <c r="AP32" s="157"/>
      <c r="AQ32" s="158"/>
      <c r="AR32" s="157"/>
      <c r="AS32" s="157"/>
      <c r="AT32" s="157"/>
      <c r="AU32" s="157"/>
      <c r="AV32" s="158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64"/>
      <c r="HV32" s="64"/>
      <c r="HW32" s="64"/>
      <c r="HX32" s="64"/>
      <c r="HY32" s="64"/>
      <c r="HZ32" s="64"/>
      <c r="IA32" s="64"/>
      <c r="IB32" s="64"/>
      <c r="IC32" s="64"/>
      <c r="ID32" s="64"/>
      <c r="IE32" s="64"/>
      <c r="IF32" s="64"/>
      <c r="IG32" s="64"/>
      <c r="IH32" s="64"/>
      <c r="II32" s="64"/>
      <c r="IJ32" s="64"/>
      <c r="IK32" s="64"/>
      <c r="IL32" s="64"/>
      <c r="IM32" s="64"/>
      <c r="IN32" s="64"/>
      <c r="IO32" s="64"/>
      <c r="IP32" s="64"/>
      <c r="IQ32" s="64"/>
      <c r="IR32" s="64"/>
      <c r="IS32" s="64"/>
      <c r="IT32" s="64"/>
      <c r="IU32" s="64"/>
      <c r="IV32" s="64"/>
      <c r="IW32" s="64"/>
    </row>
    <row r="33" customFormat="false" ht="24" hidden="false" customHeight="true" outlineLevel="0" collapsed="false">
      <c r="A33" s="64"/>
      <c r="B33" s="110" t="s">
        <v>77</v>
      </c>
      <c r="C33" s="64"/>
      <c r="D33" s="64" t="s">
        <v>78</v>
      </c>
      <c r="E33" s="110" t="n">
        <v>9</v>
      </c>
      <c r="F33" s="64" t="s">
        <v>63</v>
      </c>
      <c r="G33" s="159" t="s">
        <v>79</v>
      </c>
      <c r="H33" s="64"/>
      <c r="I33" s="64"/>
      <c r="J33" s="69"/>
      <c r="K33" s="102" t="s">
        <v>84</v>
      </c>
      <c r="L33" s="160"/>
      <c r="M33" s="64"/>
      <c r="N33" s="64"/>
      <c r="O33" s="64"/>
      <c r="P33" s="160" t="n">
        <v>0.02</v>
      </c>
      <c r="Q33" s="160"/>
      <c r="R33" s="160" t="n">
        <v>0.02</v>
      </c>
      <c r="S33" s="160"/>
      <c r="T33" s="160" t="n">
        <v>0.02</v>
      </c>
      <c r="U33" s="64"/>
      <c r="V33" s="161"/>
      <c r="W33" s="64"/>
      <c r="X33" s="64"/>
      <c r="Y33" s="64"/>
      <c r="Z33" s="64"/>
      <c r="AA33" s="69"/>
      <c r="AB33" s="64"/>
      <c r="AC33" s="64"/>
      <c r="AD33" s="154" t="s">
        <v>85</v>
      </c>
      <c r="AE33" s="155"/>
      <c r="AF33" s="156"/>
      <c r="AG33" s="155"/>
      <c r="AH33" s="156"/>
      <c r="AI33" s="155"/>
      <c r="AJ33" s="155"/>
      <c r="AK33" s="157"/>
      <c r="AL33" s="157"/>
      <c r="AM33" s="157"/>
      <c r="AN33" s="157"/>
      <c r="AO33" s="158"/>
      <c r="AP33" s="157"/>
      <c r="AQ33" s="158"/>
      <c r="AR33" s="157"/>
      <c r="AS33" s="157"/>
      <c r="AT33" s="157"/>
      <c r="AU33" s="157"/>
      <c r="AV33" s="158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64"/>
      <c r="HV33" s="64"/>
      <c r="HW33" s="64"/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  <c r="II33" s="64"/>
      <c r="IJ33" s="64"/>
      <c r="IK33" s="64"/>
      <c r="IL33" s="64"/>
      <c r="IM33" s="64"/>
      <c r="IN33" s="64"/>
      <c r="IO33" s="64"/>
      <c r="IP33" s="64"/>
      <c r="IQ33" s="64"/>
      <c r="IR33" s="64"/>
      <c r="IS33" s="64"/>
      <c r="IT33" s="64"/>
      <c r="IU33" s="64"/>
      <c r="IV33" s="64"/>
      <c r="IW33" s="64"/>
    </row>
    <row r="34" customFormat="false" ht="24" hidden="false" customHeight="true" outlineLevel="0" collapsed="false">
      <c r="A34" s="121"/>
      <c r="B34" s="121"/>
      <c r="C34" s="121"/>
      <c r="D34" s="121"/>
      <c r="E34" s="121"/>
      <c r="F34" s="116"/>
      <c r="G34" s="116"/>
      <c r="H34" s="116"/>
      <c r="I34" s="121"/>
      <c r="J34" s="111" t="s">
        <v>5</v>
      </c>
      <c r="K34" s="162" t="s">
        <v>86</v>
      </c>
      <c r="L34" s="163"/>
      <c r="M34" s="164"/>
      <c r="N34" s="116"/>
      <c r="O34" s="116"/>
      <c r="P34" s="117" t="n">
        <f aca="false">SUM(P31:P33)</f>
        <v>0.24</v>
      </c>
      <c r="Q34" s="165"/>
      <c r="R34" s="117" t="n">
        <f aca="false">SUM(R31:R33)</f>
        <v>0.02</v>
      </c>
      <c r="S34" s="165"/>
      <c r="T34" s="117" t="n">
        <f aca="false">SUM(T31:T33)</f>
        <v>0.02</v>
      </c>
      <c r="U34" s="119"/>
      <c r="V34" s="117" t="n">
        <f aca="false">SUM(V31:V33)</f>
        <v>0</v>
      </c>
      <c r="W34" s="166"/>
      <c r="X34" s="117" t="n">
        <f aca="false">SUM(X31:X33)</f>
        <v>0</v>
      </c>
      <c r="Y34" s="17"/>
      <c r="Z34" s="117" t="n">
        <f aca="false">SUM(Z31:Z33)</f>
        <v>0</v>
      </c>
      <c r="AA34" s="121"/>
      <c r="AB34" s="121"/>
      <c r="AC34" s="121"/>
      <c r="AD34" s="129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121"/>
      <c r="IH34" s="121"/>
      <c r="II34" s="121"/>
      <c r="IJ34" s="121"/>
      <c r="IK34" s="121"/>
      <c r="IL34" s="121"/>
      <c r="IM34" s="121"/>
      <c r="IN34" s="121"/>
      <c r="IO34" s="121"/>
      <c r="IP34" s="121"/>
      <c r="IQ34" s="121"/>
      <c r="IR34" s="121"/>
      <c r="IS34" s="121"/>
      <c r="IT34" s="121"/>
      <c r="IU34" s="121"/>
      <c r="IV34" s="121"/>
      <c r="IW34" s="121"/>
    </row>
    <row r="35" customFormat="false" ht="24" hidden="false" customHeight="true" outlineLevel="0" collapsed="false">
      <c r="A35" s="141"/>
      <c r="B35" s="141"/>
      <c r="C35" s="141"/>
      <c r="D35" s="141"/>
      <c r="E35" s="141"/>
      <c r="F35" s="142"/>
      <c r="G35" s="142"/>
      <c r="H35" s="142"/>
      <c r="I35" s="141"/>
      <c r="J35" s="143" t="s">
        <v>5</v>
      </c>
      <c r="K35" s="167"/>
      <c r="L35" s="145"/>
      <c r="M35" s="146" t="s">
        <v>5</v>
      </c>
      <c r="N35" s="142"/>
      <c r="O35" s="142"/>
      <c r="P35" s="147"/>
      <c r="Q35" s="147"/>
      <c r="R35" s="147"/>
      <c r="S35" s="147"/>
      <c r="T35" s="141"/>
      <c r="U35" s="141"/>
      <c r="V35" s="148"/>
      <c r="W35" s="148"/>
      <c r="X35" s="148"/>
      <c r="Y35" s="148"/>
      <c r="Z35" s="148"/>
      <c r="AA35" s="141"/>
      <c r="AB35" s="141"/>
      <c r="AC35" s="141"/>
      <c r="AD35" s="149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1"/>
      <c r="BQ35" s="141"/>
      <c r="BR35" s="141"/>
      <c r="BS35" s="141"/>
      <c r="BT35" s="141"/>
      <c r="BU35" s="141"/>
      <c r="BV35" s="141"/>
      <c r="BW35" s="141"/>
      <c r="BX35" s="141"/>
      <c r="BY35" s="141"/>
      <c r="BZ35" s="141"/>
      <c r="CA35" s="141"/>
      <c r="CB35" s="141"/>
      <c r="CC35" s="141"/>
      <c r="CD35" s="141"/>
      <c r="CE35" s="141"/>
      <c r="CF35" s="141"/>
      <c r="CG35" s="141"/>
      <c r="CH35" s="141"/>
      <c r="CI35" s="141"/>
      <c r="CJ35" s="141"/>
      <c r="CK35" s="141"/>
      <c r="CL35" s="141"/>
      <c r="CM35" s="141"/>
      <c r="CN35" s="141"/>
      <c r="CO35" s="141"/>
      <c r="CP35" s="141"/>
      <c r="CQ35" s="141"/>
      <c r="CR35" s="141"/>
      <c r="CS35" s="141"/>
      <c r="CT35" s="141"/>
      <c r="CU35" s="141"/>
      <c r="CV35" s="141"/>
      <c r="CW35" s="141"/>
      <c r="CX35" s="141"/>
      <c r="CY35" s="141"/>
      <c r="CZ35" s="141"/>
      <c r="DA35" s="141"/>
      <c r="DB35" s="141"/>
      <c r="DC35" s="141"/>
      <c r="DD35" s="141"/>
      <c r="DE35" s="141"/>
      <c r="DF35" s="141"/>
      <c r="DG35" s="141"/>
      <c r="DH35" s="141"/>
      <c r="DI35" s="141"/>
      <c r="DJ35" s="141"/>
      <c r="DK35" s="141"/>
      <c r="DL35" s="141"/>
      <c r="DM35" s="141"/>
      <c r="DN35" s="141"/>
      <c r="DO35" s="141"/>
      <c r="DP35" s="141"/>
      <c r="DQ35" s="141"/>
      <c r="DR35" s="141"/>
      <c r="DS35" s="141"/>
      <c r="DT35" s="141"/>
      <c r="DU35" s="141"/>
      <c r="DV35" s="141"/>
      <c r="DW35" s="141"/>
      <c r="DX35" s="141"/>
      <c r="DY35" s="141"/>
      <c r="DZ35" s="141"/>
      <c r="EA35" s="141"/>
      <c r="EB35" s="141"/>
      <c r="EC35" s="141"/>
      <c r="ED35" s="141"/>
      <c r="EE35" s="141"/>
      <c r="EF35" s="141"/>
      <c r="EG35" s="141"/>
      <c r="EH35" s="141"/>
      <c r="EI35" s="141"/>
      <c r="EJ35" s="141"/>
      <c r="EK35" s="141"/>
      <c r="EL35" s="141"/>
      <c r="EM35" s="141"/>
      <c r="EN35" s="141"/>
      <c r="EO35" s="141"/>
      <c r="EP35" s="141"/>
      <c r="EQ35" s="141"/>
      <c r="ER35" s="141"/>
      <c r="ES35" s="141"/>
      <c r="ET35" s="141"/>
      <c r="EU35" s="141"/>
      <c r="EV35" s="141"/>
      <c r="EW35" s="141"/>
      <c r="EX35" s="141"/>
      <c r="EY35" s="141"/>
      <c r="EZ35" s="141"/>
      <c r="FA35" s="141"/>
      <c r="FB35" s="141"/>
      <c r="FC35" s="141"/>
      <c r="FD35" s="141"/>
      <c r="FE35" s="141"/>
      <c r="FF35" s="141"/>
      <c r="FG35" s="141"/>
      <c r="FH35" s="141"/>
      <c r="FI35" s="141"/>
      <c r="FJ35" s="141"/>
      <c r="FK35" s="141"/>
      <c r="FL35" s="141"/>
      <c r="FM35" s="141"/>
      <c r="FN35" s="141"/>
      <c r="FO35" s="141"/>
      <c r="FP35" s="141"/>
      <c r="FQ35" s="141"/>
      <c r="FR35" s="141"/>
      <c r="FS35" s="141"/>
      <c r="FT35" s="141"/>
      <c r="FU35" s="141"/>
      <c r="FV35" s="141"/>
      <c r="FW35" s="141"/>
      <c r="FX35" s="141"/>
      <c r="FY35" s="141"/>
      <c r="FZ35" s="141"/>
      <c r="GA35" s="141"/>
      <c r="GB35" s="141"/>
      <c r="GC35" s="141"/>
      <c r="GD35" s="141"/>
      <c r="GE35" s="141"/>
      <c r="GF35" s="141"/>
      <c r="GG35" s="141"/>
      <c r="GH35" s="141"/>
      <c r="GI35" s="141"/>
      <c r="GJ35" s="141"/>
      <c r="GK35" s="141"/>
      <c r="GL35" s="141"/>
      <c r="GM35" s="141"/>
      <c r="GN35" s="141"/>
      <c r="GO35" s="141"/>
      <c r="GP35" s="141"/>
      <c r="GQ35" s="141"/>
      <c r="GR35" s="141"/>
      <c r="GS35" s="141"/>
      <c r="GT35" s="141"/>
      <c r="GU35" s="141"/>
      <c r="GV35" s="141"/>
      <c r="GW35" s="141"/>
      <c r="GX35" s="141"/>
      <c r="GY35" s="141"/>
      <c r="GZ35" s="141"/>
      <c r="HA35" s="141"/>
      <c r="HB35" s="141"/>
      <c r="HC35" s="141"/>
      <c r="HD35" s="141"/>
      <c r="HE35" s="141"/>
      <c r="HF35" s="141"/>
      <c r="HG35" s="141"/>
      <c r="HH35" s="141"/>
      <c r="HI35" s="141"/>
      <c r="HJ35" s="141"/>
      <c r="HK35" s="141"/>
      <c r="HL35" s="141"/>
      <c r="HM35" s="141"/>
      <c r="HN35" s="141"/>
      <c r="HO35" s="141"/>
      <c r="HP35" s="141"/>
      <c r="HQ35" s="141"/>
      <c r="HR35" s="141"/>
      <c r="HS35" s="141"/>
      <c r="HT35" s="141"/>
      <c r="HU35" s="141"/>
      <c r="HV35" s="141"/>
      <c r="HW35" s="141"/>
      <c r="HX35" s="141"/>
      <c r="HY35" s="141"/>
      <c r="HZ35" s="141"/>
      <c r="IA35" s="141"/>
      <c r="IB35" s="141"/>
      <c r="IC35" s="141"/>
      <c r="ID35" s="141"/>
      <c r="IE35" s="141"/>
      <c r="IF35" s="141"/>
      <c r="IG35" s="141"/>
      <c r="IH35" s="141"/>
      <c r="II35" s="141"/>
      <c r="IJ35" s="141"/>
      <c r="IK35" s="141"/>
      <c r="IL35" s="141"/>
      <c r="IM35" s="141"/>
      <c r="IN35" s="141"/>
      <c r="IO35" s="141"/>
      <c r="IP35" s="141"/>
      <c r="IQ35" s="141"/>
      <c r="IR35" s="141"/>
      <c r="IS35" s="141"/>
      <c r="IT35" s="141"/>
      <c r="IU35" s="141"/>
      <c r="IV35" s="141"/>
      <c r="IW35" s="141"/>
    </row>
    <row r="36" customFormat="false" ht="24" hidden="false" customHeight="true" outlineLevel="0" collapsed="false">
      <c r="A36" s="64"/>
      <c r="B36" s="64"/>
      <c r="C36" s="64"/>
      <c r="D36" s="64"/>
      <c r="E36" s="64"/>
      <c r="F36" s="64"/>
      <c r="G36" s="68"/>
      <c r="H36" s="64"/>
      <c r="I36" s="64"/>
      <c r="J36" s="138"/>
      <c r="K36" s="168"/>
      <c r="L36" s="104"/>
      <c r="M36" s="64"/>
      <c r="N36" s="64"/>
      <c r="O36" s="64"/>
      <c r="P36" s="104"/>
      <c r="Q36" s="93"/>
      <c r="R36" s="104"/>
      <c r="S36" s="93"/>
      <c r="T36" s="104"/>
      <c r="U36" s="64"/>
      <c r="V36" s="104"/>
      <c r="W36" s="161"/>
      <c r="X36" s="104"/>
      <c r="Y36" s="169"/>
      <c r="Z36" s="104"/>
      <c r="AA36" s="64"/>
      <c r="AB36" s="64"/>
      <c r="AC36" s="64"/>
      <c r="AD36" s="155"/>
      <c r="AE36" s="155"/>
      <c r="AF36" s="156"/>
      <c r="AG36" s="155"/>
      <c r="AH36" s="156"/>
      <c r="AI36" s="155"/>
      <c r="AJ36" s="155"/>
      <c r="AK36" s="157"/>
      <c r="AL36" s="157"/>
      <c r="AM36" s="157"/>
      <c r="AN36" s="157"/>
      <c r="AO36" s="158"/>
      <c r="AP36" s="157"/>
      <c r="AQ36" s="158"/>
      <c r="AR36" s="157"/>
      <c r="AS36" s="157"/>
      <c r="AT36" s="157"/>
      <c r="AU36" s="157"/>
      <c r="AV36" s="158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  <c r="GW36" s="64"/>
      <c r="GX36" s="64"/>
      <c r="GY36" s="64"/>
      <c r="GZ36" s="64"/>
      <c r="HA36" s="64"/>
      <c r="HB36" s="64"/>
      <c r="HC36" s="64"/>
      <c r="HD36" s="64"/>
      <c r="HE36" s="64"/>
      <c r="HF36" s="64"/>
      <c r="HG36" s="64"/>
      <c r="HH36" s="64"/>
      <c r="HI36" s="64"/>
      <c r="HJ36" s="64"/>
      <c r="HK36" s="64"/>
      <c r="HL36" s="64"/>
      <c r="HM36" s="64"/>
      <c r="HN36" s="64"/>
      <c r="HO36" s="64"/>
      <c r="HP36" s="64"/>
      <c r="HQ36" s="64"/>
      <c r="HR36" s="64"/>
      <c r="HS36" s="64"/>
      <c r="HT36" s="64"/>
      <c r="HU36" s="64"/>
      <c r="HV36" s="64"/>
      <c r="HW36" s="64"/>
      <c r="HX36" s="64"/>
      <c r="HY36" s="64"/>
      <c r="HZ36" s="64"/>
      <c r="IA36" s="64"/>
      <c r="IB36" s="64"/>
      <c r="IC36" s="64"/>
      <c r="ID36" s="64"/>
      <c r="IE36" s="64"/>
      <c r="IF36" s="64"/>
      <c r="IG36" s="64"/>
      <c r="IH36" s="64"/>
      <c r="II36" s="64"/>
      <c r="IJ36" s="64"/>
      <c r="IK36" s="64"/>
      <c r="IL36" s="64"/>
      <c r="IM36" s="64"/>
      <c r="IN36" s="64"/>
      <c r="IO36" s="64"/>
      <c r="IP36" s="64"/>
      <c r="IQ36" s="64"/>
      <c r="IR36" s="64"/>
      <c r="IS36" s="64"/>
      <c r="IT36" s="64"/>
      <c r="IU36" s="64"/>
      <c r="IV36" s="64"/>
      <c r="IW36" s="64"/>
    </row>
    <row r="37" customFormat="false" ht="24" hidden="false" customHeight="true" outlineLevel="0" collapsed="false">
      <c r="A37" s="170"/>
      <c r="B37" s="170"/>
      <c r="C37" s="170"/>
      <c r="D37" s="170"/>
      <c r="E37" s="170"/>
      <c r="F37" s="170"/>
      <c r="G37" s="171"/>
      <c r="H37" s="170"/>
      <c r="I37" s="170"/>
      <c r="J37" s="172"/>
      <c r="K37" s="173" t="s">
        <v>87</v>
      </c>
      <c r="L37" s="174"/>
      <c r="M37" s="170"/>
      <c r="N37" s="170"/>
      <c r="O37" s="170"/>
      <c r="P37" s="175" t="n">
        <f aca="false">+P34+P27+P21</f>
        <v>20.87</v>
      </c>
      <c r="Q37" s="50"/>
      <c r="R37" s="175" t="n">
        <f aca="false">+R34+R27+R21</f>
        <v>20.02</v>
      </c>
      <c r="S37" s="50"/>
      <c r="T37" s="175" t="n">
        <f aca="false">+T34+T27+T21</f>
        <v>20.02</v>
      </c>
      <c r="U37" s="176"/>
      <c r="V37" s="175" t="n">
        <f aca="false">+V34+V27+V21</f>
        <v>0.5</v>
      </c>
      <c r="W37" s="177"/>
      <c r="X37" s="175" t="n">
        <f aca="false">+X34+X27+X21</f>
        <v>3.9</v>
      </c>
      <c r="Y37" s="178"/>
      <c r="Z37" s="175" t="n">
        <f aca="false">+Z34+Z27+Z21</f>
        <v>17.9</v>
      </c>
      <c r="AA37" s="170"/>
      <c r="AB37" s="170"/>
      <c r="AC37" s="170"/>
      <c r="AD37" s="179"/>
      <c r="AE37" s="179"/>
      <c r="AF37" s="180"/>
      <c r="AG37" s="179"/>
      <c r="AH37" s="180"/>
      <c r="AI37" s="179"/>
      <c r="AJ37" s="179"/>
      <c r="AK37" s="181"/>
      <c r="AL37" s="181"/>
      <c r="AM37" s="181"/>
      <c r="AN37" s="181"/>
      <c r="AO37" s="182"/>
      <c r="AP37" s="181"/>
      <c r="AQ37" s="182"/>
      <c r="AR37" s="181"/>
      <c r="AS37" s="181"/>
      <c r="AT37" s="181"/>
      <c r="AU37" s="181"/>
      <c r="AV37" s="182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0"/>
      <c r="BQ37" s="170"/>
      <c r="BR37" s="170"/>
      <c r="BS37" s="170"/>
      <c r="BT37" s="170"/>
      <c r="BU37" s="170"/>
      <c r="BV37" s="170"/>
      <c r="BW37" s="170"/>
      <c r="BX37" s="170"/>
      <c r="BY37" s="170"/>
      <c r="BZ37" s="170"/>
      <c r="CA37" s="170"/>
      <c r="CB37" s="170"/>
      <c r="CC37" s="170"/>
      <c r="CD37" s="170"/>
      <c r="CE37" s="170"/>
      <c r="CF37" s="170"/>
      <c r="CG37" s="170"/>
      <c r="CH37" s="170"/>
      <c r="CI37" s="170"/>
      <c r="CJ37" s="170"/>
      <c r="CK37" s="170"/>
      <c r="CL37" s="170"/>
      <c r="CM37" s="170"/>
      <c r="CN37" s="170"/>
      <c r="CO37" s="170"/>
      <c r="CP37" s="170"/>
      <c r="CQ37" s="170"/>
      <c r="CR37" s="170"/>
      <c r="CS37" s="170"/>
      <c r="CT37" s="170"/>
      <c r="CU37" s="170"/>
      <c r="CV37" s="170"/>
      <c r="CW37" s="170"/>
      <c r="CX37" s="170"/>
      <c r="CY37" s="170"/>
      <c r="CZ37" s="170"/>
      <c r="DA37" s="170"/>
      <c r="DB37" s="170"/>
      <c r="DC37" s="170"/>
      <c r="DD37" s="170"/>
      <c r="DE37" s="170"/>
      <c r="DF37" s="170"/>
      <c r="DG37" s="170"/>
      <c r="DH37" s="170"/>
      <c r="DI37" s="170"/>
      <c r="DJ37" s="170"/>
      <c r="DK37" s="170"/>
      <c r="DL37" s="170"/>
      <c r="DM37" s="170"/>
      <c r="DN37" s="170"/>
      <c r="DO37" s="170"/>
      <c r="DP37" s="170"/>
      <c r="DQ37" s="170"/>
      <c r="DR37" s="170"/>
      <c r="DS37" s="170"/>
      <c r="DT37" s="170"/>
      <c r="DU37" s="170"/>
      <c r="DV37" s="170"/>
      <c r="DW37" s="170"/>
      <c r="DX37" s="170"/>
      <c r="DY37" s="170"/>
      <c r="DZ37" s="170"/>
      <c r="EA37" s="170"/>
      <c r="EB37" s="170"/>
      <c r="EC37" s="170"/>
      <c r="ED37" s="170"/>
      <c r="EE37" s="170"/>
      <c r="EF37" s="170"/>
      <c r="EG37" s="170"/>
      <c r="EH37" s="170"/>
      <c r="EI37" s="170"/>
      <c r="EJ37" s="170"/>
      <c r="EK37" s="170"/>
      <c r="EL37" s="170"/>
      <c r="EM37" s="170"/>
      <c r="EN37" s="170"/>
      <c r="EO37" s="170"/>
      <c r="EP37" s="170"/>
      <c r="EQ37" s="170"/>
      <c r="ER37" s="170"/>
      <c r="ES37" s="170"/>
      <c r="ET37" s="170"/>
      <c r="EU37" s="170"/>
      <c r="EV37" s="170"/>
      <c r="EW37" s="170"/>
      <c r="EX37" s="170"/>
      <c r="EY37" s="170"/>
      <c r="EZ37" s="170"/>
      <c r="FA37" s="170"/>
      <c r="FB37" s="170"/>
      <c r="FC37" s="170"/>
      <c r="FD37" s="170"/>
      <c r="FE37" s="170"/>
      <c r="FF37" s="170"/>
      <c r="FG37" s="170"/>
      <c r="FH37" s="170"/>
      <c r="FI37" s="170"/>
      <c r="FJ37" s="170"/>
      <c r="FK37" s="170"/>
      <c r="FL37" s="170"/>
      <c r="FM37" s="170"/>
      <c r="FN37" s="170"/>
      <c r="FO37" s="170"/>
      <c r="FP37" s="170"/>
      <c r="FQ37" s="170"/>
      <c r="FR37" s="170"/>
      <c r="FS37" s="170"/>
      <c r="FT37" s="170"/>
      <c r="FU37" s="170"/>
      <c r="FV37" s="170"/>
      <c r="FW37" s="170"/>
      <c r="FX37" s="170"/>
      <c r="FY37" s="170"/>
      <c r="FZ37" s="170"/>
      <c r="GA37" s="170"/>
      <c r="GB37" s="170"/>
      <c r="GC37" s="170"/>
      <c r="GD37" s="170"/>
      <c r="GE37" s="170"/>
      <c r="GF37" s="170"/>
      <c r="GG37" s="170"/>
      <c r="GH37" s="170"/>
      <c r="GI37" s="170"/>
      <c r="GJ37" s="170"/>
      <c r="GK37" s="170"/>
      <c r="GL37" s="170"/>
      <c r="GM37" s="170"/>
      <c r="GN37" s="170"/>
      <c r="GO37" s="170"/>
      <c r="GP37" s="170"/>
      <c r="GQ37" s="170"/>
      <c r="GR37" s="170"/>
      <c r="GS37" s="170"/>
      <c r="GT37" s="170"/>
      <c r="GU37" s="170"/>
      <c r="GV37" s="170"/>
      <c r="GW37" s="170"/>
      <c r="GX37" s="170"/>
      <c r="GY37" s="170"/>
      <c r="GZ37" s="170"/>
      <c r="HA37" s="170"/>
      <c r="HB37" s="170"/>
      <c r="HC37" s="170"/>
      <c r="HD37" s="170"/>
      <c r="HE37" s="170"/>
      <c r="HF37" s="170"/>
      <c r="HG37" s="170"/>
      <c r="HH37" s="170"/>
      <c r="HI37" s="170"/>
      <c r="HJ37" s="170"/>
      <c r="HK37" s="170"/>
      <c r="HL37" s="170"/>
      <c r="HM37" s="170"/>
      <c r="HN37" s="170"/>
      <c r="HO37" s="170"/>
      <c r="HP37" s="170"/>
      <c r="HQ37" s="170"/>
      <c r="HR37" s="170"/>
      <c r="HS37" s="170"/>
      <c r="HT37" s="170"/>
      <c r="HU37" s="170"/>
      <c r="HV37" s="170"/>
      <c r="HW37" s="170"/>
      <c r="HX37" s="170"/>
      <c r="HY37" s="170"/>
      <c r="HZ37" s="170"/>
      <c r="IA37" s="170"/>
      <c r="IB37" s="170"/>
      <c r="IC37" s="170"/>
      <c r="ID37" s="170"/>
      <c r="IE37" s="170"/>
      <c r="IF37" s="170"/>
      <c r="IG37" s="170"/>
      <c r="IH37" s="170"/>
      <c r="II37" s="170"/>
      <c r="IJ37" s="170"/>
      <c r="IK37" s="170"/>
      <c r="IL37" s="170"/>
      <c r="IM37" s="170"/>
      <c r="IN37" s="170"/>
      <c r="IO37" s="170"/>
      <c r="IP37" s="170"/>
      <c r="IQ37" s="170"/>
      <c r="IR37" s="170"/>
      <c r="IS37" s="170"/>
      <c r="IT37" s="170"/>
      <c r="IU37" s="170"/>
      <c r="IV37" s="170"/>
      <c r="IW37" s="170"/>
    </row>
    <row r="38" customFormat="false" ht="24" hidden="false" customHeight="true" outlineLevel="0" collapsed="false">
      <c r="A38" s="141"/>
      <c r="B38" s="141"/>
      <c r="C38" s="141"/>
      <c r="D38" s="141"/>
      <c r="E38" s="141"/>
      <c r="F38" s="142"/>
      <c r="G38" s="142"/>
      <c r="H38" s="142"/>
      <c r="I38" s="141"/>
      <c r="J38" s="143"/>
      <c r="K38" s="183"/>
      <c r="L38" s="145"/>
      <c r="M38" s="146"/>
      <c r="N38" s="142"/>
      <c r="O38" s="142"/>
      <c r="P38" s="147"/>
      <c r="Q38" s="147"/>
      <c r="R38" s="147"/>
      <c r="S38" s="147"/>
      <c r="T38" s="141"/>
      <c r="U38" s="141"/>
      <c r="V38" s="148"/>
      <c r="W38" s="148"/>
      <c r="X38" s="148"/>
      <c r="Y38" s="148"/>
      <c r="Z38" s="148"/>
      <c r="AA38" s="141"/>
      <c r="AB38" s="141"/>
      <c r="AC38" s="141"/>
      <c r="AD38" s="149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  <c r="BS38" s="141"/>
      <c r="BT38" s="141"/>
      <c r="BU38" s="141"/>
      <c r="BV38" s="141"/>
      <c r="BW38" s="141"/>
      <c r="BX38" s="141"/>
      <c r="BY38" s="141"/>
      <c r="BZ38" s="141"/>
      <c r="CA38" s="141"/>
      <c r="CB38" s="141"/>
      <c r="CC38" s="141"/>
      <c r="CD38" s="141"/>
      <c r="CE38" s="141"/>
      <c r="CF38" s="141"/>
      <c r="CG38" s="141"/>
      <c r="CH38" s="141"/>
      <c r="CI38" s="141"/>
      <c r="CJ38" s="141"/>
      <c r="CK38" s="141"/>
      <c r="CL38" s="141"/>
      <c r="CM38" s="141"/>
      <c r="CN38" s="141"/>
      <c r="CO38" s="141"/>
      <c r="CP38" s="141"/>
      <c r="CQ38" s="141"/>
      <c r="CR38" s="141"/>
      <c r="CS38" s="141"/>
      <c r="CT38" s="141"/>
      <c r="CU38" s="141"/>
      <c r="CV38" s="141"/>
      <c r="CW38" s="141"/>
      <c r="CX38" s="141"/>
      <c r="CY38" s="141"/>
      <c r="CZ38" s="141"/>
      <c r="DA38" s="141"/>
      <c r="DB38" s="141"/>
      <c r="DC38" s="141"/>
      <c r="DD38" s="141"/>
      <c r="DE38" s="141"/>
      <c r="DF38" s="141"/>
      <c r="DG38" s="141"/>
      <c r="DH38" s="141"/>
      <c r="DI38" s="141"/>
      <c r="DJ38" s="141"/>
      <c r="DK38" s="141"/>
      <c r="DL38" s="141"/>
      <c r="DM38" s="141"/>
      <c r="DN38" s="141"/>
      <c r="DO38" s="141"/>
      <c r="DP38" s="141"/>
      <c r="DQ38" s="141"/>
      <c r="DR38" s="141"/>
      <c r="DS38" s="141"/>
      <c r="DT38" s="141"/>
      <c r="DU38" s="141"/>
      <c r="DV38" s="141"/>
      <c r="DW38" s="141"/>
      <c r="DX38" s="141"/>
      <c r="DY38" s="141"/>
      <c r="DZ38" s="141"/>
      <c r="EA38" s="141"/>
      <c r="EB38" s="141"/>
      <c r="EC38" s="141"/>
      <c r="ED38" s="141"/>
      <c r="EE38" s="141"/>
      <c r="EF38" s="141"/>
      <c r="EG38" s="141"/>
      <c r="EH38" s="141"/>
      <c r="EI38" s="141"/>
      <c r="EJ38" s="141"/>
      <c r="EK38" s="141"/>
      <c r="EL38" s="141"/>
      <c r="EM38" s="141"/>
      <c r="EN38" s="141"/>
      <c r="EO38" s="141"/>
      <c r="EP38" s="141"/>
      <c r="EQ38" s="141"/>
      <c r="ER38" s="141"/>
      <c r="ES38" s="141"/>
      <c r="ET38" s="141"/>
      <c r="EU38" s="141"/>
      <c r="EV38" s="141"/>
      <c r="EW38" s="141"/>
      <c r="EX38" s="141"/>
      <c r="EY38" s="141"/>
      <c r="EZ38" s="141"/>
      <c r="FA38" s="141"/>
      <c r="FB38" s="141"/>
      <c r="FC38" s="141"/>
      <c r="FD38" s="141"/>
      <c r="FE38" s="141"/>
      <c r="FF38" s="141"/>
      <c r="FG38" s="141"/>
      <c r="FH38" s="141"/>
      <c r="FI38" s="141"/>
      <c r="FJ38" s="141"/>
      <c r="FK38" s="141"/>
      <c r="FL38" s="141"/>
      <c r="FM38" s="141"/>
      <c r="FN38" s="141"/>
      <c r="FO38" s="141"/>
      <c r="FP38" s="141"/>
      <c r="FQ38" s="141"/>
      <c r="FR38" s="141"/>
      <c r="FS38" s="141"/>
      <c r="FT38" s="141"/>
      <c r="FU38" s="141"/>
      <c r="FV38" s="141"/>
      <c r="FW38" s="141"/>
      <c r="FX38" s="141"/>
      <c r="FY38" s="141"/>
      <c r="FZ38" s="141"/>
      <c r="GA38" s="141"/>
      <c r="GB38" s="141"/>
      <c r="GC38" s="141"/>
      <c r="GD38" s="141"/>
      <c r="GE38" s="141"/>
      <c r="GF38" s="141"/>
      <c r="GG38" s="141"/>
      <c r="GH38" s="141"/>
      <c r="GI38" s="141"/>
      <c r="GJ38" s="141"/>
      <c r="GK38" s="141"/>
      <c r="GL38" s="141"/>
      <c r="GM38" s="141"/>
      <c r="GN38" s="141"/>
      <c r="GO38" s="141"/>
      <c r="GP38" s="141"/>
      <c r="GQ38" s="141"/>
      <c r="GR38" s="141"/>
      <c r="GS38" s="141"/>
      <c r="GT38" s="141"/>
      <c r="GU38" s="141"/>
      <c r="GV38" s="141"/>
      <c r="GW38" s="141"/>
      <c r="GX38" s="141"/>
      <c r="GY38" s="141"/>
      <c r="GZ38" s="141"/>
      <c r="HA38" s="141"/>
      <c r="HB38" s="141"/>
      <c r="HC38" s="141"/>
      <c r="HD38" s="141"/>
      <c r="HE38" s="141"/>
      <c r="HF38" s="141"/>
      <c r="HG38" s="141"/>
      <c r="HH38" s="141"/>
      <c r="HI38" s="141"/>
      <c r="HJ38" s="141"/>
      <c r="HK38" s="141"/>
      <c r="HL38" s="141"/>
      <c r="HM38" s="141"/>
      <c r="HN38" s="141"/>
      <c r="HO38" s="141"/>
      <c r="HP38" s="141"/>
      <c r="HQ38" s="141"/>
      <c r="HR38" s="141"/>
      <c r="HS38" s="141"/>
      <c r="HT38" s="141"/>
      <c r="HU38" s="141"/>
      <c r="HV38" s="141"/>
      <c r="HW38" s="141"/>
      <c r="HX38" s="141"/>
      <c r="HY38" s="141"/>
      <c r="HZ38" s="141"/>
      <c r="IA38" s="141"/>
      <c r="IB38" s="141"/>
      <c r="IC38" s="141"/>
      <c r="ID38" s="141"/>
      <c r="IE38" s="141"/>
      <c r="IF38" s="141"/>
      <c r="IG38" s="141"/>
      <c r="IH38" s="141"/>
      <c r="II38" s="141"/>
      <c r="IJ38" s="141"/>
      <c r="IK38" s="141"/>
      <c r="IL38" s="141"/>
      <c r="IM38" s="141"/>
      <c r="IN38" s="141"/>
      <c r="IO38" s="141"/>
      <c r="IP38" s="141"/>
      <c r="IQ38" s="141"/>
      <c r="IR38" s="141"/>
      <c r="IS38" s="141"/>
      <c r="IT38" s="141"/>
      <c r="IU38" s="141"/>
      <c r="IV38" s="141"/>
      <c r="IW38" s="141"/>
    </row>
    <row r="39" customFormat="false" ht="18" hidden="false" customHeight="true" outlineLevel="0" collapsed="false">
      <c r="I39" s="22"/>
      <c r="J39" s="184" t="s">
        <v>5</v>
      </c>
      <c r="K39" s="185"/>
      <c r="L39" s="186"/>
      <c r="M39" s="187" t="s">
        <v>5</v>
      </c>
      <c r="P39" s="188"/>
      <c r="Q39" s="188"/>
      <c r="R39" s="188"/>
      <c r="S39" s="188"/>
      <c r="V39" s="189"/>
      <c r="W39" s="189"/>
      <c r="X39" s="189"/>
      <c r="Y39" s="189"/>
      <c r="Z39" s="189"/>
      <c r="AA39" s="22"/>
      <c r="AB39" s="22"/>
      <c r="AC39" s="22"/>
      <c r="AD39" s="190"/>
      <c r="AE39" s="22"/>
    </row>
    <row r="40" customFormat="false" ht="18" hidden="false" customHeight="true" outlineLevel="0" collapsed="false">
      <c r="A40" s="100"/>
      <c r="B40" s="141"/>
      <c r="C40" s="141"/>
      <c r="D40" s="141"/>
      <c r="E40" s="141"/>
      <c r="F40" s="142"/>
      <c r="G40" s="142"/>
      <c r="H40" s="142"/>
      <c r="I40" s="141"/>
      <c r="J40" s="143" t="s">
        <v>5</v>
      </c>
      <c r="K40" s="90" t="s">
        <v>88</v>
      </c>
      <c r="L40" s="145"/>
      <c r="M40" s="146" t="s">
        <v>5</v>
      </c>
      <c r="N40" s="142"/>
      <c r="O40" s="142"/>
      <c r="P40" s="147"/>
      <c r="Q40" s="147"/>
      <c r="R40" s="147"/>
      <c r="S40" s="147"/>
      <c r="T40" s="141"/>
      <c r="U40" s="141"/>
      <c r="V40" s="148"/>
      <c r="W40" s="148"/>
      <c r="X40" s="148"/>
      <c r="Y40" s="148"/>
      <c r="Z40" s="148"/>
      <c r="AA40" s="141"/>
      <c r="AB40" s="141"/>
      <c r="AC40" s="141"/>
      <c r="AD40" s="149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141"/>
      <c r="BP40" s="141"/>
      <c r="BQ40" s="141"/>
      <c r="BR40" s="141"/>
      <c r="BS40" s="141"/>
      <c r="BT40" s="141"/>
      <c r="BU40" s="141"/>
      <c r="BV40" s="141"/>
      <c r="BW40" s="141"/>
      <c r="BX40" s="141"/>
      <c r="BY40" s="141"/>
      <c r="BZ40" s="141"/>
      <c r="CA40" s="141"/>
      <c r="CB40" s="141"/>
      <c r="CC40" s="141"/>
      <c r="CD40" s="141"/>
      <c r="CE40" s="141"/>
      <c r="CF40" s="141"/>
      <c r="CG40" s="141"/>
      <c r="CH40" s="141"/>
      <c r="CI40" s="141"/>
      <c r="CJ40" s="141"/>
      <c r="CK40" s="141"/>
      <c r="CL40" s="141"/>
      <c r="CM40" s="141"/>
      <c r="CN40" s="141"/>
      <c r="CO40" s="141"/>
      <c r="CP40" s="141"/>
      <c r="CQ40" s="141"/>
      <c r="CR40" s="141"/>
      <c r="CS40" s="141"/>
      <c r="CT40" s="141"/>
      <c r="CU40" s="141"/>
      <c r="CV40" s="141"/>
      <c r="CW40" s="141"/>
      <c r="CX40" s="141"/>
      <c r="CY40" s="141"/>
      <c r="CZ40" s="141"/>
      <c r="DA40" s="141"/>
      <c r="DB40" s="141"/>
      <c r="DC40" s="141"/>
      <c r="DD40" s="141"/>
      <c r="DE40" s="141"/>
      <c r="DF40" s="141"/>
      <c r="DG40" s="141"/>
      <c r="DH40" s="141"/>
      <c r="DI40" s="141"/>
      <c r="DJ40" s="141"/>
      <c r="DK40" s="141"/>
      <c r="DL40" s="141"/>
      <c r="DM40" s="141"/>
      <c r="DN40" s="141"/>
      <c r="DO40" s="141"/>
      <c r="DP40" s="141"/>
      <c r="DQ40" s="141"/>
      <c r="DR40" s="141"/>
      <c r="DS40" s="141"/>
      <c r="DT40" s="141"/>
      <c r="DU40" s="141"/>
      <c r="DV40" s="141"/>
      <c r="DW40" s="141"/>
      <c r="DX40" s="141"/>
      <c r="DY40" s="141"/>
      <c r="DZ40" s="141"/>
      <c r="EA40" s="141"/>
      <c r="EB40" s="141"/>
      <c r="EC40" s="141"/>
      <c r="ED40" s="141"/>
      <c r="EE40" s="141"/>
      <c r="EF40" s="141"/>
      <c r="EG40" s="141"/>
      <c r="EH40" s="141"/>
      <c r="EI40" s="141"/>
      <c r="EJ40" s="141"/>
      <c r="EK40" s="141"/>
      <c r="EL40" s="141"/>
      <c r="EM40" s="141"/>
      <c r="EN40" s="141"/>
      <c r="EO40" s="141"/>
      <c r="EP40" s="141"/>
      <c r="EQ40" s="141"/>
      <c r="ER40" s="141"/>
      <c r="ES40" s="141"/>
      <c r="ET40" s="141"/>
      <c r="EU40" s="141"/>
      <c r="EV40" s="141"/>
      <c r="EW40" s="141"/>
      <c r="EX40" s="141"/>
      <c r="EY40" s="141"/>
      <c r="EZ40" s="141"/>
      <c r="FA40" s="141"/>
      <c r="FB40" s="141"/>
      <c r="FC40" s="141"/>
      <c r="FD40" s="141"/>
      <c r="FE40" s="141"/>
      <c r="FF40" s="141"/>
      <c r="FG40" s="141"/>
      <c r="FH40" s="141"/>
      <c r="FI40" s="141"/>
      <c r="FJ40" s="141"/>
      <c r="FK40" s="141"/>
      <c r="FL40" s="141"/>
      <c r="FM40" s="141"/>
      <c r="FN40" s="141"/>
      <c r="FO40" s="141"/>
      <c r="FP40" s="141"/>
      <c r="FQ40" s="141"/>
      <c r="FR40" s="141"/>
      <c r="FS40" s="141"/>
      <c r="FT40" s="141"/>
      <c r="FU40" s="141"/>
      <c r="FV40" s="141"/>
      <c r="FW40" s="141"/>
      <c r="FX40" s="141"/>
      <c r="FY40" s="141"/>
      <c r="FZ40" s="141"/>
      <c r="GA40" s="141"/>
      <c r="GB40" s="141"/>
      <c r="GC40" s="141"/>
      <c r="GD40" s="141"/>
      <c r="GE40" s="141"/>
      <c r="GF40" s="141"/>
      <c r="GG40" s="141"/>
      <c r="GH40" s="141"/>
      <c r="GI40" s="141"/>
      <c r="GJ40" s="141"/>
      <c r="GK40" s="141"/>
      <c r="GL40" s="141"/>
      <c r="GM40" s="141"/>
      <c r="GN40" s="141"/>
      <c r="GO40" s="141"/>
      <c r="GP40" s="141"/>
      <c r="GQ40" s="141"/>
      <c r="GR40" s="141"/>
      <c r="GS40" s="141"/>
      <c r="GT40" s="141"/>
      <c r="GU40" s="141"/>
      <c r="GV40" s="141"/>
      <c r="GW40" s="141"/>
      <c r="GX40" s="141"/>
      <c r="GY40" s="141"/>
      <c r="GZ40" s="141"/>
      <c r="HA40" s="141"/>
      <c r="HB40" s="141"/>
      <c r="HC40" s="141"/>
      <c r="HD40" s="141"/>
      <c r="HE40" s="141"/>
      <c r="HF40" s="141"/>
      <c r="HG40" s="141"/>
      <c r="HH40" s="141"/>
      <c r="HI40" s="141"/>
      <c r="HJ40" s="141"/>
      <c r="HK40" s="141"/>
      <c r="HL40" s="141"/>
      <c r="HM40" s="141"/>
      <c r="HN40" s="141"/>
      <c r="HO40" s="141"/>
      <c r="HP40" s="141"/>
      <c r="HQ40" s="141"/>
      <c r="HR40" s="141"/>
      <c r="HS40" s="141"/>
      <c r="HT40" s="141"/>
      <c r="HU40" s="141"/>
      <c r="HV40" s="141"/>
      <c r="HW40" s="141"/>
      <c r="HX40" s="141"/>
      <c r="HY40" s="141"/>
      <c r="HZ40" s="141"/>
      <c r="IA40" s="141"/>
      <c r="IB40" s="141"/>
      <c r="IC40" s="141"/>
      <c r="ID40" s="141"/>
      <c r="IE40" s="141"/>
      <c r="IF40" s="141"/>
      <c r="IG40" s="141"/>
      <c r="IH40" s="141"/>
      <c r="II40" s="141"/>
      <c r="IJ40" s="141"/>
      <c r="IK40" s="141"/>
      <c r="IL40" s="141"/>
      <c r="IM40" s="141"/>
      <c r="IN40" s="141"/>
      <c r="IO40" s="141"/>
      <c r="IP40" s="141"/>
      <c r="IQ40" s="141"/>
      <c r="IR40" s="141"/>
      <c r="IS40" s="141"/>
      <c r="IT40" s="141"/>
      <c r="IU40" s="141"/>
      <c r="IV40" s="141"/>
      <c r="IW40" s="141"/>
    </row>
    <row r="41" customFormat="false" ht="21" hidden="false" customHeight="true" outlineLevel="0" collapsed="false">
      <c r="A41" s="141"/>
      <c r="B41" s="141"/>
      <c r="C41" s="141"/>
      <c r="D41" s="141"/>
      <c r="E41" s="141"/>
      <c r="F41" s="142"/>
      <c r="G41" s="142"/>
      <c r="H41" s="142"/>
      <c r="I41" s="141"/>
      <c r="J41" s="143" t="s">
        <v>5</v>
      </c>
      <c r="K41" s="167"/>
      <c r="L41" s="145"/>
      <c r="M41" s="146" t="s">
        <v>5</v>
      </c>
      <c r="N41" s="142"/>
      <c r="O41" s="142"/>
      <c r="P41" s="147"/>
      <c r="Q41" s="147"/>
      <c r="R41" s="147"/>
      <c r="S41" s="147"/>
      <c r="T41" s="141"/>
      <c r="U41" s="141"/>
      <c r="V41" s="148"/>
      <c r="W41" s="148"/>
      <c r="X41" s="148"/>
      <c r="Y41" s="148"/>
      <c r="Z41" s="148"/>
      <c r="AA41" s="141"/>
      <c r="AB41" s="141"/>
      <c r="AC41" s="141"/>
      <c r="AD41" s="149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141"/>
      <c r="BL41" s="141"/>
      <c r="BM41" s="141"/>
      <c r="BN41" s="141"/>
      <c r="BO41" s="141"/>
      <c r="BP41" s="141"/>
      <c r="BQ41" s="141"/>
      <c r="BR41" s="141"/>
      <c r="BS41" s="141"/>
      <c r="BT41" s="141"/>
      <c r="BU41" s="141"/>
      <c r="BV41" s="141"/>
      <c r="BW41" s="141"/>
      <c r="BX41" s="141"/>
      <c r="BY41" s="141"/>
      <c r="BZ41" s="141"/>
      <c r="CA41" s="141"/>
      <c r="CB41" s="141"/>
      <c r="CC41" s="141"/>
      <c r="CD41" s="141"/>
      <c r="CE41" s="141"/>
      <c r="CF41" s="141"/>
      <c r="CG41" s="141"/>
      <c r="CH41" s="141"/>
      <c r="CI41" s="141"/>
      <c r="CJ41" s="141"/>
      <c r="CK41" s="141"/>
      <c r="CL41" s="141"/>
      <c r="CM41" s="141"/>
      <c r="CN41" s="141"/>
      <c r="CO41" s="141"/>
      <c r="CP41" s="141"/>
      <c r="CQ41" s="141"/>
      <c r="CR41" s="141"/>
      <c r="CS41" s="141"/>
      <c r="CT41" s="141"/>
      <c r="CU41" s="141"/>
      <c r="CV41" s="141"/>
      <c r="CW41" s="141"/>
      <c r="CX41" s="141"/>
      <c r="CY41" s="141"/>
      <c r="CZ41" s="141"/>
      <c r="DA41" s="141"/>
      <c r="DB41" s="141"/>
      <c r="DC41" s="141"/>
      <c r="DD41" s="141"/>
      <c r="DE41" s="141"/>
      <c r="DF41" s="141"/>
      <c r="DG41" s="141"/>
      <c r="DH41" s="141"/>
      <c r="DI41" s="141"/>
      <c r="DJ41" s="141"/>
      <c r="DK41" s="141"/>
      <c r="DL41" s="141"/>
      <c r="DM41" s="141"/>
      <c r="DN41" s="141"/>
      <c r="DO41" s="141"/>
      <c r="DP41" s="141"/>
      <c r="DQ41" s="141"/>
      <c r="DR41" s="141"/>
      <c r="DS41" s="141"/>
      <c r="DT41" s="141"/>
      <c r="DU41" s="141"/>
      <c r="DV41" s="141"/>
      <c r="DW41" s="141"/>
      <c r="DX41" s="141"/>
      <c r="DY41" s="141"/>
      <c r="DZ41" s="141"/>
      <c r="EA41" s="141"/>
      <c r="EB41" s="141"/>
      <c r="EC41" s="141"/>
      <c r="ED41" s="141"/>
      <c r="EE41" s="141"/>
      <c r="EF41" s="141"/>
      <c r="EG41" s="141"/>
      <c r="EH41" s="141"/>
      <c r="EI41" s="141"/>
      <c r="EJ41" s="141"/>
      <c r="EK41" s="141"/>
      <c r="EL41" s="141"/>
      <c r="EM41" s="141"/>
      <c r="EN41" s="141"/>
      <c r="EO41" s="141"/>
      <c r="EP41" s="141"/>
      <c r="EQ41" s="141"/>
      <c r="ER41" s="141"/>
      <c r="ES41" s="141"/>
      <c r="ET41" s="141"/>
      <c r="EU41" s="141"/>
      <c r="EV41" s="141"/>
      <c r="EW41" s="141"/>
      <c r="EX41" s="141"/>
      <c r="EY41" s="141"/>
      <c r="EZ41" s="141"/>
      <c r="FA41" s="141"/>
      <c r="FB41" s="141"/>
      <c r="FC41" s="141"/>
      <c r="FD41" s="141"/>
      <c r="FE41" s="141"/>
      <c r="FF41" s="141"/>
      <c r="FG41" s="141"/>
      <c r="FH41" s="141"/>
      <c r="FI41" s="141"/>
      <c r="FJ41" s="141"/>
      <c r="FK41" s="141"/>
      <c r="FL41" s="141"/>
      <c r="FM41" s="141"/>
      <c r="FN41" s="141"/>
      <c r="FO41" s="141"/>
      <c r="FP41" s="141"/>
      <c r="FQ41" s="141"/>
      <c r="FR41" s="141"/>
      <c r="FS41" s="141"/>
      <c r="FT41" s="141"/>
      <c r="FU41" s="141"/>
      <c r="FV41" s="141"/>
      <c r="FW41" s="141"/>
      <c r="FX41" s="141"/>
      <c r="FY41" s="141"/>
      <c r="FZ41" s="141"/>
      <c r="GA41" s="141"/>
      <c r="GB41" s="141"/>
      <c r="GC41" s="141"/>
      <c r="GD41" s="141"/>
      <c r="GE41" s="141"/>
      <c r="GF41" s="141"/>
      <c r="GG41" s="141"/>
      <c r="GH41" s="141"/>
      <c r="GI41" s="141"/>
      <c r="GJ41" s="141"/>
      <c r="GK41" s="141"/>
      <c r="GL41" s="141"/>
      <c r="GM41" s="141"/>
      <c r="GN41" s="141"/>
      <c r="GO41" s="141"/>
      <c r="GP41" s="141"/>
      <c r="GQ41" s="141"/>
      <c r="GR41" s="141"/>
      <c r="GS41" s="141"/>
      <c r="GT41" s="141"/>
      <c r="GU41" s="141"/>
      <c r="GV41" s="141"/>
      <c r="GW41" s="141"/>
      <c r="GX41" s="141"/>
      <c r="GY41" s="141"/>
      <c r="GZ41" s="141"/>
      <c r="HA41" s="141"/>
      <c r="HB41" s="141"/>
      <c r="HC41" s="141"/>
      <c r="HD41" s="141"/>
      <c r="HE41" s="141"/>
      <c r="HF41" s="141"/>
      <c r="HG41" s="141"/>
      <c r="HH41" s="141"/>
      <c r="HI41" s="141"/>
      <c r="HJ41" s="141"/>
      <c r="HK41" s="141"/>
      <c r="HL41" s="141"/>
      <c r="HM41" s="141"/>
      <c r="HN41" s="141"/>
      <c r="HO41" s="141"/>
      <c r="HP41" s="141"/>
      <c r="HQ41" s="141"/>
      <c r="HR41" s="141"/>
      <c r="HS41" s="141"/>
      <c r="HT41" s="141"/>
      <c r="HU41" s="141"/>
      <c r="HV41" s="141"/>
      <c r="HW41" s="141"/>
      <c r="HX41" s="141"/>
      <c r="HY41" s="141"/>
      <c r="HZ41" s="141"/>
      <c r="IA41" s="141"/>
      <c r="IB41" s="141"/>
      <c r="IC41" s="141"/>
      <c r="ID41" s="141"/>
      <c r="IE41" s="141"/>
      <c r="IF41" s="141"/>
      <c r="IG41" s="141"/>
      <c r="IH41" s="141"/>
      <c r="II41" s="141"/>
      <c r="IJ41" s="141"/>
      <c r="IK41" s="141"/>
      <c r="IL41" s="141"/>
      <c r="IM41" s="141"/>
      <c r="IN41" s="141"/>
      <c r="IO41" s="141"/>
      <c r="IP41" s="141"/>
      <c r="IQ41" s="141"/>
      <c r="IR41" s="141"/>
      <c r="IS41" s="141"/>
      <c r="IT41" s="141"/>
      <c r="IU41" s="141"/>
      <c r="IV41" s="141"/>
      <c r="IW41" s="141"/>
    </row>
    <row r="42" customFormat="false" ht="24" hidden="false" customHeight="true" outlineLevel="0" collapsed="false">
      <c r="A42" s="64"/>
      <c r="B42" s="65"/>
      <c r="C42" s="65"/>
      <c r="D42" s="65"/>
      <c r="E42" s="65"/>
      <c r="F42" s="65"/>
      <c r="G42" s="67"/>
      <c r="H42" s="67"/>
      <c r="I42" s="65"/>
      <c r="J42" s="110"/>
      <c r="K42" s="191" t="s">
        <v>50</v>
      </c>
      <c r="L42" s="69"/>
      <c r="M42" s="104"/>
      <c r="N42" s="192"/>
      <c r="O42" s="192"/>
      <c r="P42" s="71"/>
      <c r="Q42" s="73"/>
      <c r="R42" s="73"/>
      <c r="S42" s="73"/>
      <c r="T42" s="76"/>
      <c r="U42" s="64"/>
      <c r="V42" s="71"/>
      <c r="W42" s="73"/>
      <c r="X42" s="73"/>
      <c r="Y42" s="73"/>
      <c r="Z42" s="73"/>
      <c r="AA42" s="69"/>
      <c r="AB42" s="74"/>
      <c r="AC42" s="69"/>
      <c r="AD42" s="74"/>
      <c r="AE42" s="75"/>
      <c r="AF42" s="76"/>
      <c r="AG42" s="64"/>
      <c r="AH42" s="193"/>
      <c r="AI42" s="194"/>
      <c r="AJ42" s="19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  <c r="FK42" s="64"/>
      <c r="FL42" s="64"/>
      <c r="FM42" s="64"/>
      <c r="FN42" s="64"/>
      <c r="FO42" s="64"/>
      <c r="FP42" s="64"/>
      <c r="FQ42" s="64"/>
      <c r="FR42" s="64"/>
      <c r="FS42" s="64"/>
      <c r="FT42" s="64"/>
      <c r="FU42" s="64"/>
      <c r="FV42" s="64"/>
      <c r="FW42" s="64"/>
      <c r="FX42" s="64"/>
      <c r="FY42" s="64"/>
      <c r="FZ42" s="64"/>
      <c r="GA42" s="64"/>
      <c r="GB42" s="64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64"/>
      <c r="GW42" s="64"/>
      <c r="GX42" s="64"/>
      <c r="GY42" s="64"/>
      <c r="GZ42" s="64"/>
      <c r="HA42" s="64"/>
      <c r="HB42" s="64"/>
      <c r="HC42" s="64"/>
      <c r="HD42" s="64"/>
      <c r="HE42" s="64"/>
      <c r="HF42" s="64"/>
      <c r="HG42" s="64"/>
      <c r="HH42" s="64"/>
      <c r="HI42" s="64"/>
      <c r="HJ42" s="64"/>
      <c r="HK42" s="64"/>
      <c r="HL42" s="64"/>
      <c r="HM42" s="64"/>
      <c r="HN42" s="64"/>
      <c r="HO42" s="64"/>
      <c r="HP42" s="64"/>
      <c r="HQ42" s="64"/>
      <c r="HR42" s="64"/>
      <c r="HS42" s="64"/>
      <c r="HT42" s="64"/>
      <c r="HU42" s="64"/>
      <c r="HV42" s="64"/>
      <c r="HW42" s="64"/>
      <c r="HX42" s="64"/>
      <c r="HY42" s="64"/>
      <c r="HZ42" s="64"/>
      <c r="IA42" s="64"/>
      <c r="IB42" s="64"/>
      <c r="IC42" s="64"/>
      <c r="ID42" s="64"/>
      <c r="IE42" s="64"/>
      <c r="IF42" s="64"/>
      <c r="IG42" s="64"/>
      <c r="IH42" s="64"/>
      <c r="II42" s="64"/>
      <c r="IJ42" s="64"/>
      <c r="IK42" s="64"/>
      <c r="IL42" s="64"/>
      <c r="IM42" s="64"/>
      <c r="IN42" s="64"/>
      <c r="IO42" s="64"/>
      <c r="IP42" s="64"/>
      <c r="IQ42" s="64"/>
      <c r="IR42" s="64"/>
      <c r="IS42" s="64"/>
      <c r="IT42" s="64"/>
      <c r="IU42" s="64"/>
      <c r="IV42" s="64"/>
      <c r="IW42" s="64"/>
    </row>
    <row r="43" customFormat="false" ht="24" hidden="false" customHeight="true" outlineLevel="0" collapsed="false">
      <c r="A43" s="100"/>
      <c r="B43" s="100"/>
      <c r="C43" s="100"/>
      <c r="D43" s="100" t="s">
        <v>51</v>
      </c>
      <c r="E43" s="100" t="n">
        <v>1</v>
      </c>
      <c r="F43" s="100" t="s">
        <v>52</v>
      </c>
      <c r="G43" s="100" t="s">
        <v>89</v>
      </c>
      <c r="H43" s="100"/>
      <c r="I43" s="101" t="s">
        <v>31</v>
      </c>
      <c r="J43" s="100"/>
      <c r="K43" s="195" t="s">
        <v>90</v>
      </c>
      <c r="L43" s="103"/>
      <c r="M43" s="132"/>
      <c r="N43" s="196" t="n">
        <v>20000</v>
      </c>
      <c r="O43" s="196"/>
      <c r="P43" s="104" t="n">
        <v>2.2</v>
      </c>
      <c r="Q43" s="104"/>
      <c r="R43" s="104"/>
      <c r="S43" s="104"/>
      <c r="T43" s="104"/>
      <c r="U43" s="100"/>
      <c r="V43" s="104"/>
      <c r="W43" s="104"/>
      <c r="X43" s="104"/>
      <c r="Y43" s="104"/>
      <c r="Z43" s="104"/>
      <c r="AA43" s="100"/>
      <c r="AB43" s="197"/>
      <c r="AC43" s="100"/>
      <c r="AD43" s="100" t="s">
        <v>91</v>
      </c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00"/>
      <c r="CO43" s="100"/>
      <c r="CP43" s="100"/>
      <c r="CQ43" s="100"/>
      <c r="CR43" s="100"/>
      <c r="CS43" s="100"/>
      <c r="CT43" s="100"/>
      <c r="CU43" s="100"/>
      <c r="CV43" s="100"/>
      <c r="CW43" s="100"/>
      <c r="CX43" s="100"/>
      <c r="CY43" s="100"/>
      <c r="CZ43" s="100"/>
      <c r="DA43" s="100"/>
      <c r="DB43" s="100"/>
      <c r="DC43" s="100"/>
      <c r="DD43" s="100"/>
      <c r="DE43" s="100"/>
      <c r="DF43" s="100"/>
      <c r="DG43" s="100"/>
      <c r="DH43" s="100"/>
      <c r="DI43" s="100"/>
      <c r="DJ43" s="100"/>
      <c r="DK43" s="100"/>
      <c r="DL43" s="100"/>
      <c r="DM43" s="100"/>
      <c r="DN43" s="100"/>
      <c r="DO43" s="100"/>
      <c r="DP43" s="100"/>
      <c r="DQ43" s="100"/>
      <c r="DR43" s="100"/>
      <c r="DS43" s="100"/>
      <c r="DT43" s="100"/>
      <c r="DU43" s="100"/>
      <c r="DV43" s="100"/>
      <c r="DW43" s="100"/>
      <c r="DX43" s="100"/>
      <c r="DY43" s="100"/>
      <c r="DZ43" s="100"/>
      <c r="EA43" s="100"/>
      <c r="EB43" s="100"/>
      <c r="EC43" s="100"/>
      <c r="ED43" s="100"/>
      <c r="EE43" s="100"/>
      <c r="EF43" s="100"/>
      <c r="EG43" s="100"/>
      <c r="EH43" s="100"/>
      <c r="EI43" s="100"/>
      <c r="EJ43" s="100"/>
      <c r="EK43" s="100"/>
      <c r="EL43" s="100"/>
      <c r="EM43" s="100"/>
      <c r="EN43" s="100"/>
      <c r="EO43" s="100"/>
      <c r="EP43" s="100"/>
      <c r="EQ43" s="100"/>
      <c r="ER43" s="100"/>
      <c r="ES43" s="100"/>
      <c r="ET43" s="100"/>
      <c r="EU43" s="100"/>
      <c r="EV43" s="100"/>
      <c r="EW43" s="100"/>
      <c r="EX43" s="100"/>
      <c r="EY43" s="100"/>
      <c r="EZ43" s="100"/>
      <c r="FA43" s="100"/>
      <c r="FB43" s="100"/>
      <c r="FC43" s="100"/>
      <c r="FD43" s="100"/>
      <c r="FE43" s="100"/>
      <c r="FF43" s="100"/>
      <c r="FG43" s="100"/>
      <c r="FH43" s="100"/>
      <c r="FI43" s="100"/>
      <c r="FJ43" s="100"/>
      <c r="FK43" s="100"/>
      <c r="FL43" s="100"/>
      <c r="FM43" s="100"/>
      <c r="FN43" s="100"/>
      <c r="FO43" s="100"/>
      <c r="FP43" s="100"/>
      <c r="FQ43" s="100"/>
      <c r="FR43" s="100"/>
      <c r="FS43" s="100"/>
      <c r="FT43" s="100"/>
      <c r="FU43" s="100"/>
      <c r="FV43" s="100"/>
      <c r="FW43" s="100"/>
      <c r="FX43" s="100"/>
      <c r="FY43" s="100"/>
      <c r="FZ43" s="100"/>
      <c r="GA43" s="100"/>
      <c r="GB43" s="100"/>
      <c r="GC43" s="100"/>
      <c r="GD43" s="100"/>
      <c r="GE43" s="100"/>
      <c r="GF43" s="100"/>
      <c r="GG43" s="100"/>
      <c r="GH43" s="100"/>
      <c r="GI43" s="100"/>
      <c r="GJ43" s="100"/>
      <c r="GK43" s="100"/>
      <c r="GL43" s="100"/>
      <c r="GM43" s="100"/>
      <c r="GN43" s="100"/>
      <c r="GO43" s="100"/>
      <c r="GP43" s="100"/>
      <c r="GQ43" s="100"/>
      <c r="GR43" s="100"/>
      <c r="GS43" s="100"/>
      <c r="GT43" s="100"/>
      <c r="GU43" s="100"/>
      <c r="GV43" s="100"/>
      <c r="GW43" s="100"/>
      <c r="GX43" s="100"/>
      <c r="GY43" s="100"/>
      <c r="GZ43" s="100"/>
      <c r="HA43" s="100"/>
      <c r="HB43" s="100"/>
      <c r="HC43" s="100"/>
      <c r="HD43" s="100"/>
      <c r="HE43" s="100"/>
      <c r="HF43" s="100"/>
      <c r="HG43" s="100"/>
      <c r="HH43" s="100"/>
      <c r="HI43" s="100"/>
      <c r="HJ43" s="100"/>
      <c r="HK43" s="100"/>
      <c r="HL43" s="100"/>
      <c r="HM43" s="100"/>
      <c r="HN43" s="100"/>
      <c r="HO43" s="100"/>
      <c r="HP43" s="100"/>
      <c r="HQ43" s="100"/>
      <c r="HR43" s="100"/>
      <c r="HS43" s="100"/>
      <c r="HT43" s="100"/>
      <c r="HU43" s="100"/>
      <c r="HV43" s="100"/>
      <c r="HW43" s="100"/>
      <c r="HX43" s="100"/>
      <c r="HY43" s="100"/>
      <c r="HZ43" s="100"/>
      <c r="IA43" s="100"/>
      <c r="IB43" s="100"/>
      <c r="IC43" s="100"/>
      <c r="ID43" s="100"/>
      <c r="IE43" s="100"/>
      <c r="IF43" s="100"/>
      <c r="IG43" s="100"/>
      <c r="IH43" s="100"/>
      <c r="II43" s="100"/>
      <c r="IJ43" s="100"/>
      <c r="IK43" s="100"/>
      <c r="IL43" s="100"/>
      <c r="IM43" s="100"/>
      <c r="IN43" s="100"/>
      <c r="IO43" s="100"/>
      <c r="IP43" s="100"/>
      <c r="IQ43" s="100"/>
      <c r="IR43" s="100"/>
      <c r="IS43" s="100"/>
      <c r="IT43" s="100"/>
      <c r="IU43" s="100"/>
      <c r="IV43" s="100"/>
      <c r="IW43" s="100"/>
    </row>
    <row r="44" customFormat="false" ht="24" hidden="false" customHeight="true" outlineLevel="0" collapsed="false">
      <c r="A44" s="100"/>
      <c r="B44" s="100"/>
      <c r="C44" s="100"/>
      <c r="D44" s="100" t="s">
        <v>51</v>
      </c>
      <c r="E44" s="100" t="n">
        <v>2</v>
      </c>
      <c r="F44" s="100" t="s">
        <v>52</v>
      </c>
      <c r="G44" s="100" t="s">
        <v>89</v>
      </c>
      <c r="H44" s="100"/>
      <c r="I44" s="101" t="s">
        <v>31</v>
      </c>
      <c r="J44" s="100"/>
      <c r="K44" s="195" t="s">
        <v>92</v>
      </c>
      <c r="L44" s="103"/>
      <c r="M44" s="132"/>
      <c r="N44" s="196" t="n">
        <v>347000</v>
      </c>
      <c r="O44" s="196"/>
      <c r="P44" s="104" t="n">
        <v>0.3</v>
      </c>
      <c r="Q44" s="104"/>
      <c r="R44" s="104"/>
      <c r="S44" s="104"/>
      <c r="T44" s="104"/>
      <c r="U44" s="100"/>
      <c r="V44" s="104"/>
      <c r="W44" s="104"/>
      <c r="X44" s="104"/>
      <c r="Y44" s="104"/>
      <c r="Z44" s="104"/>
      <c r="AA44" s="133"/>
      <c r="AB44" s="197"/>
      <c r="AC44" s="133"/>
      <c r="AD44" s="100" t="s">
        <v>91</v>
      </c>
      <c r="AE44" s="133"/>
      <c r="AF44" s="133"/>
      <c r="AG44" s="133"/>
      <c r="AH44" s="133"/>
      <c r="AI44" s="133"/>
      <c r="AJ44" s="133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  <c r="EJ44" s="100"/>
      <c r="EK44" s="100"/>
      <c r="EL44" s="100"/>
      <c r="EM44" s="100"/>
      <c r="EN44" s="100"/>
      <c r="EO44" s="100"/>
      <c r="EP44" s="100"/>
      <c r="EQ44" s="100"/>
      <c r="ER44" s="100"/>
      <c r="ES44" s="100"/>
      <c r="ET44" s="100"/>
      <c r="EU44" s="100"/>
      <c r="EV44" s="100"/>
      <c r="EW44" s="100"/>
      <c r="EX44" s="100"/>
      <c r="EY44" s="100"/>
      <c r="EZ44" s="100"/>
      <c r="FA44" s="100"/>
      <c r="FB44" s="100"/>
      <c r="FC44" s="100"/>
      <c r="FD44" s="100"/>
      <c r="FE44" s="100"/>
      <c r="FF44" s="100"/>
      <c r="FG44" s="100"/>
      <c r="FH44" s="100"/>
      <c r="FI44" s="100"/>
      <c r="FJ44" s="100"/>
      <c r="FK44" s="100"/>
      <c r="FL44" s="100"/>
      <c r="FM44" s="100"/>
      <c r="FN44" s="100"/>
      <c r="FO44" s="100"/>
      <c r="FP44" s="100"/>
      <c r="FQ44" s="100"/>
      <c r="FR44" s="100"/>
      <c r="FS44" s="100"/>
      <c r="FT44" s="100"/>
      <c r="FU44" s="100"/>
      <c r="FV44" s="100"/>
      <c r="FW44" s="100"/>
      <c r="FX44" s="100"/>
      <c r="FY44" s="100"/>
      <c r="FZ44" s="100"/>
      <c r="GA44" s="100"/>
      <c r="GB44" s="100"/>
      <c r="GC44" s="100"/>
      <c r="GD44" s="100"/>
      <c r="GE44" s="100"/>
      <c r="GF44" s="100"/>
      <c r="GG44" s="100"/>
      <c r="GH44" s="100"/>
      <c r="GI44" s="100"/>
      <c r="GJ44" s="100"/>
      <c r="GK44" s="100"/>
      <c r="GL44" s="100"/>
      <c r="GM44" s="100"/>
      <c r="GN44" s="100"/>
      <c r="GO44" s="100"/>
      <c r="GP44" s="100"/>
      <c r="GQ44" s="100"/>
      <c r="GR44" s="100"/>
      <c r="GS44" s="100"/>
      <c r="GT44" s="100"/>
      <c r="GU44" s="100"/>
      <c r="GV44" s="100"/>
      <c r="GW44" s="100"/>
      <c r="GX44" s="100"/>
      <c r="GY44" s="100"/>
      <c r="GZ44" s="100"/>
      <c r="HA44" s="100"/>
      <c r="HB44" s="100"/>
      <c r="HC44" s="100"/>
      <c r="HD44" s="100"/>
      <c r="HE44" s="100"/>
      <c r="HF44" s="100"/>
      <c r="HG44" s="100"/>
      <c r="HH44" s="100"/>
      <c r="HI44" s="100"/>
      <c r="HJ44" s="100"/>
      <c r="HK44" s="100"/>
      <c r="HL44" s="100"/>
      <c r="HM44" s="100"/>
      <c r="HN44" s="100"/>
      <c r="HO44" s="100"/>
      <c r="HP44" s="100"/>
      <c r="HQ44" s="100"/>
      <c r="HR44" s="100"/>
      <c r="HS44" s="100"/>
      <c r="HT44" s="100"/>
      <c r="HU44" s="100"/>
      <c r="HV44" s="100"/>
      <c r="HW44" s="100"/>
      <c r="HX44" s="100"/>
      <c r="HY44" s="100"/>
      <c r="HZ44" s="100"/>
      <c r="IA44" s="100"/>
      <c r="IB44" s="100"/>
      <c r="IC44" s="100"/>
      <c r="ID44" s="100"/>
      <c r="IE44" s="100"/>
      <c r="IF44" s="100"/>
      <c r="IG44" s="100"/>
      <c r="IH44" s="100"/>
      <c r="II44" s="100"/>
      <c r="IJ44" s="100"/>
      <c r="IK44" s="100"/>
      <c r="IL44" s="100"/>
      <c r="IM44" s="100"/>
      <c r="IN44" s="100"/>
      <c r="IO44" s="100"/>
      <c r="IP44" s="100"/>
      <c r="IQ44" s="100"/>
      <c r="IR44" s="100"/>
      <c r="IS44" s="100"/>
      <c r="IT44" s="100"/>
      <c r="IU44" s="100"/>
      <c r="IV44" s="100"/>
      <c r="IW44" s="100"/>
    </row>
    <row r="45" customFormat="false" ht="24" hidden="false" customHeight="true" outlineLevel="0" collapsed="false">
      <c r="A45" s="100"/>
      <c r="B45" s="100"/>
      <c r="C45" s="100"/>
      <c r="D45" s="100" t="s">
        <v>51</v>
      </c>
      <c r="E45" s="100" t="n">
        <v>3</v>
      </c>
      <c r="F45" s="100" t="s">
        <v>52</v>
      </c>
      <c r="G45" s="100" t="s">
        <v>93</v>
      </c>
      <c r="H45" s="100"/>
      <c r="I45" s="101" t="s">
        <v>31</v>
      </c>
      <c r="J45" s="100"/>
      <c r="K45" s="195" t="s">
        <v>94</v>
      </c>
      <c r="L45" s="103"/>
      <c r="M45" s="132" t="n">
        <v>7.1</v>
      </c>
      <c r="N45" s="196"/>
      <c r="O45" s="196"/>
      <c r="P45" s="104" t="n">
        <v>3.5</v>
      </c>
      <c r="Q45" s="104"/>
      <c r="R45" s="104"/>
      <c r="S45" s="104"/>
      <c r="T45" s="104"/>
      <c r="U45" s="100"/>
      <c r="V45" s="198" t="s">
        <v>5</v>
      </c>
      <c r="W45" s="199"/>
      <c r="X45" s="198" t="s">
        <v>5</v>
      </c>
      <c r="Y45" s="199"/>
      <c r="Z45" s="198" t="s">
        <v>5</v>
      </c>
      <c r="AA45" s="133"/>
      <c r="AB45" s="197"/>
      <c r="AC45" s="133"/>
      <c r="AD45" s="133" t="s">
        <v>95</v>
      </c>
      <c r="AE45" s="133"/>
      <c r="AF45" s="133"/>
      <c r="AG45" s="133"/>
      <c r="AH45" s="133"/>
      <c r="AI45" s="133"/>
      <c r="AJ45" s="133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100"/>
      <c r="CF45" s="100"/>
      <c r="CG45" s="100"/>
      <c r="CH45" s="100"/>
      <c r="CI45" s="100"/>
      <c r="CJ45" s="100"/>
      <c r="CK45" s="100"/>
      <c r="CL45" s="100"/>
      <c r="CM45" s="100"/>
      <c r="CN45" s="100"/>
      <c r="CO45" s="100"/>
      <c r="CP45" s="100"/>
      <c r="CQ45" s="100"/>
      <c r="CR45" s="100"/>
      <c r="CS45" s="100"/>
      <c r="CT45" s="100"/>
      <c r="CU45" s="100"/>
      <c r="CV45" s="100"/>
      <c r="CW45" s="100"/>
      <c r="CX45" s="100"/>
      <c r="CY45" s="100"/>
      <c r="CZ45" s="100"/>
      <c r="DA45" s="100"/>
      <c r="DB45" s="100"/>
      <c r="DC45" s="100"/>
      <c r="DD45" s="100"/>
      <c r="DE45" s="100"/>
      <c r="DF45" s="100"/>
      <c r="DG45" s="100"/>
      <c r="DH45" s="100"/>
      <c r="DI45" s="100"/>
      <c r="DJ45" s="100"/>
      <c r="DK45" s="100"/>
      <c r="DL45" s="100"/>
      <c r="DM45" s="100"/>
      <c r="DN45" s="100"/>
      <c r="DO45" s="100"/>
      <c r="DP45" s="100"/>
      <c r="DQ45" s="100"/>
      <c r="DR45" s="100"/>
      <c r="DS45" s="100"/>
      <c r="DT45" s="100"/>
      <c r="DU45" s="100"/>
      <c r="DV45" s="100"/>
      <c r="DW45" s="100"/>
      <c r="DX45" s="100"/>
      <c r="DY45" s="100"/>
      <c r="DZ45" s="100"/>
      <c r="EA45" s="100"/>
      <c r="EB45" s="100"/>
      <c r="EC45" s="100"/>
      <c r="ED45" s="100"/>
      <c r="EE45" s="100"/>
      <c r="EF45" s="100"/>
      <c r="EG45" s="100"/>
      <c r="EH45" s="100"/>
      <c r="EI45" s="100"/>
      <c r="EJ45" s="100"/>
      <c r="EK45" s="100"/>
      <c r="EL45" s="100"/>
      <c r="EM45" s="100"/>
      <c r="EN45" s="100"/>
      <c r="EO45" s="100"/>
      <c r="EP45" s="100"/>
      <c r="EQ45" s="100"/>
      <c r="ER45" s="100"/>
      <c r="ES45" s="100"/>
      <c r="ET45" s="100"/>
      <c r="EU45" s="100"/>
      <c r="EV45" s="100"/>
      <c r="EW45" s="100"/>
      <c r="EX45" s="100"/>
      <c r="EY45" s="100"/>
      <c r="EZ45" s="100"/>
      <c r="FA45" s="100"/>
      <c r="FB45" s="100"/>
      <c r="FC45" s="100"/>
      <c r="FD45" s="100"/>
      <c r="FE45" s="100"/>
      <c r="FF45" s="100"/>
      <c r="FG45" s="100"/>
      <c r="FH45" s="100"/>
      <c r="FI45" s="100"/>
      <c r="FJ45" s="100"/>
      <c r="FK45" s="100"/>
      <c r="FL45" s="100"/>
      <c r="FM45" s="100"/>
      <c r="FN45" s="100"/>
      <c r="FO45" s="100"/>
      <c r="FP45" s="100"/>
      <c r="FQ45" s="100"/>
      <c r="FR45" s="100"/>
      <c r="FS45" s="100"/>
      <c r="FT45" s="100"/>
      <c r="FU45" s="100"/>
      <c r="FV45" s="100"/>
      <c r="FW45" s="100"/>
      <c r="FX45" s="100"/>
      <c r="FY45" s="100"/>
      <c r="FZ45" s="100"/>
      <c r="GA45" s="100"/>
      <c r="GB45" s="100"/>
      <c r="GC45" s="100"/>
      <c r="GD45" s="100"/>
      <c r="GE45" s="100"/>
      <c r="GF45" s="100"/>
      <c r="GG45" s="100"/>
      <c r="GH45" s="100"/>
      <c r="GI45" s="100"/>
      <c r="GJ45" s="100"/>
      <c r="GK45" s="100"/>
      <c r="GL45" s="100"/>
      <c r="GM45" s="100"/>
      <c r="GN45" s="100"/>
      <c r="GO45" s="100"/>
      <c r="GP45" s="100"/>
      <c r="GQ45" s="100"/>
      <c r="GR45" s="100"/>
      <c r="GS45" s="100"/>
      <c r="GT45" s="100"/>
      <c r="GU45" s="100"/>
      <c r="GV45" s="100"/>
      <c r="GW45" s="100"/>
      <c r="GX45" s="100"/>
      <c r="GY45" s="100"/>
      <c r="GZ45" s="100"/>
      <c r="HA45" s="100"/>
      <c r="HB45" s="100"/>
      <c r="HC45" s="100"/>
      <c r="HD45" s="100"/>
      <c r="HE45" s="100"/>
      <c r="HF45" s="100"/>
      <c r="HG45" s="100"/>
      <c r="HH45" s="100"/>
      <c r="HI45" s="100"/>
      <c r="HJ45" s="100"/>
      <c r="HK45" s="100"/>
      <c r="HL45" s="100"/>
      <c r="HM45" s="100"/>
      <c r="HN45" s="100"/>
      <c r="HO45" s="100"/>
      <c r="HP45" s="100"/>
      <c r="HQ45" s="100"/>
      <c r="HR45" s="100"/>
      <c r="HS45" s="100"/>
      <c r="HT45" s="100"/>
      <c r="HU45" s="100"/>
      <c r="HV45" s="100"/>
      <c r="HW45" s="100"/>
      <c r="HX45" s="100"/>
      <c r="HY45" s="100"/>
      <c r="HZ45" s="100"/>
      <c r="IA45" s="100"/>
      <c r="IB45" s="100"/>
      <c r="IC45" s="100"/>
      <c r="ID45" s="100"/>
      <c r="IE45" s="100"/>
      <c r="IF45" s="100"/>
      <c r="IG45" s="100"/>
      <c r="IH45" s="100"/>
      <c r="II45" s="100"/>
      <c r="IJ45" s="100"/>
      <c r="IK45" s="100"/>
      <c r="IL45" s="100"/>
      <c r="IM45" s="100"/>
      <c r="IN45" s="100"/>
      <c r="IO45" s="100"/>
      <c r="IP45" s="100"/>
      <c r="IQ45" s="100"/>
      <c r="IR45" s="100"/>
      <c r="IS45" s="100"/>
      <c r="IT45" s="100"/>
      <c r="IU45" s="100"/>
      <c r="IV45" s="100"/>
      <c r="IW45" s="100"/>
    </row>
    <row r="46" customFormat="false" ht="24" hidden="false" customHeight="true" outlineLevel="0" collapsed="false">
      <c r="A46" s="100"/>
      <c r="B46" s="100"/>
      <c r="C46" s="100"/>
      <c r="D46" s="100" t="s">
        <v>51</v>
      </c>
      <c r="E46" s="100" t="n">
        <v>4</v>
      </c>
      <c r="F46" s="100" t="s">
        <v>52</v>
      </c>
      <c r="G46" s="100" t="s">
        <v>96</v>
      </c>
      <c r="H46" s="100"/>
      <c r="I46" s="101" t="s">
        <v>31</v>
      </c>
      <c r="J46" s="100"/>
      <c r="K46" s="195" t="s">
        <v>97</v>
      </c>
      <c r="L46" s="103"/>
      <c r="M46" s="132" t="n">
        <v>0.9</v>
      </c>
      <c r="N46" s="103"/>
      <c r="O46" s="103"/>
      <c r="P46" s="104" t="n">
        <v>0.3</v>
      </c>
      <c r="Q46" s="104"/>
      <c r="R46" s="104"/>
      <c r="S46" s="104"/>
      <c r="T46" s="104"/>
      <c r="U46" s="100"/>
      <c r="V46" s="198" t="s">
        <v>5</v>
      </c>
      <c r="W46" s="200"/>
      <c r="X46" s="198" t="s">
        <v>5</v>
      </c>
      <c r="Y46" s="200"/>
      <c r="Z46" s="198" t="s">
        <v>5</v>
      </c>
      <c r="AA46" s="100"/>
      <c r="AB46" s="201"/>
      <c r="AC46" s="100"/>
      <c r="AD46" s="100" t="s">
        <v>98</v>
      </c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0"/>
      <c r="CC46" s="100"/>
      <c r="CD46" s="100"/>
      <c r="CE46" s="100"/>
      <c r="CF46" s="100"/>
      <c r="CG46" s="100"/>
      <c r="CH46" s="100"/>
      <c r="CI46" s="100"/>
      <c r="CJ46" s="100"/>
      <c r="CK46" s="100"/>
      <c r="CL46" s="100"/>
      <c r="CM46" s="100"/>
      <c r="CN46" s="100"/>
      <c r="CO46" s="100"/>
      <c r="CP46" s="100"/>
      <c r="CQ46" s="100"/>
      <c r="CR46" s="100"/>
      <c r="CS46" s="100"/>
      <c r="CT46" s="100"/>
      <c r="CU46" s="100"/>
      <c r="CV46" s="100"/>
      <c r="CW46" s="100"/>
      <c r="CX46" s="100"/>
      <c r="CY46" s="100"/>
      <c r="CZ46" s="100"/>
      <c r="DA46" s="100"/>
      <c r="DB46" s="100"/>
      <c r="DC46" s="100"/>
      <c r="DD46" s="100"/>
      <c r="DE46" s="100"/>
      <c r="DF46" s="100"/>
      <c r="DG46" s="100"/>
      <c r="DH46" s="100"/>
      <c r="DI46" s="100"/>
      <c r="DJ46" s="100"/>
      <c r="DK46" s="100"/>
      <c r="DL46" s="100"/>
      <c r="DM46" s="100"/>
      <c r="DN46" s="100"/>
      <c r="DO46" s="100"/>
      <c r="DP46" s="100"/>
      <c r="DQ46" s="100"/>
      <c r="DR46" s="100"/>
      <c r="DS46" s="100"/>
      <c r="DT46" s="100"/>
      <c r="DU46" s="100"/>
      <c r="DV46" s="100"/>
      <c r="DW46" s="100"/>
      <c r="DX46" s="100"/>
      <c r="DY46" s="100"/>
      <c r="DZ46" s="100"/>
      <c r="EA46" s="100"/>
      <c r="EB46" s="100"/>
      <c r="EC46" s="100"/>
      <c r="ED46" s="100"/>
      <c r="EE46" s="100"/>
      <c r="EF46" s="100"/>
      <c r="EG46" s="100"/>
      <c r="EH46" s="100"/>
      <c r="EI46" s="100"/>
      <c r="EJ46" s="100"/>
      <c r="EK46" s="100"/>
      <c r="EL46" s="100"/>
      <c r="EM46" s="100"/>
      <c r="EN46" s="100"/>
      <c r="EO46" s="100"/>
      <c r="EP46" s="100"/>
      <c r="EQ46" s="100"/>
      <c r="ER46" s="100"/>
      <c r="ES46" s="100"/>
      <c r="ET46" s="100"/>
      <c r="EU46" s="100"/>
      <c r="EV46" s="100"/>
      <c r="EW46" s="100"/>
      <c r="EX46" s="100"/>
      <c r="EY46" s="100"/>
      <c r="EZ46" s="100"/>
      <c r="FA46" s="100"/>
      <c r="FB46" s="100"/>
      <c r="FC46" s="100"/>
      <c r="FD46" s="100"/>
      <c r="FE46" s="100"/>
      <c r="FF46" s="100"/>
      <c r="FG46" s="100"/>
      <c r="FH46" s="100"/>
      <c r="FI46" s="100"/>
      <c r="FJ46" s="100"/>
      <c r="FK46" s="100"/>
      <c r="FL46" s="100"/>
      <c r="FM46" s="100"/>
      <c r="FN46" s="100"/>
      <c r="FO46" s="100"/>
      <c r="FP46" s="100"/>
      <c r="FQ46" s="100"/>
      <c r="FR46" s="100"/>
      <c r="FS46" s="100"/>
      <c r="FT46" s="100"/>
      <c r="FU46" s="100"/>
      <c r="FV46" s="100"/>
      <c r="FW46" s="100"/>
      <c r="FX46" s="100"/>
      <c r="FY46" s="100"/>
      <c r="FZ46" s="100"/>
      <c r="GA46" s="100"/>
      <c r="GB46" s="100"/>
      <c r="GC46" s="100"/>
      <c r="GD46" s="100"/>
      <c r="GE46" s="100"/>
      <c r="GF46" s="100"/>
      <c r="GG46" s="100"/>
      <c r="GH46" s="100"/>
      <c r="GI46" s="100"/>
      <c r="GJ46" s="100"/>
      <c r="GK46" s="100"/>
      <c r="GL46" s="100"/>
      <c r="GM46" s="100"/>
      <c r="GN46" s="100"/>
      <c r="GO46" s="100"/>
      <c r="GP46" s="100"/>
      <c r="GQ46" s="100"/>
      <c r="GR46" s="100"/>
      <c r="GS46" s="100"/>
      <c r="GT46" s="100"/>
      <c r="GU46" s="100"/>
      <c r="GV46" s="100"/>
      <c r="GW46" s="100"/>
      <c r="GX46" s="100"/>
      <c r="GY46" s="100"/>
      <c r="GZ46" s="100"/>
      <c r="HA46" s="100"/>
      <c r="HB46" s="100"/>
      <c r="HC46" s="100"/>
      <c r="HD46" s="100"/>
      <c r="HE46" s="100"/>
      <c r="HF46" s="100"/>
      <c r="HG46" s="100"/>
      <c r="HH46" s="100"/>
      <c r="HI46" s="100"/>
      <c r="HJ46" s="100"/>
      <c r="HK46" s="100"/>
      <c r="HL46" s="100"/>
      <c r="HM46" s="100"/>
      <c r="HN46" s="100"/>
      <c r="HO46" s="100"/>
      <c r="HP46" s="100"/>
      <c r="HQ46" s="100"/>
      <c r="HR46" s="100"/>
      <c r="HS46" s="100"/>
      <c r="HT46" s="100"/>
      <c r="HU46" s="100"/>
      <c r="HV46" s="100"/>
      <c r="HW46" s="100"/>
      <c r="HX46" s="100"/>
      <c r="HY46" s="100"/>
      <c r="HZ46" s="100"/>
      <c r="IA46" s="100"/>
      <c r="IB46" s="100"/>
      <c r="IC46" s="100"/>
      <c r="ID46" s="100"/>
      <c r="IE46" s="100"/>
      <c r="IF46" s="100"/>
      <c r="IG46" s="100"/>
      <c r="IH46" s="100"/>
      <c r="II46" s="100"/>
      <c r="IJ46" s="100"/>
      <c r="IK46" s="100"/>
      <c r="IL46" s="100"/>
      <c r="IM46" s="100"/>
      <c r="IN46" s="100"/>
      <c r="IO46" s="100"/>
      <c r="IP46" s="100"/>
      <c r="IQ46" s="100"/>
      <c r="IR46" s="100"/>
      <c r="IS46" s="100"/>
      <c r="IT46" s="100"/>
      <c r="IU46" s="100"/>
      <c r="IV46" s="100"/>
      <c r="IW46" s="100"/>
    </row>
    <row r="47" customFormat="false" ht="24" hidden="false" customHeight="true" outlineLevel="0" collapsed="false">
      <c r="A47" s="100"/>
      <c r="B47" s="100"/>
      <c r="C47" s="100"/>
      <c r="D47" s="100" t="s">
        <v>51</v>
      </c>
      <c r="E47" s="100" t="n">
        <v>5</v>
      </c>
      <c r="F47" s="100" t="s">
        <v>52</v>
      </c>
      <c r="G47" s="100" t="s">
        <v>99</v>
      </c>
      <c r="H47" s="100"/>
      <c r="I47" s="101" t="s">
        <v>31</v>
      </c>
      <c r="J47" s="100"/>
      <c r="K47" s="195" t="s">
        <v>100</v>
      </c>
      <c r="L47" s="103"/>
      <c r="M47" s="132"/>
      <c r="N47" s="103"/>
      <c r="O47" s="103"/>
      <c r="P47" s="104" t="n">
        <v>0.71</v>
      </c>
      <c r="Q47" s="104"/>
      <c r="R47" s="104"/>
      <c r="S47" s="104"/>
      <c r="T47" s="104"/>
      <c r="U47" s="100"/>
      <c r="V47" s="202" t="s">
        <v>5</v>
      </c>
      <c r="W47" s="203"/>
      <c r="X47" s="202" t="s">
        <v>5</v>
      </c>
      <c r="Y47" s="203"/>
      <c r="Z47" s="202" t="s">
        <v>5</v>
      </c>
      <c r="AA47" s="100"/>
      <c r="AB47" s="201"/>
      <c r="AC47" s="100"/>
      <c r="AD47" s="100" t="s">
        <v>101</v>
      </c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  <c r="BZ47" s="100"/>
      <c r="CA47" s="100"/>
      <c r="CB47" s="100"/>
      <c r="CC47" s="100"/>
      <c r="CD47" s="100"/>
      <c r="CE47" s="100"/>
      <c r="CF47" s="100"/>
      <c r="CG47" s="100"/>
      <c r="CH47" s="100"/>
      <c r="CI47" s="100"/>
      <c r="CJ47" s="100"/>
      <c r="CK47" s="100"/>
      <c r="CL47" s="100"/>
      <c r="CM47" s="100"/>
      <c r="CN47" s="100"/>
      <c r="CO47" s="100"/>
      <c r="CP47" s="100"/>
      <c r="CQ47" s="100"/>
      <c r="CR47" s="100"/>
      <c r="CS47" s="100"/>
      <c r="CT47" s="100"/>
      <c r="CU47" s="100"/>
      <c r="CV47" s="100"/>
      <c r="CW47" s="100"/>
      <c r="CX47" s="100"/>
      <c r="CY47" s="100"/>
      <c r="CZ47" s="100"/>
      <c r="DA47" s="100"/>
      <c r="DB47" s="100"/>
      <c r="DC47" s="100"/>
      <c r="DD47" s="100"/>
      <c r="DE47" s="100"/>
      <c r="DF47" s="100"/>
      <c r="DG47" s="100"/>
      <c r="DH47" s="100"/>
      <c r="DI47" s="100"/>
      <c r="DJ47" s="100"/>
      <c r="DK47" s="100"/>
      <c r="DL47" s="100"/>
      <c r="DM47" s="100"/>
      <c r="DN47" s="100"/>
      <c r="DO47" s="100"/>
      <c r="DP47" s="100"/>
      <c r="DQ47" s="100"/>
      <c r="DR47" s="100"/>
      <c r="DS47" s="100"/>
      <c r="DT47" s="100"/>
      <c r="DU47" s="100"/>
      <c r="DV47" s="100"/>
      <c r="DW47" s="100"/>
      <c r="DX47" s="100"/>
      <c r="DY47" s="100"/>
      <c r="DZ47" s="100"/>
      <c r="EA47" s="100"/>
      <c r="EB47" s="100"/>
      <c r="EC47" s="100"/>
      <c r="ED47" s="100"/>
      <c r="EE47" s="100"/>
      <c r="EF47" s="100"/>
      <c r="EG47" s="100"/>
      <c r="EH47" s="100"/>
      <c r="EI47" s="100"/>
      <c r="EJ47" s="100"/>
      <c r="EK47" s="100"/>
      <c r="EL47" s="100"/>
      <c r="EM47" s="100"/>
      <c r="EN47" s="100"/>
      <c r="EO47" s="100"/>
      <c r="EP47" s="100"/>
      <c r="EQ47" s="100"/>
      <c r="ER47" s="100"/>
      <c r="ES47" s="100"/>
      <c r="ET47" s="100"/>
      <c r="EU47" s="100"/>
      <c r="EV47" s="100"/>
      <c r="EW47" s="100"/>
      <c r="EX47" s="100"/>
      <c r="EY47" s="100"/>
      <c r="EZ47" s="100"/>
      <c r="FA47" s="100"/>
      <c r="FB47" s="100"/>
      <c r="FC47" s="100"/>
      <c r="FD47" s="100"/>
      <c r="FE47" s="100"/>
      <c r="FF47" s="100"/>
      <c r="FG47" s="100"/>
      <c r="FH47" s="100"/>
      <c r="FI47" s="100"/>
      <c r="FJ47" s="100"/>
      <c r="FK47" s="100"/>
      <c r="FL47" s="100"/>
      <c r="FM47" s="100"/>
      <c r="FN47" s="100"/>
      <c r="FO47" s="100"/>
      <c r="FP47" s="100"/>
      <c r="FQ47" s="100"/>
      <c r="FR47" s="100"/>
      <c r="FS47" s="100"/>
      <c r="FT47" s="100"/>
      <c r="FU47" s="100"/>
      <c r="FV47" s="100"/>
      <c r="FW47" s="100"/>
      <c r="FX47" s="100"/>
      <c r="FY47" s="100"/>
      <c r="FZ47" s="100"/>
      <c r="GA47" s="100"/>
      <c r="GB47" s="100"/>
      <c r="GC47" s="100"/>
      <c r="GD47" s="100"/>
      <c r="GE47" s="100"/>
      <c r="GF47" s="100"/>
      <c r="GG47" s="100"/>
      <c r="GH47" s="100"/>
      <c r="GI47" s="100"/>
      <c r="GJ47" s="100"/>
      <c r="GK47" s="100"/>
      <c r="GL47" s="100"/>
      <c r="GM47" s="100"/>
      <c r="GN47" s="100"/>
      <c r="GO47" s="100"/>
      <c r="GP47" s="100"/>
      <c r="GQ47" s="100"/>
      <c r="GR47" s="100"/>
      <c r="GS47" s="100"/>
      <c r="GT47" s="100"/>
      <c r="GU47" s="100"/>
      <c r="GV47" s="100"/>
      <c r="GW47" s="100"/>
      <c r="GX47" s="100"/>
      <c r="GY47" s="100"/>
      <c r="GZ47" s="100"/>
      <c r="HA47" s="100"/>
      <c r="HB47" s="100"/>
      <c r="HC47" s="100"/>
      <c r="HD47" s="100"/>
      <c r="HE47" s="100"/>
      <c r="HF47" s="100"/>
      <c r="HG47" s="100"/>
      <c r="HH47" s="100"/>
      <c r="HI47" s="100"/>
      <c r="HJ47" s="100"/>
      <c r="HK47" s="100"/>
      <c r="HL47" s="100"/>
      <c r="HM47" s="100"/>
      <c r="HN47" s="100"/>
      <c r="HO47" s="100"/>
      <c r="HP47" s="100"/>
      <c r="HQ47" s="100"/>
      <c r="HR47" s="100"/>
      <c r="HS47" s="100"/>
      <c r="HT47" s="100"/>
      <c r="HU47" s="100"/>
      <c r="HV47" s="100"/>
      <c r="HW47" s="100"/>
      <c r="HX47" s="100"/>
      <c r="HY47" s="100"/>
      <c r="HZ47" s="100"/>
      <c r="IA47" s="100"/>
      <c r="IB47" s="100"/>
      <c r="IC47" s="100"/>
      <c r="ID47" s="100"/>
      <c r="IE47" s="100"/>
      <c r="IF47" s="100"/>
      <c r="IG47" s="100"/>
      <c r="IH47" s="100"/>
      <c r="II47" s="100"/>
      <c r="IJ47" s="100"/>
      <c r="IK47" s="100"/>
      <c r="IL47" s="100"/>
      <c r="IM47" s="100"/>
      <c r="IN47" s="100"/>
      <c r="IO47" s="100"/>
      <c r="IP47" s="100"/>
      <c r="IQ47" s="100"/>
      <c r="IR47" s="100"/>
      <c r="IS47" s="100"/>
      <c r="IT47" s="100"/>
      <c r="IU47" s="100"/>
      <c r="IV47" s="100"/>
      <c r="IW47" s="100"/>
    </row>
    <row r="48" customFormat="false" ht="24" hidden="false" customHeight="true" outlineLevel="0" collapsed="false">
      <c r="A48" s="100"/>
      <c r="B48" s="100"/>
      <c r="C48" s="100"/>
      <c r="D48" s="100" t="s">
        <v>51</v>
      </c>
      <c r="E48" s="100" t="n">
        <v>6</v>
      </c>
      <c r="F48" s="100" t="s">
        <v>52</v>
      </c>
      <c r="G48" s="100" t="s">
        <v>102</v>
      </c>
      <c r="H48" s="100"/>
      <c r="I48" s="101" t="s">
        <v>31</v>
      </c>
      <c r="J48" s="100"/>
      <c r="K48" s="195" t="s">
        <v>103</v>
      </c>
      <c r="L48" s="103"/>
      <c r="M48" s="132"/>
      <c r="N48" s="103"/>
      <c r="O48" s="103"/>
      <c r="P48" s="104" t="n">
        <v>5</v>
      </c>
      <c r="Q48" s="104"/>
      <c r="R48" s="104" t="n">
        <v>0</v>
      </c>
      <c r="S48" s="104"/>
      <c r="T48" s="104"/>
      <c r="U48" s="100"/>
      <c r="V48" s="202" t="s">
        <v>104</v>
      </c>
      <c r="W48" s="203"/>
      <c r="X48" s="202" t="s">
        <v>5</v>
      </c>
      <c r="Y48" s="203"/>
      <c r="Z48" s="202" t="s">
        <v>5</v>
      </c>
      <c r="AA48" s="100"/>
      <c r="AB48" s="201"/>
      <c r="AC48" s="100"/>
      <c r="AD48" s="100" t="s">
        <v>105</v>
      </c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  <c r="BZ48" s="100"/>
      <c r="CA48" s="100"/>
      <c r="CB48" s="100"/>
      <c r="CC48" s="100"/>
      <c r="CD48" s="100"/>
      <c r="CE48" s="100"/>
      <c r="CF48" s="100"/>
      <c r="CG48" s="100"/>
      <c r="CH48" s="100"/>
      <c r="CI48" s="100"/>
      <c r="CJ48" s="100"/>
      <c r="CK48" s="100"/>
      <c r="CL48" s="100"/>
      <c r="CM48" s="100"/>
      <c r="CN48" s="100"/>
      <c r="CO48" s="100"/>
      <c r="CP48" s="100"/>
      <c r="CQ48" s="100"/>
      <c r="CR48" s="100"/>
      <c r="CS48" s="100"/>
      <c r="CT48" s="100"/>
      <c r="CU48" s="100"/>
      <c r="CV48" s="100"/>
      <c r="CW48" s="100"/>
      <c r="CX48" s="100"/>
      <c r="CY48" s="100"/>
      <c r="CZ48" s="100"/>
      <c r="DA48" s="100"/>
      <c r="DB48" s="100"/>
      <c r="DC48" s="100"/>
      <c r="DD48" s="100"/>
      <c r="DE48" s="100"/>
      <c r="DF48" s="100"/>
      <c r="DG48" s="100"/>
      <c r="DH48" s="100"/>
      <c r="DI48" s="100"/>
      <c r="DJ48" s="100"/>
      <c r="DK48" s="100"/>
      <c r="DL48" s="100"/>
      <c r="DM48" s="100"/>
      <c r="DN48" s="100"/>
      <c r="DO48" s="100"/>
      <c r="DP48" s="100"/>
      <c r="DQ48" s="100"/>
      <c r="DR48" s="100"/>
      <c r="DS48" s="100"/>
      <c r="DT48" s="100"/>
      <c r="DU48" s="100"/>
      <c r="DV48" s="100"/>
      <c r="DW48" s="100"/>
      <c r="DX48" s="100"/>
      <c r="DY48" s="100"/>
      <c r="DZ48" s="100"/>
      <c r="EA48" s="100"/>
      <c r="EB48" s="100"/>
      <c r="EC48" s="100"/>
      <c r="ED48" s="100"/>
      <c r="EE48" s="100"/>
      <c r="EF48" s="100"/>
      <c r="EG48" s="100"/>
      <c r="EH48" s="100"/>
      <c r="EI48" s="100"/>
      <c r="EJ48" s="100"/>
      <c r="EK48" s="100"/>
      <c r="EL48" s="100"/>
      <c r="EM48" s="100"/>
      <c r="EN48" s="100"/>
      <c r="EO48" s="100"/>
      <c r="EP48" s="100"/>
      <c r="EQ48" s="100"/>
      <c r="ER48" s="100"/>
      <c r="ES48" s="100"/>
      <c r="ET48" s="100"/>
      <c r="EU48" s="100"/>
      <c r="EV48" s="100"/>
      <c r="EW48" s="100"/>
      <c r="EX48" s="100"/>
      <c r="EY48" s="100"/>
      <c r="EZ48" s="100"/>
      <c r="FA48" s="100"/>
      <c r="FB48" s="100"/>
      <c r="FC48" s="100"/>
      <c r="FD48" s="100"/>
      <c r="FE48" s="100"/>
      <c r="FF48" s="100"/>
      <c r="FG48" s="100"/>
      <c r="FH48" s="100"/>
      <c r="FI48" s="100"/>
      <c r="FJ48" s="100"/>
      <c r="FK48" s="100"/>
      <c r="FL48" s="100"/>
      <c r="FM48" s="100"/>
      <c r="FN48" s="100"/>
      <c r="FO48" s="100"/>
      <c r="FP48" s="100"/>
      <c r="FQ48" s="100"/>
      <c r="FR48" s="100"/>
      <c r="FS48" s="100"/>
      <c r="FT48" s="100"/>
      <c r="FU48" s="100"/>
      <c r="FV48" s="100"/>
      <c r="FW48" s="100"/>
      <c r="FX48" s="100"/>
      <c r="FY48" s="100"/>
      <c r="FZ48" s="100"/>
      <c r="GA48" s="100"/>
      <c r="GB48" s="100"/>
      <c r="GC48" s="100"/>
      <c r="GD48" s="100"/>
      <c r="GE48" s="100"/>
      <c r="GF48" s="100"/>
      <c r="GG48" s="100"/>
      <c r="GH48" s="100"/>
      <c r="GI48" s="100"/>
      <c r="GJ48" s="100"/>
      <c r="GK48" s="100"/>
      <c r="GL48" s="100"/>
      <c r="GM48" s="100"/>
      <c r="GN48" s="100"/>
      <c r="GO48" s="100"/>
      <c r="GP48" s="100"/>
      <c r="GQ48" s="100"/>
      <c r="GR48" s="100"/>
      <c r="GS48" s="100"/>
      <c r="GT48" s="100"/>
      <c r="GU48" s="100"/>
      <c r="GV48" s="100"/>
      <c r="GW48" s="100"/>
      <c r="GX48" s="100"/>
      <c r="GY48" s="100"/>
      <c r="GZ48" s="100"/>
      <c r="HA48" s="100"/>
      <c r="HB48" s="100"/>
      <c r="HC48" s="100"/>
      <c r="HD48" s="100"/>
      <c r="HE48" s="100"/>
      <c r="HF48" s="100"/>
      <c r="HG48" s="100"/>
      <c r="HH48" s="100"/>
      <c r="HI48" s="100"/>
      <c r="HJ48" s="100"/>
      <c r="HK48" s="100"/>
      <c r="HL48" s="100"/>
      <c r="HM48" s="100"/>
      <c r="HN48" s="100"/>
      <c r="HO48" s="100"/>
      <c r="HP48" s="100"/>
      <c r="HQ48" s="100"/>
      <c r="HR48" s="100"/>
      <c r="HS48" s="100"/>
      <c r="HT48" s="100"/>
      <c r="HU48" s="100"/>
      <c r="HV48" s="100"/>
      <c r="HW48" s="100"/>
      <c r="HX48" s="100"/>
      <c r="HY48" s="100"/>
      <c r="HZ48" s="100"/>
      <c r="IA48" s="100"/>
      <c r="IB48" s="100"/>
      <c r="IC48" s="100"/>
      <c r="ID48" s="100"/>
      <c r="IE48" s="100"/>
      <c r="IF48" s="100"/>
      <c r="IG48" s="100"/>
      <c r="IH48" s="100"/>
      <c r="II48" s="100"/>
      <c r="IJ48" s="100"/>
      <c r="IK48" s="100"/>
      <c r="IL48" s="100"/>
      <c r="IM48" s="100"/>
      <c r="IN48" s="100"/>
      <c r="IO48" s="100"/>
      <c r="IP48" s="100"/>
      <c r="IQ48" s="100"/>
      <c r="IR48" s="100"/>
      <c r="IS48" s="100"/>
      <c r="IT48" s="100"/>
      <c r="IU48" s="100"/>
      <c r="IV48" s="100"/>
      <c r="IW48" s="100"/>
    </row>
    <row r="49" customFormat="false" ht="24" hidden="false" customHeight="true" outlineLevel="0" collapsed="false">
      <c r="A49" s="100"/>
      <c r="B49" s="100"/>
      <c r="C49" s="100"/>
      <c r="D49" s="100" t="s">
        <v>51</v>
      </c>
      <c r="E49" s="100" t="n">
        <v>7</v>
      </c>
      <c r="F49" s="100" t="s">
        <v>52</v>
      </c>
      <c r="G49" s="100" t="s">
        <v>79</v>
      </c>
      <c r="H49" s="100"/>
      <c r="I49" s="101" t="s">
        <v>31</v>
      </c>
      <c r="J49" s="100"/>
      <c r="K49" s="195" t="s">
        <v>103</v>
      </c>
      <c r="L49" s="103"/>
      <c r="M49" s="132"/>
      <c r="N49" s="103"/>
      <c r="O49" s="103"/>
      <c r="P49" s="104" t="n">
        <v>1.25</v>
      </c>
      <c r="Q49" s="104"/>
      <c r="R49" s="104" t="n">
        <v>0</v>
      </c>
      <c r="S49" s="104"/>
      <c r="T49" s="104"/>
      <c r="U49" s="100"/>
      <c r="V49" s="202" t="s">
        <v>5</v>
      </c>
      <c r="W49" s="203"/>
      <c r="X49" s="202" t="s">
        <v>5</v>
      </c>
      <c r="Y49" s="203"/>
      <c r="Z49" s="202" t="s">
        <v>5</v>
      </c>
      <c r="AA49" s="100"/>
      <c r="AB49" s="201"/>
      <c r="AC49" s="100"/>
      <c r="AD49" s="100" t="s">
        <v>106</v>
      </c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  <c r="CE49" s="100"/>
      <c r="CF49" s="100"/>
      <c r="CG49" s="100"/>
      <c r="CH49" s="100"/>
      <c r="CI49" s="100"/>
      <c r="CJ49" s="100"/>
      <c r="CK49" s="100"/>
      <c r="CL49" s="100"/>
      <c r="CM49" s="100"/>
      <c r="CN49" s="100"/>
      <c r="CO49" s="100"/>
      <c r="CP49" s="100"/>
      <c r="CQ49" s="100"/>
      <c r="CR49" s="100"/>
      <c r="CS49" s="100"/>
      <c r="CT49" s="100"/>
      <c r="CU49" s="100"/>
      <c r="CV49" s="100"/>
      <c r="CW49" s="100"/>
      <c r="CX49" s="100"/>
      <c r="CY49" s="100"/>
      <c r="CZ49" s="100"/>
      <c r="DA49" s="100"/>
      <c r="DB49" s="100"/>
      <c r="DC49" s="100"/>
      <c r="DD49" s="100"/>
      <c r="DE49" s="100"/>
      <c r="DF49" s="100"/>
      <c r="DG49" s="100"/>
      <c r="DH49" s="100"/>
      <c r="DI49" s="100"/>
      <c r="DJ49" s="100"/>
      <c r="DK49" s="100"/>
      <c r="DL49" s="100"/>
      <c r="DM49" s="100"/>
      <c r="DN49" s="100"/>
      <c r="DO49" s="100"/>
      <c r="DP49" s="100"/>
      <c r="DQ49" s="100"/>
      <c r="DR49" s="100"/>
      <c r="DS49" s="100"/>
      <c r="DT49" s="100"/>
      <c r="DU49" s="100"/>
      <c r="DV49" s="100"/>
      <c r="DW49" s="100"/>
      <c r="DX49" s="100"/>
      <c r="DY49" s="100"/>
      <c r="DZ49" s="100"/>
      <c r="EA49" s="100"/>
      <c r="EB49" s="100"/>
      <c r="EC49" s="100"/>
      <c r="ED49" s="100"/>
      <c r="EE49" s="100"/>
      <c r="EF49" s="100"/>
      <c r="EG49" s="100"/>
      <c r="EH49" s="100"/>
      <c r="EI49" s="100"/>
      <c r="EJ49" s="100"/>
      <c r="EK49" s="100"/>
      <c r="EL49" s="100"/>
      <c r="EM49" s="100"/>
      <c r="EN49" s="100"/>
      <c r="EO49" s="100"/>
      <c r="EP49" s="100"/>
      <c r="EQ49" s="100"/>
      <c r="ER49" s="100"/>
      <c r="ES49" s="100"/>
      <c r="ET49" s="100"/>
      <c r="EU49" s="100"/>
      <c r="EV49" s="100"/>
      <c r="EW49" s="100"/>
      <c r="EX49" s="100"/>
      <c r="EY49" s="100"/>
      <c r="EZ49" s="100"/>
      <c r="FA49" s="100"/>
      <c r="FB49" s="100"/>
      <c r="FC49" s="100"/>
      <c r="FD49" s="100"/>
      <c r="FE49" s="100"/>
      <c r="FF49" s="100"/>
      <c r="FG49" s="100"/>
      <c r="FH49" s="100"/>
      <c r="FI49" s="100"/>
      <c r="FJ49" s="100"/>
      <c r="FK49" s="100"/>
      <c r="FL49" s="100"/>
      <c r="FM49" s="100"/>
      <c r="FN49" s="100"/>
      <c r="FO49" s="100"/>
      <c r="FP49" s="100"/>
      <c r="FQ49" s="100"/>
      <c r="FR49" s="100"/>
      <c r="FS49" s="100"/>
      <c r="FT49" s="100"/>
      <c r="FU49" s="100"/>
      <c r="FV49" s="100"/>
      <c r="FW49" s="100"/>
      <c r="FX49" s="100"/>
      <c r="FY49" s="100"/>
      <c r="FZ49" s="100"/>
      <c r="GA49" s="100"/>
      <c r="GB49" s="100"/>
      <c r="GC49" s="100"/>
      <c r="GD49" s="100"/>
      <c r="GE49" s="100"/>
      <c r="GF49" s="100"/>
      <c r="GG49" s="100"/>
      <c r="GH49" s="100"/>
      <c r="GI49" s="100"/>
      <c r="GJ49" s="100"/>
      <c r="GK49" s="100"/>
      <c r="GL49" s="100"/>
      <c r="GM49" s="100"/>
      <c r="GN49" s="100"/>
      <c r="GO49" s="100"/>
      <c r="GP49" s="100"/>
      <c r="GQ49" s="100"/>
      <c r="GR49" s="100"/>
      <c r="GS49" s="100"/>
      <c r="GT49" s="100"/>
      <c r="GU49" s="100"/>
      <c r="GV49" s="100"/>
      <c r="GW49" s="100"/>
      <c r="GX49" s="100"/>
      <c r="GY49" s="100"/>
      <c r="GZ49" s="100"/>
      <c r="HA49" s="100"/>
      <c r="HB49" s="100"/>
      <c r="HC49" s="100"/>
      <c r="HD49" s="100"/>
      <c r="HE49" s="100"/>
      <c r="HF49" s="100"/>
      <c r="HG49" s="100"/>
      <c r="HH49" s="100"/>
      <c r="HI49" s="100"/>
      <c r="HJ49" s="100"/>
      <c r="HK49" s="100"/>
      <c r="HL49" s="100"/>
      <c r="HM49" s="100"/>
      <c r="HN49" s="100"/>
      <c r="HO49" s="100"/>
      <c r="HP49" s="100"/>
      <c r="HQ49" s="100"/>
      <c r="HR49" s="100"/>
      <c r="HS49" s="100"/>
      <c r="HT49" s="100"/>
      <c r="HU49" s="100"/>
      <c r="HV49" s="100"/>
      <c r="HW49" s="100"/>
      <c r="HX49" s="100"/>
      <c r="HY49" s="100"/>
      <c r="HZ49" s="100"/>
      <c r="IA49" s="100"/>
      <c r="IB49" s="100"/>
      <c r="IC49" s="100"/>
      <c r="ID49" s="100"/>
      <c r="IE49" s="100"/>
      <c r="IF49" s="100"/>
      <c r="IG49" s="100"/>
      <c r="IH49" s="100"/>
      <c r="II49" s="100"/>
      <c r="IJ49" s="100"/>
      <c r="IK49" s="100"/>
      <c r="IL49" s="100"/>
      <c r="IM49" s="100"/>
      <c r="IN49" s="100"/>
      <c r="IO49" s="100"/>
      <c r="IP49" s="100"/>
      <c r="IQ49" s="100"/>
      <c r="IR49" s="100"/>
      <c r="IS49" s="100"/>
      <c r="IT49" s="100"/>
      <c r="IU49" s="100"/>
      <c r="IV49" s="100"/>
      <c r="IW49" s="100"/>
    </row>
    <row r="50" customFormat="false" ht="24" hidden="false" customHeight="true" outlineLevel="0" collapsed="false">
      <c r="A50" s="100"/>
      <c r="B50" s="100"/>
      <c r="C50" s="100"/>
      <c r="D50" s="100"/>
      <c r="E50" s="100" t="n">
        <v>8</v>
      </c>
      <c r="F50" s="100"/>
      <c r="G50" s="100"/>
      <c r="H50" s="100"/>
      <c r="I50" s="101"/>
      <c r="J50" s="100"/>
      <c r="K50" s="195" t="s">
        <v>107</v>
      </c>
      <c r="L50" s="103"/>
      <c r="M50" s="132" t="n">
        <v>1.6</v>
      </c>
      <c r="N50" s="103"/>
      <c r="O50" s="103"/>
      <c r="P50" s="104" t="n">
        <v>0.11</v>
      </c>
      <c r="Q50" s="104"/>
      <c r="R50" s="104"/>
      <c r="S50" s="104"/>
      <c r="T50" s="104"/>
      <c r="U50" s="100"/>
      <c r="V50" s="202"/>
      <c r="W50" s="203"/>
      <c r="X50" s="202"/>
      <c r="Y50" s="203"/>
      <c r="Z50" s="202"/>
      <c r="AA50" s="100"/>
      <c r="AB50" s="201"/>
      <c r="AC50" s="100"/>
      <c r="AD50" s="100" t="s">
        <v>108</v>
      </c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0"/>
      <c r="EA50" s="100"/>
      <c r="EB50" s="100"/>
      <c r="EC50" s="100"/>
      <c r="ED50" s="100"/>
      <c r="EE50" s="100"/>
      <c r="EF50" s="100"/>
      <c r="EG50" s="100"/>
      <c r="EH50" s="100"/>
      <c r="EI50" s="100"/>
      <c r="EJ50" s="100"/>
      <c r="EK50" s="100"/>
      <c r="EL50" s="100"/>
      <c r="EM50" s="100"/>
      <c r="EN50" s="100"/>
      <c r="EO50" s="100"/>
      <c r="EP50" s="100"/>
      <c r="EQ50" s="100"/>
      <c r="ER50" s="100"/>
      <c r="ES50" s="100"/>
      <c r="ET50" s="100"/>
      <c r="EU50" s="100"/>
      <c r="EV50" s="100"/>
      <c r="EW50" s="100"/>
      <c r="EX50" s="100"/>
      <c r="EY50" s="100"/>
      <c r="EZ50" s="100"/>
      <c r="FA50" s="100"/>
      <c r="FB50" s="100"/>
      <c r="FC50" s="100"/>
      <c r="FD50" s="100"/>
      <c r="FE50" s="100"/>
      <c r="FF50" s="100"/>
      <c r="FG50" s="100"/>
      <c r="FH50" s="100"/>
      <c r="FI50" s="100"/>
      <c r="FJ50" s="100"/>
      <c r="FK50" s="100"/>
      <c r="FL50" s="100"/>
      <c r="FM50" s="100"/>
      <c r="FN50" s="100"/>
      <c r="FO50" s="100"/>
      <c r="FP50" s="100"/>
      <c r="FQ50" s="100"/>
      <c r="FR50" s="100"/>
      <c r="FS50" s="100"/>
      <c r="FT50" s="100"/>
      <c r="FU50" s="100"/>
      <c r="FV50" s="100"/>
      <c r="FW50" s="100"/>
      <c r="FX50" s="100"/>
      <c r="FY50" s="100"/>
      <c r="FZ50" s="100"/>
      <c r="GA50" s="100"/>
      <c r="GB50" s="100"/>
      <c r="GC50" s="100"/>
      <c r="GD50" s="100"/>
      <c r="GE50" s="100"/>
      <c r="GF50" s="100"/>
      <c r="GG50" s="100"/>
      <c r="GH50" s="100"/>
      <c r="GI50" s="100"/>
      <c r="GJ50" s="100"/>
      <c r="GK50" s="100"/>
      <c r="GL50" s="100"/>
      <c r="GM50" s="100"/>
      <c r="GN50" s="100"/>
      <c r="GO50" s="100"/>
      <c r="GP50" s="100"/>
      <c r="GQ50" s="100"/>
      <c r="GR50" s="100"/>
      <c r="GS50" s="100"/>
      <c r="GT50" s="100"/>
      <c r="GU50" s="100"/>
      <c r="GV50" s="100"/>
      <c r="GW50" s="100"/>
      <c r="GX50" s="100"/>
      <c r="GY50" s="100"/>
      <c r="GZ50" s="100"/>
      <c r="HA50" s="100"/>
      <c r="HB50" s="100"/>
      <c r="HC50" s="100"/>
      <c r="HD50" s="100"/>
      <c r="HE50" s="100"/>
      <c r="HF50" s="100"/>
      <c r="HG50" s="100"/>
      <c r="HH50" s="100"/>
      <c r="HI50" s="100"/>
      <c r="HJ50" s="100"/>
      <c r="HK50" s="100"/>
      <c r="HL50" s="100"/>
      <c r="HM50" s="100"/>
      <c r="HN50" s="100"/>
      <c r="HO50" s="100"/>
      <c r="HP50" s="100"/>
      <c r="HQ50" s="100"/>
      <c r="HR50" s="100"/>
      <c r="HS50" s="100"/>
      <c r="HT50" s="100"/>
      <c r="HU50" s="100"/>
      <c r="HV50" s="100"/>
      <c r="HW50" s="100"/>
      <c r="HX50" s="100"/>
      <c r="HY50" s="100"/>
      <c r="HZ50" s="100"/>
      <c r="IA50" s="100"/>
      <c r="IB50" s="100"/>
      <c r="IC50" s="100"/>
      <c r="ID50" s="100"/>
      <c r="IE50" s="100"/>
      <c r="IF50" s="100"/>
      <c r="IG50" s="100"/>
      <c r="IH50" s="100"/>
      <c r="II50" s="100"/>
      <c r="IJ50" s="100"/>
      <c r="IK50" s="100"/>
      <c r="IL50" s="100"/>
      <c r="IM50" s="100"/>
      <c r="IN50" s="100"/>
      <c r="IO50" s="100"/>
      <c r="IP50" s="100"/>
      <c r="IQ50" s="100"/>
      <c r="IR50" s="100"/>
      <c r="IS50" s="100"/>
      <c r="IT50" s="100"/>
      <c r="IU50" s="100"/>
      <c r="IV50" s="100"/>
      <c r="IW50" s="100"/>
    </row>
    <row r="51" customFormat="false" ht="24" hidden="false" customHeight="true" outlineLevel="0" collapsed="false">
      <c r="A51" s="100"/>
      <c r="B51" s="100"/>
      <c r="C51" s="100"/>
      <c r="D51" s="100" t="s">
        <v>51</v>
      </c>
      <c r="E51" s="100" t="n">
        <v>9</v>
      </c>
      <c r="F51" s="100" t="s">
        <v>52</v>
      </c>
      <c r="G51" s="100" t="s">
        <v>79</v>
      </c>
      <c r="H51" s="100"/>
      <c r="I51" s="101" t="s">
        <v>54</v>
      </c>
      <c r="J51" s="100"/>
      <c r="K51" s="195" t="s">
        <v>109</v>
      </c>
      <c r="L51" s="103"/>
      <c r="M51" s="132" t="s">
        <v>5</v>
      </c>
      <c r="N51" s="103"/>
      <c r="O51" s="103"/>
      <c r="P51" s="104" t="n">
        <v>0.2</v>
      </c>
      <c r="Q51" s="104"/>
      <c r="R51" s="104" t="n">
        <v>0.2</v>
      </c>
      <c r="S51" s="104"/>
      <c r="T51" s="104" t="n">
        <v>0.2</v>
      </c>
      <c r="U51" s="100"/>
      <c r="V51" s="202" t="s">
        <v>5</v>
      </c>
      <c r="W51" s="203"/>
      <c r="X51" s="202" t="s">
        <v>5</v>
      </c>
      <c r="Y51" s="203"/>
      <c r="Z51" s="202" t="s">
        <v>5</v>
      </c>
      <c r="AA51" s="100"/>
      <c r="AB51" s="201"/>
      <c r="AC51" s="100"/>
      <c r="AD51" s="100" t="s">
        <v>110</v>
      </c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/>
      <c r="CA51" s="100"/>
      <c r="CB51" s="100"/>
      <c r="CC51" s="100"/>
      <c r="CD51" s="100"/>
      <c r="CE51" s="100"/>
      <c r="CF51" s="100"/>
      <c r="CG51" s="100"/>
      <c r="CH51" s="100"/>
      <c r="CI51" s="100"/>
      <c r="CJ51" s="100"/>
      <c r="CK51" s="100"/>
      <c r="CL51" s="100"/>
      <c r="CM51" s="100"/>
      <c r="CN51" s="100"/>
      <c r="CO51" s="100"/>
      <c r="CP51" s="100"/>
      <c r="CQ51" s="100"/>
      <c r="CR51" s="100"/>
      <c r="CS51" s="100"/>
      <c r="CT51" s="100"/>
      <c r="CU51" s="100"/>
      <c r="CV51" s="100"/>
      <c r="CW51" s="100"/>
      <c r="CX51" s="100"/>
      <c r="CY51" s="100"/>
      <c r="CZ51" s="100"/>
      <c r="DA51" s="100"/>
      <c r="DB51" s="100"/>
      <c r="DC51" s="100"/>
      <c r="DD51" s="100"/>
      <c r="DE51" s="100"/>
      <c r="DF51" s="100"/>
      <c r="DG51" s="100"/>
      <c r="DH51" s="100"/>
      <c r="DI51" s="100"/>
      <c r="DJ51" s="100"/>
      <c r="DK51" s="100"/>
      <c r="DL51" s="100"/>
      <c r="DM51" s="100"/>
      <c r="DN51" s="100"/>
      <c r="DO51" s="100"/>
      <c r="DP51" s="100"/>
      <c r="DQ51" s="100"/>
      <c r="DR51" s="100"/>
      <c r="DS51" s="100"/>
      <c r="DT51" s="100"/>
      <c r="DU51" s="100"/>
      <c r="DV51" s="100"/>
      <c r="DW51" s="100"/>
      <c r="DX51" s="100"/>
      <c r="DY51" s="100"/>
      <c r="DZ51" s="100"/>
      <c r="EA51" s="100"/>
      <c r="EB51" s="100"/>
      <c r="EC51" s="100"/>
      <c r="ED51" s="100"/>
      <c r="EE51" s="100"/>
      <c r="EF51" s="100"/>
      <c r="EG51" s="100"/>
      <c r="EH51" s="100"/>
      <c r="EI51" s="100"/>
      <c r="EJ51" s="100"/>
      <c r="EK51" s="100"/>
      <c r="EL51" s="100"/>
      <c r="EM51" s="100"/>
      <c r="EN51" s="100"/>
      <c r="EO51" s="100"/>
      <c r="EP51" s="100"/>
      <c r="EQ51" s="100"/>
      <c r="ER51" s="100"/>
      <c r="ES51" s="100"/>
      <c r="ET51" s="100"/>
      <c r="EU51" s="100"/>
      <c r="EV51" s="100"/>
      <c r="EW51" s="100"/>
      <c r="EX51" s="100"/>
      <c r="EY51" s="100"/>
      <c r="EZ51" s="100"/>
      <c r="FA51" s="100"/>
      <c r="FB51" s="100"/>
      <c r="FC51" s="100"/>
      <c r="FD51" s="100"/>
      <c r="FE51" s="100"/>
      <c r="FF51" s="100"/>
      <c r="FG51" s="100"/>
      <c r="FH51" s="100"/>
      <c r="FI51" s="100"/>
      <c r="FJ51" s="100"/>
      <c r="FK51" s="100"/>
      <c r="FL51" s="100"/>
      <c r="FM51" s="100"/>
      <c r="FN51" s="100"/>
      <c r="FO51" s="100"/>
      <c r="FP51" s="100"/>
      <c r="FQ51" s="100"/>
      <c r="FR51" s="100"/>
      <c r="FS51" s="100"/>
      <c r="FT51" s="100"/>
      <c r="FU51" s="100"/>
      <c r="FV51" s="100"/>
      <c r="FW51" s="100"/>
      <c r="FX51" s="100"/>
      <c r="FY51" s="100"/>
      <c r="FZ51" s="100"/>
      <c r="GA51" s="100"/>
      <c r="GB51" s="100"/>
      <c r="GC51" s="100"/>
      <c r="GD51" s="100"/>
      <c r="GE51" s="100"/>
      <c r="GF51" s="100"/>
      <c r="GG51" s="100"/>
      <c r="GH51" s="100"/>
      <c r="GI51" s="100"/>
      <c r="GJ51" s="100"/>
      <c r="GK51" s="100"/>
      <c r="GL51" s="100"/>
      <c r="GM51" s="100"/>
      <c r="GN51" s="100"/>
      <c r="GO51" s="100"/>
      <c r="GP51" s="100"/>
      <c r="GQ51" s="100"/>
      <c r="GR51" s="100"/>
      <c r="GS51" s="100"/>
      <c r="GT51" s="100"/>
      <c r="GU51" s="100"/>
      <c r="GV51" s="100"/>
      <c r="GW51" s="100"/>
      <c r="GX51" s="100"/>
      <c r="GY51" s="100"/>
      <c r="GZ51" s="100"/>
      <c r="HA51" s="100"/>
      <c r="HB51" s="100"/>
      <c r="HC51" s="100"/>
      <c r="HD51" s="100"/>
      <c r="HE51" s="100"/>
      <c r="HF51" s="100"/>
      <c r="HG51" s="100"/>
      <c r="HH51" s="100"/>
      <c r="HI51" s="100"/>
      <c r="HJ51" s="100"/>
      <c r="HK51" s="100"/>
      <c r="HL51" s="100"/>
      <c r="HM51" s="100"/>
      <c r="HN51" s="100"/>
      <c r="HO51" s="100"/>
      <c r="HP51" s="100"/>
      <c r="HQ51" s="100"/>
      <c r="HR51" s="100"/>
      <c r="HS51" s="100"/>
      <c r="HT51" s="100"/>
      <c r="HU51" s="100"/>
      <c r="HV51" s="100"/>
      <c r="HW51" s="100"/>
      <c r="HX51" s="100"/>
      <c r="HY51" s="100"/>
      <c r="HZ51" s="100"/>
      <c r="IA51" s="100"/>
      <c r="IB51" s="100"/>
      <c r="IC51" s="100"/>
      <c r="ID51" s="100"/>
      <c r="IE51" s="100"/>
      <c r="IF51" s="100"/>
      <c r="IG51" s="100"/>
      <c r="IH51" s="100"/>
      <c r="II51" s="100"/>
      <c r="IJ51" s="100"/>
      <c r="IK51" s="100"/>
      <c r="IL51" s="100"/>
      <c r="IM51" s="100"/>
      <c r="IN51" s="100"/>
      <c r="IO51" s="100"/>
      <c r="IP51" s="100"/>
      <c r="IQ51" s="100"/>
      <c r="IR51" s="100"/>
      <c r="IS51" s="100"/>
      <c r="IT51" s="100"/>
      <c r="IU51" s="100"/>
      <c r="IV51" s="100"/>
      <c r="IW51" s="100"/>
    </row>
    <row r="52" customFormat="false" ht="24" hidden="false" customHeight="true" outlineLevel="0" collapsed="false">
      <c r="A52" s="100"/>
      <c r="B52" s="100"/>
      <c r="C52" s="100"/>
      <c r="D52" s="100"/>
      <c r="E52" s="100" t="n">
        <v>10</v>
      </c>
      <c r="F52" s="100"/>
      <c r="G52" s="100"/>
      <c r="H52" s="100"/>
      <c r="I52" s="101"/>
      <c r="J52" s="100"/>
      <c r="K52" s="195" t="s">
        <v>111</v>
      </c>
      <c r="L52" s="103"/>
      <c r="M52" s="132"/>
      <c r="N52" s="103"/>
      <c r="O52" s="103"/>
      <c r="P52" s="104" t="n">
        <v>0.04</v>
      </c>
      <c r="Q52" s="104"/>
      <c r="R52" s="104" t="n">
        <v>0.04</v>
      </c>
      <c r="S52" s="104"/>
      <c r="T52" s="104" t="n">
        <v>0</v>
      </c>
      <c r="U52" s="100"/>
      <c r="V52" s="202"/>
      <c r="W52" s="203"/>
      <c r="X52" s="202"/>
      <c r="Y52" s="203"/>
      <c r="Z52" s="202"/>
      <c r="AA52" s="100"/>
      <c r="AB52" s="201"/>
      <c r="AC52" s="100"/>
      <c r="AD52" s="100" t="s">
        <v>112</v>
      </c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  <c r="BZ52" s="100"/>
      <c r="CA52" s="100"/>
      <c r="CB52" s="100"/>
      <c r="CC52" s="100"/>
      <c r="CD52" s="100"/>
      <c r="CE52" s="100"/>
      <c r="CF52" s="100"/>
      <c r="CG52" s="100"/>
      <c r="CH52" s="100"/>
      <c r="CI52" s="100"/>
      <c r="CJ52" s="100"/>
      <c r="CK52" s="100"/>
      <c r="CL52" s="100"/>
      <c r="CM52" s="100"/>
      <c r="CN52" s="100"/>
      <c r="CO52" s="100"/>
      <c r="CP52" s="100"/>
      <c r="CQ52" s="100"/>
      <c r="CR52" s="100"/>
      <c r="CS52" s="100"/>
      <c r="CT52" s="100"/>
      <c r="CU52" s="100"/>
      <c r="CV52" s="100"/>
      <c r="CW52" s="100"/>
      <c r="CX52" s="100"/>
      <c r="CY52" s="100"/>
      <c r="CZ52" s="100"/>
      <c r="DA52" s="100"/>
      <c r="DB52" s="100"/>
      <c r="DC52" s="100"/>
      <c r="DD52" s="100"/>
      <c r="DE52" s="100"/>
      <c r="DF52" s="100"/>
      <c r="DG52" s="100"/>
      <c r="DH52" s="100"/>
      <c r="DI52" s="100"/>
      <c r="DJ52" s="100"/>
      <c r="DK52" s="100"/>
      <c r="DL52" s="100"/>
      <c r="DM52" s="100"/>
      <c r="DN52" s="100"/>
      <c r="DO52" s="100"/>
      <c r="DP52" s="100"/>
      <c r="DQ52" s="100"/>
      <c r="DR52" s="100"/>
      <c r="DS52" s="100"/>
      <c r="DT52" s="100"/>
      <c r="DU52" s="100"/>
      <c r="DV52" s="100"/>
      <c r="DW52" s="100"/>
      <c r="DX52" s="100"/>
      <c r="DY52" s="100"/>
      <c r="DZ52" s="100"/>
      <c r="EA52" s="100"/>
      <c r="EB52" s="100"/>
      <c r="EC52" s="100"/>
      <c r="ED52" s="100"/>
      <c r="EE52" s="100"/>
      <c r="EF52" s="100"/>
      <c r="EG52" s="100"/>
      <c r="EH52" s="100"/>
      <c r="EI52" s="100"/>
      <c r="EJ52" s="100"/>
      <c r="EK52" s="100"/>
      <c r="EL52" s="100"/>
      <c r="EM52" s="100"/>
      <c r="EN52" s="100"/>
      <c r="EO52" s="100"/>
      <c r="EP52" s="100"/>
      <c r="EQ52" s="100"/>
      <c r="ER52" s="100"/>
      <c r="ES52" s="100"/>
      <c r="ET52" s="100"/>
      <c r="EU52" s="100"/>
      <c r="EV52" s="100"/>
      <c r="EW52" s="100"/>
      <c r="EX52" s="100"/>
      <c r="EY52" s="100"/>
      <c r="EZ52" s="100"/>
      <c r="FA52" s="100"/>
      <c r="FB52" s="100"/>
      <c r="FC52" s="100"/>
      <c r="FD52" s="100"/>
      <c r="FE52" s="100"/>
      <c r="FF52" s="100"/>
      <c r="FG52" s="100"/>
      <c r="FH52" s="100"/>
      <c r="FI52" s="100"/>
      <c r="FJ52" s="100"/>
      <c r="FK52" s="100"/>
      <c r="FL52" s="100"/>
      <c r="FM52" s="100"/>
      <c r="FN52" s="100"/>
      <c r="FO52" s="100"/>
      <c r="FP52" s="100"/>
      <c r="FQ52" s="100"/>
      <c r="FR52" s="100"/>
      <c r="FS52" s="100"/>
      <c r="FT52" s="100"/>
      <c r="FU52" s="100"/>
      <c r="FV52" s="100"/>
      <c r="FW52" s="100"/>
      <c r="FX52" s="100"/>
      <c r="FY52" s="100"/>
      <c r="FZ52" s="100"/>
      <c r="GA52" s="100"/>
      <c r="GB52" s="100"/>
      <c r="GC52" s="100"/>
      <c r="GD52" s="100"/>
      <c r="GE52" s="100"/>
      <c r="GF52" s="100"/>
      <c r="GG52" s="100"/>
      <c r="GH52" s="100"/>
      <c r="GI52" s="100"/>
      <c r="GJ52" s="100"/>
      <c r="GK52" s="100"/>
      <c r="GL52" s="100"/>
      <c r="GM52" s="100"/>
      <c r="GN52" s="100"/>
      <c r="GO52" s="100"/>
      <c r="GP52" s="100"/>
      <c r="GQ52" s="100"/>
      <c r="GR52" s="100"/>
      <c r="GS52" s="100"/>
      <c r="GT52" s="100"/>
      <c r="GU52" s="100"/>
      <c r="GV52" s="100"/>
      <c r="GW52" s="100"/>
      <c r="GX52" s="100"/>
      <c r="GY52" s="100"/>
      <c r="GZ52" s="100"/>
      <c r="HA52" s="100"/>
      <c r="HB52" s="100"/>
      <c r="HC52" s="100"/>
      <c r="HD52" s="100"/>
      <c r="HE52" s="100"/>
      <c r="HF52" s="100"/>
      <c r="HG52" s="100"/>
      <c r="HH52" s="100"/>
      <c r="HI52" s="100"/>
      <c r="HJ52" s="100"/>
      <c r="HK52" s="100"/>
      <c r="HL52" s="100"/>
      <c r="HM52" s="100"/>
      <c r="HN52" s="100"/>
      <c r="HO52" s="100"/>
      <c r="HP52" s="100"/>
      <c r="HQ52" s="100"/>
      <c r="HR52" s="100"/>
      <c r="HS52" s="100"/>
      <c r="HT52" s="100"/>
      <c r="HU52" s="100"/>
      <c r="HV52" s="100"/>
      <c r="HW52" s="100"/>
      <c r="HX52" s="100"/>
      <c r="HY52" s="100"/>
      <c r="HZ52" s="100"/>
      <c r="IA52" s="100"/>
      <c r="IB52" s="100"/>
      <c r="IC52" s="100"/>
      <c r="ID52" s="100"/>
      <c r="IE52" s="100"/>
      <c r="IF52" s="100"/>
      <c r="IG52" s="100"/>
      <c r="IH52" s="100"/>
      <c r="II52" s="100"/>
      <c r="IJ52" s="100"/>
      <c r="IK52" s="100"/>
      <c r="IL52" s="100"/>
      <c r="IM52" s="100"/>
      <c r="IN52" s="100"/>
      <c r="IO52" s="100"/>
      <c r="IP52" s="100"/>
      <c r="IQ52" s="100"/>
      <c r="IR52" s="100"/>
      <c r="IS52" s="100"/>
      <c r="IT52" s="100"/>
      <c r="IU52" s="100"/>
      <c r="IV52" s="100"/>
      <c r="IW52" s="100"/>
    </row>
    <row r="53" customFormat="false" ht="24" hidden="false" customHeight="true" outlineLevel="0" collapsed="false">
      <c r="A53" s="141"/>
      <c r="B53" s="141"/>
      <c r="C53" s="141"/>
      <c r="D53" s="141"/>
      <c r="E53" s="100" t="n">
        <v>11</v>
      </c>
      <c r="F53" s="37"/>
      <c r="G53" s="37" t="s">
        <v>79</v>
      </c>
      <c r="H53" s="37"/>
      <c r="I53" s="37"/>
      <c r="J53" s="37"/>
      <c r="K53" s="195" t="s">
        <v>113</v>
      </c>
      <c r="L53" s="103"/>
      <c r="M53" s="132"/>
      <c r="N53" s="103"/>
      <c r="O53" s="103"/>
      <c r="P53" s="104" t="n">
        <v>0.3</v>
      </c>
      <c r="Q53" s="104"/>
      <c r="R53" s="104"/>
      <c r="S53" s="104"/>
      <c r="T53" s="104"/>
      <c r="U53" s="100"/>
      <c r="V53" s="202"/>
      <c r="W53" s="204"/>
      <c r="X53" s="202"/>
      <c r="Y53" s="203"/>
      <c r="Z53" s="202"/>
      <c r="AA53" s="100"/>
      <c r="AB53" s="201"/>
      <c r="AC53" s="204"/>
      <c r="AD53" s="129" t="s">
        <v>114</v>
      </c>
      <c r="AE53" s="204"/>
      <c r="AF53" s="205"/>
      <c r="AG53" s="205"/>
      <c r="AH53" s="205"/>
      <c r="AI53" s="205"/>
      <c r="AJ53" s="205"/>
      <c r="AK53" s="205"/>
      <c r="AL53" s="205"/>
      <c r="AM53" s="205"/>
      <c r="AN53" s="205"/>
      <c r="AO53" s="205"/>
      <c r="AP53" s="205"/>
      <c r="AQ53" s="205"/>
      <c r="AR53" s="205"/>
      <c r="AS53" s="205"/>
      <c r="AT53" s="205"/>
      <c r="AU53" s="205"/>
      <c r="AV53" s="205"/>
      <c r="AW53" s="205"/>
      <c r="AX53" s="205"/>
      <c r="AY53" s="205"/>
      <c r="AZ53" s="205"/>
      <c r="BA53" s="205"/>
      <c r="BB53" s="205"/>
      <c r="BC53" s="205"/>
      <c r="BD53" s="205"/>
      <c r="BE53" s="205"/>
      <c r="BF53" s="205"/>
      <c r="BG53" s="205"/>
      <c r="BH53" s="205"/>
      <c r="BI53" s="205"/>
      <c r="BJ53" s="205"/>
      <c r="BK53" s="205"/>
      <c r="BL53" s="205"/>
      <c r="BM53" s="205"/>
      <c r="BN53" s="205"/>
      <c r="BO53" s="205"/>
      <c r="BP53" s="205"/>
      <c r="BQ53" s="205"/>
      <c r="BR53" s="205"/>
      <c r="BS53" s="205"/>
      <c r="BT53" s="205"/>
      <c r="BU53" s="205"/>
      <c r="BV53" s="205"/>
      <c r="BW53" s="141"/>
      <c r="BX53" s="141"/>
      <c r="BY53" s="141"/>
      <c r="BZ53" s="141"/>
      <c r="CA53" s="141"/>
      <c r="CB53" s="141"/>
      <c r="CC53" s="141"/>
      <c r="CD53" s="141"/>
      <c r="CE53" s="141"/>
      <c r="CF53" s="141"/>
      <c r="CG53" s="141"/>
      <c r="CH53" s="141"/>
      <c r="CI53" s="141"/>
      <c r="CJ53" s="141"/>
      <c r="CK53" s="141"/>
      <c r="CL53" s="141"/>
      <c r="CM53" s="141"/>
      <c r="CN53" s="141"/>
      <c r="CO53" s="141"/>
      <c r="CP53" s="141"/>
      <c r="CQ53" s="141"/>
      <c r="CR53" s="141"/>
      <c r="CS53" s="141"/>
      <c r="CT53" s="141"/>
      <c r="CU53" s="141"/>
      <c r="CV53" s="141"/>
      <c r="CW53" s="141"/>
      <c r="CX53" s="141"/>
      <c r="CY53" s="141"/>
      <c r="CZ53" s="141"/>
      <c r="DA53" s="141"/>
      <c r="DB53" s="141"/>
      <c r="DC53" s="141"/>
      <c r="DD53" s="141"/>
      <c r="DE53" s="141"/>
      <c r="DF53" s="141"/>
      <c r="DG53" s="141"/>
      <c r="DH53" s="141"/>
      <c r="DI53" s="141"/>
      <c r="DJ53" s="141"/>
      <c r="DK53" s="141"/>
      <c r="DL53" s="141"/>
      <c r="DM53" s="141"/>
      <c r="DN53" s="141"/>
      <c r="DO53" s="141"/>
      <c r="DP53" s="141"/>
      <c r="DQ53" s="141"/>
      <c r="DR53" s="141"/>
      <c r="DS53" s="141"/>
      <c r="DT53" s="141"/>
      <c r="DU53" s="141"/>
      <c r="DV53" s="141"/>
      <c r="DW53" s="141"/>
      <c r="DX53" s="141"/>
      <c r="DY53" s="141"/>
      <c r="DZ53" s="141"/>
      <c r="EA53" s="141"/>
      <c r="EB53" s="141"/>
      <c r="EC53" s="141"/>
      <c r="ED53" s="141"/>
      <c r="EE53" s="141"/>
      <c r="EF53" s="141"/>
      <c r="EG53" s="141"/>
      <c r="EH53" s="141"/>
      <c r="EI53" s="141"/>
      <c r="EJ53" s="141"/>
      <c r="EK53" s="141"/>
      <c r="EL53" s="141"/>
      <c r="EM53" s="141"/>
      <c r="EN53" s="141"/>
      <c r="EO53" s="141"/>
      <c r="EP53" s="141"/>
      <c r="EQ53" s="141"/>
      <c r="ER53" s="141"/>
      <c r="ES53" s="141"/>
      <c r="ET53" s="141"/>
      <c r="EU53" s="141"/>
      <c r="EV53" s="141"/>
      <c r="EW53" s="141"/>
      <c r="EX53" s="141"/>
      <c r="EY53" s="141"/>
      <c r="EZ53" s="141"/>
      <c r="FA53" s="141"/>
      <c r="FB53" s="141"/>
      <c r="FC53" s="141"/>
      <c r="FD53" s="141"/>
      <c r="FE53" s="141"/>
      <c r="FF53" s="141"/>
      <c r="FG53" s="141"/>
      <c r="FH53" s="141"/>
      <c r="FI53" s="141"/>
      <c r="FJ53" s="141"/>
      <c r="FK53" s="141"/>
      <c r="FL53" s="141"/>
      <c r="FM53" s="141"/>
      <c r="FN53" s="141"/>
      <c r="FO53" s="141"/>
      <c r="FP53" s="141"/>
      <c r="FQ53" s="141"/>
      <c r="FR53" s="141"/>
      <c r="FS53" s="141"/>
      <c r="FT53" s="141"/>
      <c r="FU53" s="141"/>
      <c r="FV53" s="141"/>
      <c r="FW53" s="141"/>
      <c r="FX53" s="141"/>
      <c r="FY53" s="141"/>
      <c r="FZ53" s="141"/>
      <c r="GA53" s="141"/>
      <c r="GB53" s="141"/>
      <c r="GC53" s="141"/>
      <c r="GD53" s="141"/>
      <c r="GE53" s="141"/>
      <c r="GF53" s="141"/>
      <c r="GG53" s="141"/>
      <c r="GH53" s="141"/>
      <c r="GI53" s="141"/>
      <c r="GJ53" s="141"/>
      <c r="GK53" s="141"/>
      <c r="GL53" s="141"/>
      <c r="GM53" s="141"/>
      <c r="GN53" s="141"/>
      <c r="GO53" s="141"/>
      <c r="GP53" s="141"/>
      <c r="GQ53" s="141"/>
      <c r="GR53" s="141"/>
      <c r="GS53" s="141"/>
      <c r="GT53" s="141"/>
      <c r="GU53" s="141"/>
      <c r="GV53" s="141"/>
      <c r="GW53" s="141"/>
      <c r="GX53" s="141"/>
      <c r="GY53" s="141"/>
      <c r="GZ53" s="141"/>
      <c r="HA53" s="141"/>
      <c r="HB53" s="141"/>
      <c r="HC53" s="141"/>
      <c r="HD53" s="141"/>
      <c r="HE53" s="141"/>
      <c r="HF53" s="141"/>
      <c r="HG53" s="141"/>
      <c r="HH53" s="141"/>
      <c r="HI53" s="141"/>
      <c r="HJ53" s="141"/>
      <c r="HK53" s="141"/>
      <c r="HL53" s="141"/>
      <c r="HM53" s="141"/>
      <c r="HN53" s="141"/>
      <c r="HO53" s="141"/>
      <c r="HP53" s="141"/>
      <c r="HQ53" s="141"/>
      <c r="HR53" s="141"/>
      <c r="HS53" s="141"/>
      <c r="HT53" s="141"/>
      <c r="HU53" s="141"/>
      <c r="HV53" s="141"/>
      <c r="HW53" s="141"/>
      <c r="HX53" s="141"/>
      <c r="HY53" s="141"/>
      <c r="HZ53" s="141"/>
      <c r="IA53" s="141"/>
      <c r="IB53" s="141"/>
      <c r="IC53" s="141"/>
      <c r="ID53" s="141"/>
      <c r="IE53" s="141"/>
      <c r="IF53" s="141"/>
      <c r="IG53" s="141"/>
      <c r="IH53" s="141"/>
      <c r="II53" s="141"/>
      <c r="IJ53" s="141"/>
      <c r="IK53" s="141"/>
      <c r="IL53" s="141"/>
      <c r="IM53" s="141"/>
      <c r="IN53" s="141"/>
      <c r="IO53" s="141"/>
      <c r="IP53" s="141"/>
      <c r="IQ53" s="141"/>
      <c r="IR53" s="141"/>
      <c r="IS53" s="141"/>
      <c r="IT53" s="141"/>
      <c r="IU53" s="141"/>
      <c r="IV53" s="141"/>
      <c r="IW53" s="141"/>
    </row>
    <row r="54" customFormat="false" ht="24" hidden="false" customHeight="true" outlineLevel="0" collapsed="false">
      <c r="A54" s="64"/>
      <c r="B54" s="64"/>
      <c r="C54" s="64"/>
      <c r="D54" s="64" t="s">
        <v>5</v>
      </c>
      <c r="E54" s="64"/>
      <c r="F54" s="68"/>
      <c r="G54" s="68"/>
      <c r="H54" s="68"/>
      <c r="I54" s="64"/>
      <c r="J54" s="66"/>
      <c r="K54" s="162" t="s">
        <v>115</v>
      </c>
      <c r="L54" s="138"/>
      <c r="M54" s="206"/>
      <c r="N54" s="68"/>
      <c r="O54" s="68"/>
      <c r="P54" s="207" t="n">
        <f aca="false">SUM(P43:P53)</f>
        <v>13.91</v>
      </c>
      <c r="Q54" s="208"/>
      <c r="R54" s="207" t="n">
        <f aca="false">SUM(R43:R53)</f>
        <v>0.24</v>
      </c>
      <c r="S54" s="208"/>
      <c r="T54" s="207" t="n">
        <f aca="false">SUM(T43:T53)</f>
        <v>0.2</v>
      </c>
      <c r="U54" s="125"/>
      <c r="V54" s="207" t="n">
        <f aca="false">SUM(V43:V53)</f>
        <v>0</v>
      </c>
      <c r="W54" s="209"/>
      <c r="X54" s="207" t="n">
        <f aca="false">SUM(X43:X53)</f>
        <v>0</v>
      </c>
      <c r="Y54" s="123"/>
      <c r="Z54" s="207" t="n">
        <f aca="false">SUM(Z43:Z53)</f>
        <v>0</v>
      </c>
      <c r="AA54" s="125"/>
      <c r="AB54" s="64"/>
      <c r="AC54" s="64"/>
      <c r="AD54" s="100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F54" s="64"/>
      <c r="IG54" s="64"/>
      <c r="IH54" s="64"/>
      <c r="II54" s="64"/>
      <c r="IJ54" s="64"/>
      <c r="IK54" s="64"/>
      <c r="IL54" s="64"/>
      <c r="IM54" s="64"/>
      <c r="IN54" s="64"/>
      <c r="IO54" s="64"/>
      <c r="IP54" s="64"/>
      <c r="IQ54" s="64"/>
      <c r="IR54" s="64"/>
      <c r="IS54" s="64"/>
      <c r="IT54" s="64"/>
      <c r="IU54" s="64"/>
      <c r="IV54" s="64"/>
      <c r="IW54" s="64"/>
    </row>
    <row r="55" customFormat="false" ht="24" hidden="false" customHeight="true" outlineLevel="0" collapsed="false">
      <c r="A55" s="64"/>
      <c r="B55" s="64"/>
      <c r="C55" s="64"/>
      <c r="D55" s="64"/>
      <c r="E55" s="64"/>
      <c r="F55" s="68"/>
      <c r="G55" s="68"/>
      <c r="H55" s="68"/>
      <c r="I55" s="64"/>
      <c r="J55" s="66"/>
      <c r="K55" s="162"/>
      <c r="L55" s="138"/>
      <c r="M55" s="206"/>
      <c r="N55" s="68"/>
      <c r="O55" s="68"/>
      <c r="P55" s="123"/>
      <c r="Q55" s="208"/>
      <c r="R55" s="123"/>
      <c r="S55" s="208"/>
      <c r="T55" s="123"/>
      <c r="U55" s="125"/>
      <c r="V55" s="123"/>
      <c r="W55" s="209"/>
      <c r="X55" s="123"/>
      <c r="Y55" s="123"/>
      <c r="Z55" s="123"/>
      <c r="AA55" s="125"/>
      <c r="AB55" s="64"/>
      <c r="AC55" s="64"/>
      <c r="AD55" s="100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  <c r="HU55" s="64"/>
      <c r="HV55" s="64"/>
      <c r="HW55" s="64"/>
      <c r="HX55" s="64"/>
      <c r="HY55" s="64"/>
      <c r="HZ55" s="64"/>
      <c r="IA55" s="64"/>
      <c r="IB55" s="64"/>
      <c r="IC55" s="64"/>
      <c r="ID55" s="64"/>
      <c r="IE55" s="64"/>
      <c r="IF55" s="64"/>
      <c r="IG55" s="64"/>
      <c r="IH55" s="64"/>
      <c r="II55" s="64"/>
      <c r="IJ55" s="64"/>
      <c r="IK55" s="64"/>
      <c r="IL55" s="64"/>
      <c r="IM55" s="64"/>
      <c r="IN55" s="64"/>
      <c r="IO55" s="64"/>
      <c r="IP55" s="64"/>
      <c r="IQ55" s="64"/>
      <c r="IR55" s="64"/>
      <c r="IS55" s="64"/>
      <c r="IT55" s="64"/>
      <c r="IU55" s="64"/>
      <c r="IV55" s="64"/>
      <c r="IW55" s="64"/>
    </row>
    <row r="56" customFormat="false" ht="24" hidden="false" customHeight="true" outlineLevel="0" collapsed="false">
      <c r="A56" s="64"/>
      <c r="B56" s="64"/>
      <c r="C56" s="64"/>
      <c r="D56" s="64"/>
      <c r="E56" s="64"/>
      <c r="F56" s="68"/>
      <c r="G56" s="68"/>
      <c r="H56" s="68"/>
      <c r="I56" s="64"/>
      <c r="J56" s="66"/>
      <c r="K56" s="210" t="s">
        <v>116</v>
      </c>
      <c r="L56" s="138"/>
      <c r="M56" s="206"/>
      <c r="N56" s="68"/>
      <c r="O56" s="68"/>
      <c r="P56" s="123"/>
      <c r="Q56" s="208"/>
      <c r="R56" s="123"/>
      <c r="S56" s="208"/>
      <c r="T56" s="123"/>
      <c r="U56" s="125"/>
      <c r="V56" s="123"/>
      <c r="W56" s="209"/>
      <c r="X56" s="123"/>
      <c r="Y56" s="123"/>
      <c r="Z56" s="123"/>
      <c r="AA56" s="125"/>
      <c r="AB56" s="64"/>
      <c r="AC56" s="64"/>
      <c r="AD56" s="100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  <c r="HU56" s="64"/>
      <c r="HV56" s="64"/>
      <c r="HW56" s="64"/>
      <c r="HX56" s="64"/>
      <c r="HY56" s="64"/>
      <c r="HZ56" s="64"/>
      <c r="IA56" s="64"/>
      <c r="IB56" s="64"/>
      <c r="IC56" s="64"/>
      <c r="ID56" s="64"/>
      <c r="IE56" s="64"/>
      <c r="IF56" s="64"/>
      <c r="IG56" s="64"/>
      <c r="IH56" s="64"/>
      <c r="II56" s="64"/>
      <c r="IJ56" s="64"/>
      <c r="IK56" s="64"/>
      <c r="IL56" s="64"/>
      <c r="IM56" s="64"/>
      <c r="IN56" s="64"/>
      <c r="IO56" s="64"/>
      <c r="IP56" s="64"/>
      <c r="IQ56" s="64"/>
      <c r="IR56" s="64"/>
      <c r="IS56" s="64"/>
      <c r="IT56" s="64"/>
      <c r="IU56" s="64"/>
      <c r="IV56" s="64"/>
      <c r="IW56" s="64"/>
    </row>
    <row r="57" customFormat="false" ht="24" hidden="false" customHeight="true" outlineLevel="0" collapsed="false">
      <c r="A57" s="64"/>
      <c r="B57" s="64"/>
      <c r="C57" s="64"/>
      <c r="D57" s="64"/>
      <c r="E57" s="64" t="n">
        <v>12</v>
      </c>
      <c r="F57" s="68"/>
      <c r="G57" s="68"/>
      <c r="H57" s="68"/>
      <c r="I57" s="64"/>
      <c r="J57" s="66"/>
      <c r="K57" s="195" t="s">
        <v>117</v>
      </c>
      <c r="L57" s="138"/>
      <c r="M57" s="206"/>
      <c r="N57" s="68"/>
      <c r="O57" s="68"/>
      <c r="P57" s="104" t="n">
        <v>0.02</v>
      </c>
      <c r="Q57" s="104"/>
      <c r="R57" s="104"/>
      <c r="S57" s="208"/>
      <c r="T57" s="123"/>
      <c r="U57" s="125"/>
      <c r="V57" s="123"/>
      <c r="W57" s="209"/>
      <c r="X57" s="123"/>
      <c r="Y57" s="123"/>
      <c r="Z57" s="123"/>
      <c r="AA57" s="125"/>
      <c r="AB57" s="64"/>
      <c r="AC57" s="64"/>
      <c r="AD57" s="100" t="s">
        <v>118</v>
      </c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  <c r="HU57" s="64"/>
      <c r="HV57" s="64"/>
      <c r="HW57" s="64"/>
      <c r="HX57" s="64"/>
      <c r="HY57" s="64"/>
      <c r="HZ57" s="64"/>
      <c r="IA57" s="64"/>
      <c r="IB57" s="64"/>
      <c r="IC57" s="64"/>
      <c r="ID57" s="64"/>
      <c r="IE57" s="64"/>
      <c r="IF57" s="64"/>
      <c r="IG57" s="64"/>
      <c r="IH57" s="64"/>
      <c r="II57" s="64"/>
      <c r="IJ57" s="64"/>
      <c r="IK57" s="64"/>
      <c r="IL57" s="64"/>
      <c r="IM57" s="64"/>
      <c r="IN57" s="64"/>
      <c r="IO57" s="64"/>
      <c r="IP57" s="64"/>
      <c r="IQ57" s="64"/>
      <c r="IR57" s="64"/>
      <c r="IS57" s="64"/>
      <c r="IT57" s="64"/>
      <c r="IU57" s="64"/>
      <c r="IV57" s="64"/>
      <c r="IW57" s="64"/>
    </row>
    <row r="58" customFormat="false" ht="24" hidden="false" customHeight="true" outlineLevel="0" collapsed="false">
      <c r="A58" s="64"/>
      <c r="B58" s="64"/>
      <c r="C58" s="64"/>
      <c r="D58" s="64"/>
      <c r="E58" s="64" t="n">
        <v>13</v>
      </c>
      <c r="F58" s="68"/>
      <c r="G58" s="68"/>
      <c r="H58" s="68"/>
      <c r="I58" s="64"/>
      <c r="J58" s="66"/>
      <c r="K58" s="195" t="s">
        <v>119</v>
      </c>
      <c r="L58" s="138"/>
      <c r="M58" s="206"/>
      <c r="N58" s="68"/>
      <c r="O58" s="68"/>
      <c r="P58" s="104" t="n">
        <v>0.11</v>
      </c>
      <c r="Q58" s="104"/>
      <c r="R58" s="104" t="n">
        <v>0.11</v>
      </c>
      <c r="S58" s="208"/>
      <c r="T58" s="123"/>
      <c r="U58" s="125"/>
      <c r="V58" s="123"/>
      <c r="W58" s="209"/>
      <c r="X58" s="123"/>
      <c r="Y58" s="123"/>
      <c r="Z58" s="123"/>
      <c r="AA58" s="125"/>
      <c r="AB58" s="64"/>
      <c r="AC58" s="64"/>
      <c r="AD58" s="100" t="s">
        <v>120</v>
      </c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  <c r="HH58" s="64"/>
      <c r="HI58" s="64"/>
      <c r="HJ58" s="64"/>
      <c r="HK58" s="64"/>
      <c r="HL58" s="64"/>
      <c r="HM58" s="64"/>
      <c r="HN58" s="64"/>
      <c r="HO58" s="64"/>
      <c r="HP58" s="64"/>
      <c r="HQ58" s="64"/>
      <c r="HR58" s="64"/>
      <c r="HS58" s="64"/>
      <c r="HT58" s="64"/>
      <c r="HU58" s="64"/>
      <c r="HV58" s="64"/>
      <c r="HW58" s="64"/>
      <c r="HX58" s="64"/>
      <c r="HY58" s="64"/>
      <c r="HZ58" s="64"/>
      <c r="IA58" s="64"/>
      <c r="IB58" s="64"/>
      <c r="IC58" s="64"/>
      <c r="ID58" s="64"/>
      <c r="IE58" s="64"/>
      <c r="IF58" s="64"/>
      <c r="IG58" s="64"/>
      <c r="IH58" s="64"/>
      <c r="II58" s="64"/>
      <c r="IJ58" s="64"/>
      <c r="IK58" s="64"/>
      <c r="IL58" s="64"/>
      <c r="IM58" s="64"/>
      <c r="IN58" s="64"/>
      <c r="IO58" s="64"/>
      <c r="IP58" s="64"/>
      <c r="IQ58" s="64"/>
      <c r="IR58" s="64"/>
      <c r="IS58" s="64"/>
      <c r="IT58" s="64"/>
      <c r="IU58" s="64"/>
      <c r="IV58" s="64"/>
      <c r="IW58" s="64"/>
    </row>
    <row r="59" customFormat="false" ht="24" hidden="false" customHeight="true" outlineLevel="0" collapsed="false">
      <c r="A59" s="64"/>
      <c r="B59" s="64"/>
      <c r="C59" s="64"/>
      <c r="D59" s="64"/>
      <c r="E59" s="64" t="n">
        <v>14</v>
      </c>
      <c r="F59" s="68"/>
      <c r="G59" s="68"/>
      <c r="H59" s="68"/>
      <c r="I59" s="64"/>
      <c r="J59" s="66"/>
      <c r="K59" s="195" t="s">
        <v>121</v>
      </c>
      <c r="L59" s="138"/>
      <c r="M59" s="206"/>
      <c r="N59" s="68"/>
      <c r="O59" s="68"/>
      <c r="P59" s="104" t="n">
        <v>0.07</v>
      </c>
      <c r="Q59" s="104"/>
      <c r="R59" s="104"/>
      <c r="S59" s="208"/>
      <c r="T59" s="123"/>
      <c r="U59" s="125"/>
      <c r="V59" s="123"/>
      <c r="W59" s="209"/>
      <c r="X59" s="123"/>
      <c r="Y59" s="123"/>
      <c r="Z59" s="123"/>
      <c r="AA59" s="125"/>
      <c r="AB59" s="64"/>
      <c r="AC59" s="64"/>
      <c r="AD59" s="100" t="s">
        <v>122</v>
      </c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  <c r="HU59" s="64"/>
      <c r="HV59" s="64"/>
      <c r="HW59" s="64"/>
      <c r="HX59" s="64"/>
      <c r="HY59" s="64"/>
      <c r="HZ59" s="64"/>
      <c r="IA59" s="64"/>
      <c r="IB59" s="64"/>
      <c r="IC59" s="64"/>
      <c r="ID59" s="64"/>
      <c r="IE59" s="64"/>
      <c r="IF59" s="64"/>
      <c r="IG59" s="64"/>
      <c r="IH59" s="64"/>
      <c r="II59" s="64"/>
      <c r="IJ59" s="64"/>
      <c r="IK59" s="64"/>
      <c r="IL59" s="64"/>
      <c r="IM59" s="64"/>
      <c r="IN59" s="64"/>
      <c r="IO59" s="64"/>
      <c r="IP59" s="64"/>
      <c r="IQ59" s="64"/>
      <c r="IR59" s="64"/>
      <c r="IS59" s="64"/>
      <c r="IT59" s="64"/>
      <c r="IU59" s="64"/>
      <c r="IV59" s="64"/>
      <c r="IW59" s="64"/>
    </row>
    <row r="60" customFormat="false" ht="24" hidden="false" customHeight="true" outlineLevel="0" collapsed="false">
      <c r="A60" s="64"/>
      <c r="B60" s="64"/>
      <c r="C60" s="64"/>
      <c r="D60" s="64"/>
      <c r="E60" s="64" t="n">
        <v>15</v>
      </c>
      <c r="F60" s="68"/>
      <c r="G60" s="68"/>
      <c r="H60" s="68"/>
      <c r="I60" s="64"/>
      <c r="J60" s="66"/>
      <c r="K60" s="195" t="s">
        <v>123</v>
      </c>
      <c r="L60" s="138"/>
      <c r="M60" s="206"/>
      <c r="N60" s="68"/>
      <c r="O60" s="68"/>
      <c r="P60" s="104" t="n">
        <v>0.07</v>
      </c>
      <c r="Q60" s="104"/>
      <c r="R60" s="104"/>
      <c r="S60" s="208"/>
      <c r="T60" s="123"/>
      <c r="U60" s="125"/>
      <c r="V60" s="123"/>
      <c r="W60" s="209"/>
      <c r="X60" s="123"/>
      <c r="Y60" s="123"/>
      <c r="Z60" s="123"/>
      <c r="AA60" s="125"/>
      <c r="AB60" s="64"/>
      <c r="AC60" s="64"/>
      <c r="AD60" s="100" t="s">
        <v>124</v>
      </c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  <c r="HU60" s="64"/>
      <c r="HV60" s="64"/>
      <c r="HW60" s="64"/>
      <c r="HX60" s="64"/>
      <c r="HY60" s="64"/>
      <c r="HZ60" s="64"/>
      <c r="IA60" s="64"/>
      <c r="IB60" s="64"/>
      <c r="IC60" s="64"/>
      <c r="ID60" s="64"/>
      <c r="IE60" s="64"/>
      <c r="IF60" s="64"/>
      <c r="IG60" s="64"/>
      <c r="IH60" s="64"/>
      <c r="II60" s="64"/>
      <c r="IJ60" s="64"/>
      <c r="IK60" s="64"/>
      <c r="IL60" s="64"/>
      <c r="IM60" s="64"/>
      <c r="IN60" s="64"/>
      <c r="IO60" s="64"/>
      <c r="IP60" s="64"/>
      <c r="IQ60" s="64"/>
      <c r="IR60" s="64"/>
      <c r="IS60" s="64"/>
      <c r="IT60" s="64"/>
      <c r="IU60" s="64"/>
      <c r="IV60" s="64"/>
      <c r="IW60" s="64"/>
    </row>
    <row r="61" customFormat="false" ht="24" hidden="false" customHeight="true" outlineLevel="0" collapsed="false">
      <c r="A61" s="100"/>
      <c r="B61" s="128"/>
      <c r="C61" s="100"/>
      <c r="D61" s="100"/>
      <c r="E61" s="135"/>
      <c r="F61" s="100"/>
      <c r="G61" s="100" t="s">
        <v>53</v>
      </c>
      <c r="H61" s="100"/>
      <c r="I61" s="100"/>
      <c r="J61" s="128"/>
      <c r="K61" s="136"/>
      <c r="L61" s="211"/>
      <c r="M61" s="150"/>
      <c r="N61" s="130"/>
      <c r="O61" s="130"/>
      <c r="P61" s="212"/>
      <c r="Q61" s="132"/>
      <c r="R61" s="132"/>
      <c r="S61" s="132"/>
      <c r="T61" s="100"/>
      <c r="U61" s="100"/>
      <c r="V61" s="213"/>
      <c r="W61" s="214"/>
      <c r="X61" s="213"/>
      <c r="Y61" s="214"/>
      <c r="Z61" s="213"/>
      <c r="AA61" s="133"/>
      <c r="AB61" s="133"/>
      <c r="AC61" s="133"/>
      <c r="AD61" s="100"/>
      <c r="AE61" s="133"/>
      <c r="AF61" s="133"/>
      <c r="AG61" s="133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100"/>
      <c r="CC61" s="100"/>
      <c r="CD61" s="100"/>
      <c r="CE61" s="100"/>
      <c r="CF61" s="100"/>
      <c r="CG61" s="100"/>
      <c r="CH61" s="100"/>
      <c r="CI61" s="100"/>
      <c r="CJ61" s="100"/>
      <c r="CK61" s="100"/>
      <c r="CL61" s="100"/>
      <c r="CM61" s="100"/>
      <c r="CN61" s="100"/>
      <c r="CO61" s="100"/>
      <c r="CP61" s="100"/>
      <c r="CQ61" s="100"/>
      <c r="CR61" s="100"/>
      <c r="CS61" s="100"/>
      <c r="CT61" s="100"/>
      <c r="CU61" s="100"/>
      <c r="CV61" s="100"/>
      <c r="CW61" s="100"/>
      <c r="CX61" s="100"/>
      <c r="CY61" s="100"/>
      <c r="CZ61" s="100"/>
      <c r="DA61" s="100"/>
      <c r="DB61" s="100"/>
      <c r="DC61" s="100"/>
      <c r="DD61" s="100"/>
      <c r="DE61" s="100"/>
      <c r="DF61" s="100"/>
      <c r="DG61" s="100"/>
      <c r="DH61" s="100"/>
      <c r="DI61" s="100"/>
      <c r="DJ61" s="100"/>
      <c r="DK61" s="100"/>
      <c r="DL61" s="100"/>
      <c r="DM61" s="100"/>
      <c r="DN61" s="100"/>
      <c r="DO61" s="100"/>
      <c r="DP61" s="100"/>
      <c r="DQ61" s="100"/>
      <c r="DR61" s="100"/>
      <c r="DS61" s="100"/>
      <c r="DT61" s="100"/>
      <c r="DU61" s="100"/>
      <c r="DV61" s="100"/>
      <c r="DW61" s="100"/>
      <c r="DX61" s="100"/>
      <c r="DY61" s="100"/>
      <c r="DZ61" s="100"/>
      <c r="EA61" s="100"/>
      <c r="EB61" s="100"/>
      <c r="EC61" s="100"/>
      <c r="ED61" s="100"/>
      <c r="EE61" s="100"/>
      <c r="EF61" s="100"/>
      <c r="EG61" s="100"/>
      <c r="EH61" s="100"/>
      <c r="EI61" s="100"/>
      <c r="EJ61" s="100"/>
      <c r="EK61" s="100"/>
      <c r="EL61" s="100"/>
      <c r="EM61" s="100"/>
      <c r="EN61" s="100"/>
      <c r="EO61" s="100"/>
      <c r="EP61" s="100"/>
      <c r="EQ61" s="100"/>
      <c r="ER61" s="100"/>
      <c r="ES61" s="100"/>
      <c r="ET61" s="100"/>
      <c r="EU61" s="100"/>
      <c r="EV61" s="100"/>
      <c r="EW61" s="100"/>
      <c r="EX61" s="100"/>
      <c r="EY61" s="100"/>
      <c r="EZ61" s="100"/>
      <c r="FA61" s="100"/>
      <c r="FB61" s="100"/>
      <c r="FC61" s="100"/>
      <c r="FD61" s="100"/>
      <c r="FE61" s="100"/>
      <c r="FF61" s="100"/>
      <c r="FG61" s="100"/>
      <c r="FH61" s="100"/>
      <c r="FI61" s="100"/>
      <c r="FJ61" s="100"/>
      <c r="FK61" s="100"/>
      <c r="FL61" s="100"/>
      <c r="FM61" s="100"/>
      <c r="FN61" s="100"/>
      <c r="FO61" s="100"/>
      <c r="FP61" s="100"/>
      <c r="FQ61" s="100"/>
      <c r="FR61" s="100"/>
      <c r="FS61" s="100"/>
      <c r="FT61" s="100"/>
      <c r="FU61" s="100"/>
      <c r="FV61" s="100"/>
      <c r="FW61" s="100"/>
      <c r="FX61" s="100"/>
      <c r="FY61" s="100"/>
      <c r="FZ61" s="100"/>
      <c r="GA61" s="100"/>
      <c r="GB61" s="100"/>
      <c r="GC61" s="100"/>
      <c r="GD61" s="100"/>
      <c r="GE61" s="100"/>
      <c r="GF61" s="100"/>
      <c r="GG61" s="100"/>
      <c r="GH61" s="100"/>
      <c r="GI61" s="100"/>
      <c r="GJ61" s="100"/>
      <c r="GK61" s="100"/>
      <c r="GL61" s="100"/>
      <c r="GM61" s="100"/>
      <c r="GN61" s="100"/>
      <c r="GO61" s="100"/>
      <c r="GP61" s="100"/>
      <c r="GQ61" s="100"/>
      <c r="GR61" s="100"/>
      <c r="GS61" s="100"/>
      <c r="GT61" s="100"/>
      <c r="GU61" s="100"/>
      <c r="GV61" s="100"/>
      <c r="GW61" s="100"/>
      <c r="GX61" s="100"/>
      <c r="GY61" s="100"/>
      <c r="GZ61" s="100"/>
      <c r="HA61" s="100"/>
      <c r="HB61" s="100"/>
      <c r="HC61" s="100"/>
      <c r="HD61" s="100"/>
      <c r="HE61" s="100"/>
      <c r="HF61" s="100"/>
      <c r="HG61" s="100"/>
      <c r="HH61" s="100"/>
      <c r="HI61" s="100"/>
      <c r="HJ61" s="100"/>
      <c r="HK61" s="100"/>
      <c r="HL61" s="100"/>
      <c r="HM61" s="100"/>
      <c r="HN61" s="100"/>
      <c r="HO61" s="100"/>
      <c r="HP61" s="100"/>
      <c r="HQ61" s="100"/>
      <c r="HR61" s="100"/>
      <c r="HS61" s="100"/>
      <c r="HT61" s="100"/>
      <c r="HU61" s="100"/>
      <c r="HV61" s="100"/>
      <c r="HW61" s="100"/>
      <c r="HX61" s="100"/>
      <c r="HY61" s="100"/>
      <c r="HZ61" s="100"/>
      <c r="IA61" s="100"/>
      <c r="IB61" s="100"/>
      <c r="IC61" s="100"/>
      <c r="ID61" s="100"/>
      <c r="IE61" s="100"/>
      <c r="IF61" s="100"/>
      <c r="IG61" s="100"/>
      <c r="IH61" s="100"/>
      <c r="II61" s="100"/>
      <c r="IJ61" s="100"/>
      <c r="IK61" s="100"/>
      <c r="IL61" s="100"/>
      <c r="IM61" s="100"/>
      <c r="IN61" s="100"/>
      <c r="IO61" s="100"/>
      <c r="IP61" s="100"/>
      <c r="IQ61" s="100"/>
      <c r="IR61" s="100"/>
      <c r="IS61" s="100"/>
      <c r="IT61" s="100"/>
      <c r="IU61" s="100"/>
      <c r="IV61" s="100"/>
      <c r="IW61" s="100"/>
    </row>
    <row r="62" customFormat="false" ht="24" hidden="false" customHeight="true" outlineLevel="0" collapsed="false">
      <c r="A62" s="64"/>
      <c r="B62" s="64"/>
      <c r="C62" s="64"/>
      <c r="D62" s="64"/>
      <c r="E62" s="64"/>
      <c r="F62" s="68"/>
      <c r="G62" s="68"/>
      <c r="H62" s="68"/>
      <c r="I62" s="64"/>
      <c r="J62" s="66"/>
      <c r="K62" s="162" t="s">
        <v>125</v>
      </c>
      <c r="L62" s="138"/>
      <c r="M62" s="206"/>
      <c r="N62" s="68"/>
      <c r="O62" s="68"/>
      <c r="P62" s="207" t="n">
        <f aca="false">SUM(P57:P61)</f>
        <v>0.27</v>
      </c>
      <c r="Q62" s="208"/>
      <c r="R62" s="207" t="n">
        <f aca="false">SUM(R57:R61)</f>
        <v>0.11</v>
      </c>
      <c r="S62" s="208"/>
      <c r="T62" s="207" t="n">
        <f aca="false">SUM(T61)</f>
        <v>0</v>
      </c>
      <c r="U62" s="125"/>
      <c r="V62" s="207" t="n">
        <f aca="false">SUM(V61)</f>
        <v>0</v>
      </c>
      <c r="W62" s="209"/>
      <c r="X62" s="207" t="n">
        <f aca="false">SUM(X61)</f>
        <v>0</v>
      </c>
      <c r="Y62" s="123"/>
      <c r="Z62" s="207" t="n">
        <f aca="false">SUM(Z61)</f>
        <v>0</v>
      </c>
      <c r="AA62" s="125"/>
      <c r="AB62" s="64"/>
      <c r="AC62" s="64"/>
      <c r="AD62" s="100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  <c r="EO62" s="64"/>
      <c r="EP62" s="64"/>
      <c r="EQ62" s="64"/>
      <c r="ER62" s="64"/>
      <c r="ES62" s="64"/>
      <c r="ET62" s="64"/>
      <c r="EU62" s="64"/>
      <c r="EV62" s="64"/>
      <c r="EW62" s="64"/>
      <c r="EX62" s="64"/>
      <c r="EY62" s="64"/>
      <c r="EZ62" s="64"/>
      <c r="FA62" s="64"/>
      <c r="FB62" s="64"/>
      <c r="FC62" s="64"/>
      <c r="FD62" s="64"/>
      <c r="FE62" s="64"/>
      <c r="FF62" s="64"/>
      <c r="FG62" s="64"/>
      <c r="FH62" s="64"/>
      <c r="FI62" s="64"/>
      <c r="FJ62" s="64"/>
      <c r="FK62" s="64"/>
      <c r="FL62" s="64"/>
      <c r="FM62" s="64"/>
      <c r="FN62" s="64"/>
      <c r="FO62" s="64"/>
      <c r="FP62" s="64"/>
      <c r="FQ62" s="64"/>
      <c r="FR62" s="64"/>
      <c r="FS62" s="64"/>
      <c r="FT62" s="64"/>
      <c r="FU62" s="64"/>
      <c r="FV62" s="64"/>
      <c r="FW62" s="64"/>
      <c r="FX62" s="64"/>
      <c r="FY62" s="64"/>
      <c r="FZ62" s="64"/>
      <c r="GA62" s="64"/>
      <c r="GB62" s="64"/>
      <c r="GC62" s="64"/>
      <c r="GD62" s="64"/>
      <c r="GE62" s="64"/>
      <c r="GF62" s="64"/>
      <c r="GG62" s="64"/>
      <c r="GH62" s="64"/>
      <c r="GI62" s="64"/>
      <c r="GJ62" s="64"/>
      <c r="GK62" s="64"/>
      <c r="GL62" s="64"/>
      <c r="GM62" s="64"/>
      <c r="GN62" s="64"/>
      <c r="GO62" s="64"/>
      <c r="GP62" s="64"/>
      <c r="GQ62" s="64"/>
      <c r="GR62" s="64"/>
      <c r="GS62" s="64"/>
      <c r="GT62" s="64"/>
      <c r="GU62" s="64"/>
      <c r="GV62" s="64"/>
      <c r="GW62" s="64"/>
      <c r="GX62" s="64"/>
      <c r="GY62" s="64"/>
      <c r="GZ62" s="64"/>
      <c r="HA62" s="64"/>
      <c r="HB62" s="64"/>
      <c r="HC62" s="64"/>
      <c r="HD62" s="64"/>
      <c r="HE62" s="64"/>
      <c r="HF62" s="64"/>
      <c r="HG62" s="64"/>
      <c r="HH62" s="64"/>
      <c r="HI62" s="64"/>
      <c r="HJ62" s="64"/>
      <c r="HK62" s="64"/>
      <c r="HL62" s="64"/>
      <c r="HM62" s="64"/>
      <c r="HN62" s="64"/>
      <c r="HO62" s="64"/>
      <c r="HP62" s="64"/>
      <c r="HQ62" s="64"/>
      <c r="HR62" s="64"/>
      <c r="HS62" s="64"/>
      <c r="HT62" s="64"/>
      <c r="HU62" s="64"/>
      <c r="HV62" s="64"/>
      <c r="HW62" s="64"/>
      <c r="HX62" s="64"/>
      <c r="HY62" s="64"/>
      <c r="HZ62" s="64"/>
      <c r="IA62" s="64"/>
      <c r="IB62" s="64"/>
      <c r="IC62" s="64"/>
      <c r="ID62" s="64"/>
      <c r="IE62" s="64"/>
      <c r="IF62" s="64"/>
      <c r="IG62" s="64"/>
      <c r="IH62" s="64"/>
      <c r="II62" s="64"/>
      <c r="IJ62" s="64"/>
      <c r="IK62" s="64"/>
      <c r="IL62" s="64"/>
      <c r="IM62" s="64"/>
      <c r="IN62" s="64"/>
      <c r="IO62" s="64"/>
      <c r="IP62" s="64"/>
      <c r="IQ62" s="64"/>
      <c r="IR62" s="64"/>
      <c r="IS62" s="64"/>
      <c r="IT62" s="64"/>
      <c r="IU62" s="64"/>
      <c r="IV62" s="64"/>
      <c r="IW62" s="64"/>
    </row>
    <row r="63" customFormat="false" ht="18" hidden="false" customHeight="true" outlineLevel="0" collapsed="false">
      <c r="A63" s="141"/>
      <c r="B63" s="141"/>
      <c r="C63" s="141"/>
      <c r="D63" s="141"/>
      <c r="E63" s="141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215"/>
      <c r="Q63" s="39"/>
      <c r="R63" s="215"/>
      <c r="S63" s="39"/>
      <c r="T63" s="215"/>
      <c r="U63" s="141"/>
      <c r="V63" s="215"/>
      <c r="W63" s="37"/>
      <c r="X63" s="215"/>
      <c r="Y63" s="37"/>
      <c r="Z63" s="215"/>
      <c r="AA63" s="37"/>
      <c r="AB63" s="37"/>
      <c r="AC63" s="37"/>
      <c r="AD63" s="37"/>
      <c r="AE63" s="37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141"/>
      <c r="AY63" s="141"/>
      <c r="AZ63" s="141"/>
      <c r="BA63" s="141"/>
      <c r="BB63" s="141"/>
      <c r="BC63" s="141"/>
      <c r="BD63" s="141"/>
      <c r="BE63" s="141"/>
      <c r="BF63" s="141"/>
      <c r="BG63" s="141"/>
      <c r="BH63" s="141"/>
      <c r="BI63" s="141"/>
      <c r="BJ63" s="141"/>
      <c r="BK63" s="141"/>
      <c r="BL63" s="141"/>
      <c r="BM63" s="141"/>
      <c r="BN63" s="141"/>
      <c r="BO63" s="141"/>
      <c r="BP63" s="141"/>
      <c r="BQ63" s="141"/>
      <c r="BR63" s="141"/>
      <c r="BS63" s="141"/>
      <c r="BT63" s="141"/>
      <c r="BU63" s="141"/>
      <c r="BV63" s="141"/>
      <c r="BW63" s="141"/>
      <c r="BX63" s="141"/>
      <c r="BY63" s="141"/>
      <c r="BZ63" s="141"/>
      <c r="CA63" s="141"/>
      <c r="CB63" s="141"/>
      <c r="CC63" s="141"/>
      <c r="CD63" s="141"/>
      <c r="CE63" s="141"/>
      <c r="CF63" s="141"/>
      <c r="CG63" s="141"/>
      <c r="CH63" s="141"/>
      <c r="CI63" s="141"/>
      <c r="CJ63" s="141"/>
      <c r="CK63" s="141"/>
      <c r="CL63" s="141"/>
      <c r="CM63" s="141"/>
      <c r="CN63" s="141"/>
      <c r="CO63" s="141"/>
      <c r="CP63" s="141"/>
      <c r="CQ63" s="141"/>
      <c r="CR63" s="141"/>
      <c r="CS63" s="141"/>
      <c r="CT63" s="141"/>
      <c r="CU63" s="141"/>
      <c r="CV63" s="141"/>
      <c r="CW63" s="141"/>
      <c r="CX63" s="141"/>
      <c r="CY63" s="141"/>
      <c r="CZ63" s="141"/>
      <c r="DA63" s="141"/>
      <c r="DB63" s="141"/>
      <c r="DC63" s="141"/>
      <c r="DD63" s="141"/>
      <c r="DE63" s="141"/>
      <c r="DF63" s="141"/>
      <c r="DG63" s="141"/>
      <c r="DH63" s="141"/>
      <c r="DI63" s="141"/>
      <c r="DJ63" s="141"/>
      <c r="DK63" s="141"/>
      <c r="DL63" s="141"/>
      <c r="DM63" s="141"/>
      <c r="DN63" s="141"/>
      <c r="DO63" s="141"/>
      <c r="DP63" s="141"/>
      <c r="DQ63" s="141"/>
      <c r="DR63" s="141"/>
      <c r="DS63" s="141"/>
      <c r="DT63" s="141"/>
      <c r="DU63" s="141"/>
      <c r="DV63" s="141"/>
      <c r="DW63" s="141"/>
      <c r="DX63" s="141"/>
      <c r="DY63" s="141"/>
      <c r="DZ63" s="141"/>
      <c r="EA63" s="141"/>
      <c r="EB63" s="141"/>
      <c r="EC63" s="141"/>
      <c r="ED63" s="141"/>
      <c r="EE63" s="141"/>
      <c r="EF63" s="141"/>
      <c r="EG63" s="141"/>
      <c r="EH63" s="141"/>
      <c r="EI63" s="141"/>
      <c r="EJ63" s="141"/>
      <c r="EK63" s="141"/>
      <c r="EL63" s="141"/>
      <c r="EM63" s="141"/>
      <c r="EN63" s="141"/>
      <c r="EO63" s="141"/>
      <c r="EP63" s="141"/>
      <c r="EQ63" s="141"/>
      <c r="ER63" s="141"/>
      <c r="ES63" s="141"/>
      <c r="ET63" s="141"/>
      <c r="EU63" s="141"/>
      <c r="EV63" s="141"/>
      <c r="EW63" s="141"/>
      <c r="EX63" s="141"/>
      <c r="EY63" s="141"/>
      <c r="EZ63" s="141"/>
      <c r="FA63" s="141"/>
      <c r="FB63" s="141"/>
      <c r="FC63" s="141"/>
      <c r="FD63" s="141"/>
      <c r="FE63" s="141"/>
      <c r="FF63" s="141"/>
      <c r="FG63" s="141"/>
      <c r="FH63" s="141"/>
      <c r="FI63" s="141"/>
      <c r="FJ63" s="141"/>
      <c r="FK63" s="141"/>
      <c r="FL63" s="141"/>
      <c r="FM63" s="141"/>
      <c r="FN63" s="141"/>
      <c r="FO63" s="141"/>
      <c r="FP63" s="141"/>
      <c r="FQ63" s="141"/>
      <c r="FR63" s="141"/>
      <c r="FS63" s="141"/>
      <c r="FT63" s="141"/>
      <c r="FU63" s="141"/>
      <c r="FV63" s="141"/>
      <c r="FW63" s="141"/>
      <c r="FX63" s="141"/>
      <c r="FY63" s="141"/>
      <c r="FZ63" s="141"/>
      <c r="GA63" s="141"/>
      <c r="GB63" s="141"/>
      <c r="GC63" s="141"/>
      <c r="GD63" s="141"/>
      <c r="GE63" s="141"/>
      <c r="GF63" s="141"/>
      <c r="GG63" s="141"/>
      <c r="GH63" s="141"/>
      <c r="GI63" s="141"/>
      <c r="GJ63" s="141"/>
      <c r="GK63" s="141"/>
      <c r="GL63" s="141"/>
      <c r="GM63" s="141"/>
      <c r="GN63" s="141"/>
      <c r="GO63" s="141"/>
      <c r="GP63" s="141"/>
      <c r="GQ63" s="141"/>
      <c r="GR63" s="141"/>
      <c r="GS63" s="141"/>
      <c r="GT63" s="141"/>
      <c r="GU63" s="141"/>
      <c r="GV63" s="141"/>
      <c r="GW63" s="141"/>
      <c r="GX63" s="141"/>
      <c r="GY63" s="141"/>
      <c r="GZ63" s="141"/>
      <c r="HA63" s="141"/>
      <c r="HB63" s="141"/>
      <c r="HC63" s="141"/>
      <c r="HD63" s="141"/>
      <c r="HE63" s="141"/>
      <c r="HF63" s="141"/>
      <c r="HG63" s="141"/>
      <c r="HH63" s="141"/>
      <c r="HI63" s="141"/>
      <c r="HJ63" s="141"/>
      <c r="HK63" s="141"/>
      <c r="HL63" s="141"/>
      <c r="HM63" s="141"/>
      <c r="HN63" s="141"/>
      <c r="HO63" s="141"/>
      <c r="HP63" s="141"/>
      <c r="HQ63" s="141"/>
      <c r="HR63" s="141"/>
      <c r="HS63" s="141"/>
      <c r="HT63" s="141"/>
      <c r="HU63" s="141"/>
      <c r="HV63" s="141"/>
      <c r="HW63" s="141"/>
      <c r="HX63" s="141"/>
      <c r="HY63" s="141"/>
      <c r="HZ63" s="141"/>
      <c r="IA63" s="141"/>
      <c r="IB63" s="141"/>
      <c r="IC63" s="141"/>
      <c r="ID63" s="141"/>
      <c r="IE63" s="141"/>
      <c r="IF63" s="141"/>
      <c r="IG63" s="141"/>
      <c r="IH63" s="141"/>
      <c r="II63" s="141"/>
      <c r="IJ63" s="141"/>
      <c r="IK63" s="141"/>
      <c r="IL63" s="141"/>
      <c r="IM63" s="141"/>
      <c r="IN63" s="141"/>
      <c r="IO63" s="141"/>
      <c r="IP63" s="141"/>
      <c r="IQ63" s="141"/>
      <c r="IR63" s="141"/>
      <c r="IS63" s="141"/>
      <c r="IT63" s="141"/>
      <c r="IU63" s="141"/>
      <c r="IV63" s="141"/>
      <c r="IW63" s="141"/>
    </row>
    <row r="64" customFormat="false" ht="18" hidden="false" customHeight="true" outlineLevel="0" collapsed="false">
      <c r="A64" s="64"/>
      <c r="B64" s="64"/>
      <c r="C64" s="64"/>
      <c r="D64" s="64"/>
      <c r="E64" s="64"/>
      <c r="F64" s="68"/>
      <c r="G64" s="68"/>
      <c r="H64" s="68"/>
      <c r="I64" s="68"/>
      <c r="J64" s="68"/>
      <c r="K64" s="216"/>
      <c r="L64" s="68"/>
      <c r="M64" s="68"/>
      <c r="N64" s="217"/>
      <c r="O64" s="217"/>
      <c r="P64" s="212"/>
      <c r="Q64" s="217"/>
      <c r="R64" s="217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100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  <c r="EO64" s="64"/>
      <c r="EP64" s="64"/>
      <c r="EQ64" s="64"/>
      <c r="ER64" s="64"/>
      <c r="ES64" s="64"/>
      <c r="ET64" s="64"/>
      <c r="EU64" s="64"/>
      <c r="EV64" s="64"/>
      <c r="EW64" s="64"/>
      <c r="EX64" s="64"/>
      <c r="EY64" s="64"/>
      <c r="EZ64" s="64"/>
      <c r="FA64" s="64"/>
      <c r="FB64" s="64"/>
      <c r="FC64" s="64"/>
      <c r="FD64" s="64"/>
      <c r="FE64" s="64"/>
      <c r="FF64" s="64"/>
      <c r="FG64" s="64"/>
      <c r="FH64" s="64"/>
      <c r="FI64" s="64"/>
      <c r="FJ64" s="64"/>
      <c r="FK64" s="64"/>
      <c r="FL64" s="64"/>
      <c r="FM64" s="64"/>
      <c r="FN64" s="64"/>
      <c r="FO64" s="64"/>
      <c r="FP64" s="64"/>
      <c r="FQ64" s="64"/>
      <c r="FR64" s="64"/>
      <c r="FS64" s="64"/>
      <c r="FT64" s="64"/>
      <c r="FU64" s="64"/>
      <c r="FV64" s="64"/>
      <c r="FW64" s="64"/>
      <c r="FX64" s="64"/>
      <c r="FY64" s="64"/>
      <c r="FZ64" s="64"/>
      <c r="GA64" s="64"/>
      <c r="GB64" s="64"/>
      <c r="GC64" s="64"/>
      <c r="GD64" s="64"/>
      <c r="GE64" s="64"/>
      <c r="GF64" s="64"/>
      <c r="GG64" s="64"/>
      <c r="GH64" s="64"/>
      <c r="GI64" s="64"/>
      <c r="GJ64" s="64"/>
      <c r="GK64" s="64"/>
      <c r="GL64" s="64"/>
      <c r="GM64" s="64"/>
      <c r="GN64" s="64"/>
      <c r="GO64" s="64"/>
      <c r="GP64" s="64"/>
      <c r="GQ64" s="64"/>
      <c r="GR64" s="64"/>
      <c r="GS64" s="64"/>
      <c r="GT64" s="64"/>
      <c r="GU64" s="64"/>
      <c r="GV64" s="64"/>
      <c r="GW64" s="64"/>
      <c r="GX64" s="64"/>
      <c r="GY64" s="64"/>
      <c r="GZ64" s="64"/>
      <c r="HA64" s="64"/>
      <c r="HB64" s="64"/>
      <c r="HC64" s="64"/>
      <c r="HD64" s="64"/>
      <c r="HE64" s="64"/>
      <c r="HF64" s="64"/>
      <c r="HG64" s="64"/>
      <c r="HH64" s="64"/>
      <c r="HI64" s="64"/>
      <c r="HJ64" s="64"/>
      <c r="HK64" s="64"/>
      <c r="HL64" s="64"/>
      <c r="HM64" s="64"/>
      <c r="HN64" s="64"/>
      <c r="HO64" s="64"/>
      <c r="HP64" s="64"/>
      <c r="HQ64" s="64"/>
      <c r="HR64" s="64"/>
      <c r="HS64" s="64"/>
      <c r="HT64" s="64"/>
      <c r="HU64" s="64"/>
      <c r="HV64" s="64"/>
      <c r="HW64" s="64"/>
      <c r="HX64" s="64"/>
      <c r="HY64" s="64"/>
      <c r="HZ64" s="64"/>
      <c r="IA64" s="64"/>
      <c r="IB64" s="64"/>
      <c r="IC64" s="64"/>
      <c r="ID64" s="64"/>
      <c r="IE64" s="64"/>
      <c r="IF64" s="64"/>
      <c r="IG64" s="64"/>
      <c r="IH64" s="64"/>
      <c r="II64" s="64"/>
      <c r="IJ64" s="64"/>
      <c r="IK64" s="64"/>
      <c r="IL64" s="64"/>
      <c r="IM64" s="64"/>
      <c r="IN64" s="64"/>
      <c r="IO64" s="64"/>
      <c r="IP64" s="64"/>
      <c r="IQ64" s="64"/>
      <c r="IR64" s="64"/>
      <c r="IS64" s="64"/>
      <c r="IT64" s="64"/>
      <c r="IU64" s="64"/>
      <c r="IV64" s="64"/>
      <c r="IW64" s="64"/>
    </row>
    <row r="65" customFormat="false" ht="18" hidden="false" customHeight="true" outlineLevel="0" collapsed="false">
      <c r="A65" s="141"/>
      <c r="B65" s="141"/>
      <c r="C65" s="141"/>
      <c r="D65" s="141"/>
      <c r="E65" s="141"/>
      <c r="F65" s="142"/>
      <c r="G65" s="142"/>
      <c r="H65" s="142"/>
      <c r="I65" s="142"/>
      <c r="J65" s="143" t="s">
        <v>5</v>
      </c>
      <c r="K65" s="142"/>
      <c r="L65" s="142"/>
      <c r="M65" s="146" t="s">
        <v>5</v>
      </c>
      <c r="N65" s="142"/>
      <c r="O65" s="142"/>
      <c r="P65" s="218"/>
      <c r="Q65" s="218"/>
      <c r="R65" s="218"/>
      <c r="S65" s="218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00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  <c r="BC65" s="141"/>
      <c r="BD65" s="141"/>
      <c r="BE65" s="141"/>
      <c r="BF65" s="141"/>
      <c r="BG65" s="141"/>
      <c r="BH65" s="141"/>
      <c r="BI65" s="141"/>
      <c r="BJ65" s="141"/>
      <c r="BK65" s="141"/>
      <c r="BL65" s="141"/>
      <c r="BM65" s="141"/>
      <c r="BN65" s="141"/>
      <c r="BO65" s="141"/>
      <c r="BP65" s="141"/>
      <c r="BQ65" s="141"/>
      <c r="BR65" s="141"/>
      <c r="BS65" s="141"/>
      <c r="BT65" s="141"/>
      <c r="BU65" s="141"/>
      <c r="BV65" s="141"/>
      <c r="BW65" s="141"/>
      <c r="BX65" s="141"/>
      <c r="BY65" s="141"/>
      <c r="BZ65" s="141"/>
      <c r="CA65" s="141"/>
      <c r="CB65" s="141"/>
      <c r="CC65" s="141"/>
      <c r="CD65" s="141"/>
      <c r="CE65" s="141"/>
      <c r="CF65" s="141"/>
      <c r="CG65" s="141"/>
      <c r="CH65" s="141"/>
      <c r="CI65" s="141"/>
      <c r="CJ65" s="141"/>
      <c r="CK65" s="141"/>
      <c r="CL65" s="141"/>
      <c r="CM65" s="141"/>
      <c r="CN65" s="141"/>
      <c r="CO65" s="141"/>
      <c r="CP65" s="141"/>
      <c r="CQ65" s="141"/>
      <c r="CR65" s="141"/>
      <c r="CS65" s="141"/>
      <c r="CT65" s="141"/>
      <c r="CU65" s="141"/>
      <c r="CV65" s="141"/>
      <c r="CW65" s="141"/>
      <c r="CX65" s="141"/>
      <c r="CY65" s="141"/>
      <c r="CZ65" s="141"/>
      <c r="DA65" s="141"/>
      <c r="DB65" s="141"/>
      <c r="DC65" s="141"/>
      <c r="DD65" s="141"/>
      <c r="DE65" s="141"/>
      <c r="DF65" s="141"/>
      <c r="DG65" s="141"/>
      <c r="DH65" s="141"/>
      <c r="DI65" s="141"/>
      <c r="DJ65" s="141"/>
      <c r="DK65" s="141"/>
      <c r="DL65" s="141"/>
      <c r="DM65" s="141"/>
      <c r="DN65" s="141"/>
      <c r="DO65" s="141"/>
      <c r="DP65" s="141"/>
      <c r="DQ65" s="141"/>
      <c r="DR65" s="141"/>
      <c r="DS65" s="141"/>
      <c r="DT65" s="141"/>
      <c r="DU65" s="141"/>
      <c r="DV65" s="141"/>
      <c r="DW65" s="141"/>
      <c r="DX65" s="141"/>
      <c r="DY65" s="141"/>
      <c r="DZ65" s="141"/>
      <c r="EA65" s="141"/>
      <c r="EB65" s="141"/>
      <c r="EC65" s="141"/>
      <c r="ED65" s="141"/>
      <c r="EE65" s="141"/>
      <c r="EF65" s="141"/>
      <c r="EG65" s="141"/>
      <c r="EH65" s="141"/>
      <c r="EI65" s="141"/>
      <c r="EJ65" s="141"/>
      <c r="EK65" s="141"/>
      <c r="EL65" s="141"/>
      <c r="EM65" s="141"/>
      <c r="EN65" s="141"/>
      <c r="EO65" s="141"/>
      <c r="EP65" s="141"/>
      <c r="EQ65" s="141"/>
      <c r="ER65" s="141"/>
      <c r="ES65" s="141"/>
      <c r="ET65" s="141"/>
      <c r="EU65" s="141"/>
      <c r="EV65" s="141"/>
      <c r="EW65" s="141"/>
      <c r="EX65" s="141"/>
      <c r="EY65" s="141"/>
      <c r="EZ65" s="141"/>
      <c r="FA65" s="141"/>
      <c r="FB65" s="141"/>
      <c r="FC65" s="141"/>
      <c r="FD65" s="141"/>
      <c r="FE65" s="141"/>
      <c r="FF65" s="141"/>
      <c r="FG65" s="141"/>
      <c r="FH65" s="141"/>
      <c r="FI65" s="141"/>
      <c r="FJ65" s="141"/>
      <c r="FK65" s="141"/>
      <c r="FL65" s="141"/>
      <c r="FM65" s="141"/>
      <c r="FN65" s="141"/>
      <c r="FO65" s="141"/>
      <c r="FP65" s="141"/>
      <c r="FQ65" s="141"/>
      <c r="FR65" s="141"/>
      <c r="FS65" s="141"/>
      <c r="FT65" s="141"/>
      <c r="FU65" s="141"/>
      <c r="FV65" s="141"/>
      <c r="FW65" s="141"/>
      <c r="FX65" s="141"/>
      <c r="FY65" s="141"/>
      <c r="FZ65" s="141"/>
      <c r="GA65" s="141"/>
      <c r="GB65" s="141"/>
      <c r="GC65" s="141"/>
      <c r="GD65" s="141"/>
      <c r="GE65" s="141"/>
      <c r="GF65" s="141"/>
      <c r="GG65" s="141"/>
      <c r="GH65" s="141"/>
      <c r="GI65" s="141"/>
      <c r="GJ65" s="141"/>
      <c r="GK65" s="141"/>
      <c r="GL65" s="141"/>
      <c r="GM65" s="141"/>
      <c r="GN65" s="141"/>
      <c r="GO65" s="141"/>
      <c r="GP65" s="141"/>
      <c r="GQ65" s="141"/>
      <c r="GR65" s="141"/>
      <c r="GS65" s="141"/>
      <c r="GT65" s="141"/>
      <c r="GU65" s="141"/>
      <c r="GV65" s="141"/>
      <c r="GW65" s="141"/>
      <c r="GX65" s="141"/>
      <c r="GY65" s="141"/>
      <c r="GZ65" s="141"/>
      <c r="HA65" s="141"/>
      <c r="HB65" s="141"/>
      <c r="HC65" s="141"/>
      <c r="HD65" s="141"/>
      <c r="HE65" s="141"/>
      <c r="HF65" s="141"/>
      <c r="HG65" s="141"/>
      <c r="HH65" s="141"/>
      <c r="HI65" s="141"/>
      <c r="HJ65" s="141"/>
      <c r="HK65" s="141"/>
      <c r="HL65" s="141"/>
      <c r="HM65" s="141"/>
      <c r="HN65" s="141"/>
      <c r="HO65" s="141"/>
      <c r="HP65" s="141"/>
      <c r="HQ65" s="141"/>
      <c r="HR65" s="141"/>
      <c r="HS65" s="141"/>
      <c r="HT65" s="141"/>
      <c r="HU65" s="141"/>
      <c r="HV65" s="141"/>
      <c r="HW65" s="141"/>
      <c r="HX65" s="141"/>
      <c r="HY65" s="141"/>
      <c r="HZ65" s="141"/>
      <c r="IA65" s="141"/>
      <c r="IB65" s="141"/>
      <c r="IC65" s="141"/>
      <c r="ID65" s="141"/>
      <c r="IE65" s="141"/>
      <c r="IF65" s="141"/>
      <c r="IG65" s="141"/>
      <c r="IH65" s="141"/>
      <c r="II65" s="141"/>
      <c r="IJ65" s="141"/>
      <c r="IK65" s="141"/>
      <c r="IL65" s="141"/>
      <c r="IM65" s="141"/>
      <c r="IN65" s="141"/>
      <c r="IO65" s="141"/>
      <c r="IP65" s="141"/>
      <c r="IQ65" s="141"/>
      <c r="IR65" s="141"/>
      <c r="IS65" s="141"/>
      <c r="IT65" s="141"/>
      <c r="IU65" s="141"/>
      <c r="IV65" s="141"/>
      <c r="IW65" s="141"/>
    </row>
    <row r="66" customFormat="false" ht="24" hidden="false" customHeight="true" outlineLevel="0" collapsed="false">
      <c r="A66" s="219"/>
      <c r="B66" s="219"/>
      <c r="C66" s="219"/>
      <c r="D66" s="219"/>
      <c r="E66" s="219"/>
      <c r="F66" s="220"/>
      <c r="G66" s="220"/>
      <c r="H66" s="220"/>
      <c r="I66" s="220"/>
      <c r="J66" s="221" t="s">
        <v>5</v>
      </c>
      <c r="K66" s="222" t="s">
        <v>126</v>
      </c>
      <c r="L66" s="220"/>
      <c r="M66" s="223"/>
      <c r="N66" s="220"/>
      <c r="O66" s="220"/>
      <c r="P66" s="175" t="n">
        <f aca="false">+P54+P62</f>
        <v>14.18</v>
      </c>
      <c r="Q66" s="50"/>
      <c r="R66" s="175" t="n">
        <f aca="false">+R54+R62</f>
        <v>0.35</v>
      </c>
      <c r="S66" s="50"/>
      <c r="T66" s="175" t="n">
        <f aca="false">+T54+T62</f>
        <v>0.2</v>
      </c>
      <c r="U66" s="176"/>
      <c r="V66" s="175" t="n">
        <f aca="false">+V54+V62</f>
        <v>0</v>
      </c>
      <c r="W66" s="177"/>
      <c r="X66" s="175" t="n">
        <f aca="false">+X54+X62</f>
        <v>0</v>
      </c>
      <c r="Y66" s="178"/>
      <c r="Z66" s="175" t="n">
        <f aca="false">+Z54+Z62</f>
        <v>0</v>
      </c>
      <c r="AA66" s="54"/>
      <c r="AB66" s="54"/>
      <c r="AC66" s="54"/>
      <c r="AD66" s="224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24" hidden="false" customHeight="true" outlineLevel="0" collapsed="false">
      <c r="A67" s="219"/>
      <c r="B67" s="219"/>
      <c r="C67" s="219"/>
      <c r="D67" s="219"/>
      <c r="E67" s="219"/>
      <c r="F67" s="220"/>
      <c r="G67" s="220"/>
      <c r="H67" s="220"/>
      <c r="I67" s="220"/>
      <c r="J67" s="221"/>
      <c r="K67" s="222"/>
      <c r="L67" s="220"/>
      <c r="M67" s="223"/>
      <c r="N67" s="220"/>
      <c r="O67" s="220"/>
      <c r="P67" s="178"/>
      <c r="Q67" s="50"/>
      <c r="R67" s="178"/>
      <c r="S67" s="50"/>
      <c r="T67" s="178"/>
      <c r="U67" s="176"/>
      <c r="V67" s="178"/>
      <c r="W67" s="177"/>
      <c r="X67" s="178"/>
      <c r="Y67" s="178"/>
      <c r="Z67" s="178"/>
      <c r="AA67" s="54"/>
      <c r="AB67" s="54"/>
      <c r="AC67" s="54"/>
      <c r="AD67" s="224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24" hidden="false" customHeight="true" outlineLevel="0" collapsed="false">
      <c r="A68" s="141"/>
      <c r="B68" s="141"/>
      <c r="C68" s="141"/>
      <c r="D68" s="141"/>
      <c r="E68" s="141"/>
      <c r="F68" s="142"/>
      <c r="G68" s="142"/>
      <c r="H68" s="142"/>
      <c r="I68" s="142"/>
      <c r="J68" s="143" t="s">
        <v>5</v>
      </c>
      <c r="K68" s="222" t="s">
        <v>127</v>
      </c>
      <c r="L68" s="142"/>
      <c r="M68" s="146" t="s">
        <v>5</v>
      </c>
      <c r="N68" s="142"/>
      <c r="O68" s="142"/>
      <c r="P68" s="175" t="n">
        <v>0</v>
      </c>
      <c r="Q68" s="50"/>
      <c r="R68" s="175"/>
      <c r="S68" s="50"/>
      <c r="T68" s="175"/>
      <c r="U68" s="176"/>
      <c r="V68" s="175"/>
      <c r="W68" s="177"/>
      <c r="X68" s="175"/>
      <c r="Y68" s="178"/>
      <c r="Z68" s="175"/>
      <c r="AA68" s="54"/>
      <c r="AB68" s="54"/>
      <c r="AC68" s="54"/>
      <c r="AD68" s="224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1"/>
      <c r="FI68" s="141"/>
      <c r="FJ68" s="141"/>
      <c r="FK68" s="141"/>
      <c r="FL68" s="141"/>
      <c r="FM68" s="141"/>
      <c r="FN68" s="141"/>
      <c r="FO68" s="141"/>
      <c r="FP68" s="141"/>
      <c r="FQ68" s="141"/>
      <c r="FR68" s="141"/>
      <c r="FS68" s="141"/>
      <c r="FT68" s="141"/>
      <c r="FU68" s="141"/>
      <c r="FV68" s="141"/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1"/>
      <c r="GI68" s="141"/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1"/>
      <c r="GV68" s="141"/>
      <c r="GW68" s="141"/>
      <c r="GX68" s="141"/>
      <c r="GY68" s="141"/>
      <c r="GZ68" s="141"/>
      <c r="HA68" s="141"/>
      <c r="HB68" s="141"/>
      <c r="HC68" s="141"/>
      <c r="HD68" s="141"/>
      <c r="HE68" s="141"/>
      <c r="HF68" s="141"/>
      <c r="HG68" s="141"/>
      <c r="HH68" s="141"/>
      <c r="HI68" s="141"/>
      <c r="HJ68" s="141"/>
      <c r="HK68" s="141"/>
      <c r="HL68" s="141"/>
      <c r="HM68" s="141"/>
      <c r="HN68" s="141"/>
      <c r="HO68" s="141"/>
      <c r="HP68" s="141"/>
      <c r="HQ68" s="141"/>
      <c r="HR68" s="141"/>
      <c r="HS68" s="141"/>
      <c r="HT68" s="141"/>
      <c r="HU68" s="141"/>
      <c r="HV68" s="141"/>
      <c r="HW68" s="141"/>
      <c r="HX68" s="141"/>
      <c r="HY68" s="141"/>
      <c r="HZ68" s="141"/>
      <c r="IA68" s="141"/>
      <c r="IB68" s="141"/>
      <c r="IC68" s="141"/>
      <c r="ID68" s="141"/>
      <c r="IE68" s="141"/>
      <c r="IF68" s="141"/>
      <c r="IG68" s="141"/>
      <c r="IH68" s="141"/>
      <c r="II68" s="141"/>
      <c r="IJ68" s="141"/>
      <c r="IK68" s="141"/>
      <c r="IL68" s="141"/>
      <c r="IM68" s="141"/>
      <c r="IN68" s="141"/>
      <c r="IO68" s="141"/>
      <c r="IP68" s="141"/>
      <c r="IQ68" s="141"/>
      <c r="IR68" s="141"/>
      <c r="IS68" s="141"/>
      <c r="IT68" s="141"/>
      <c r="IU68" s="141"/>
      <c r="IV68" s="141"/>
      <c r="IW68" s="141"/>
    </row>
    <row r="69" customFormat="false" ht="24" hidden="false" customHeight="true" outlineLevel="0" collapsed="false">
      <c r="A69" s="141"/>
      <c r="B69" s="141"/>
      <c r="C69" s="141"/>
      <c r="D69" s="141"/>
      <c r="E69" s="141"/>
      <c r="F69" s="142"/>
      <c r="G69" s="142"/>
      <c r="H69" s="142"/>
      <c r="I69" s="142"/>
      <c r="J69" s="143"/>
      <c r="K69" s="222"/>
      <c r="L69" s="142"/>
      <c r="M69" s="146"/>
      <c r="N69" s="142"/>
      <c r="O69" s="142"/>
      <c r="P69" s="178"/>
      <c r="Q69" s="50"/>
      <c r="R69" s="178"/>
      <c r="S69" s="50"/>
      <c r="T69" s="178"/>
      <c r="U69" s="176"/>
      <c r="V69" s="178"/>
      <c r="W69" s="177"/>
      <c r="X69" s="178"/>
      <c r="Y69" s="178"/>
      <c r="Z69" s="178"/>
      <c r="AA69" s="54"/>
      <c r="AB69" s="54"/>
      <c r="AC69" s="54"/>
      <c r="AD69" s="224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1"/>
      <c r="FF69" s="141"/>
      <c r="FG69" s="141"/>
      <c r="FH69" s="141"/>
      <c r="FI69" s="141"/>
      <c r="FJ69" s="141"/>
      <c r="FK69" s="141"/>
      <c r="FL69" s="141"/>
      <c r="FM69" s="141"/>
      <c r="FN69" s="141"/>
      <c r="FO69" s="141"/>
      <c r="FP69" s="141"/>
      <c r="FQ69" s="141"/>
      <c r="FR69" s="141"/>
      <c r="FS69" s="141"/>
      <c r="FT69" s="141"/>
      <c r="FU69" s="141"/>
      <c r="FV69" s="141"/>
      <c r="FW69" s="141"/>
      <c r="FX69" s="141"/>
      <c r="FY69" s="141"/>
      <c r="FZ69" s="141"/>
      <c r="GA69" s="141"/>
      <c r="GB69" s="141"/>
      <c r="GC69" s="141"/>
      <c r="GD69" s="141"/>
      <c r="GE69" s="141"/>
      <c r="GF69" s="141"/>
      <c r="GG69" s="141"/>
      <c r="GH69" s="141"/>
      <c r="GI69" s="141"/>
      <c r="GJ69" s="141"/>
      <c r="GK69" s="141"/>
      <c r="GL69" s="141"/>
      <c r="GM69" s="141"/>
      <c r="GN69" s="141"/>
      <c r="GO69" s="141"/>
      <c r="GP69" s="141"/>
      <c r="GQ69" s="141"/>
      <c r="GR69" s="141"/>
      <c r="GS69" s="141"/>
      <c r="GT69" s="141"/>
      <c r="GU69" s="141"/>
      <c r="GV69" s="141"/>
      <c r="GW69" s="141"/>
      <c r="GX69" s="141"/>
      <c r="GY69" s="141"/>
      <c r="GZ69" s="141"/>
      <c r="HA69" s="141"/>
      <c r="HB69" s="141"/>
      <c r="HC69" s="141"/>
      <c r="HD69" s="141"/>
      <c r="HE69" s="141"/>
      <c r="HF69" s="141"/>
      <c r="HG69" s="141"/>
      <c r="HH69" s="141"/>
      <c r="HI69" s="141"/>
      <c r="HJ69" s="141"/>
      <c r="HK69" s="141"/>
      <c r="HL69" s="141"/>
      <c r="HM69" s="141"/>
      <c r="HN69" s="141"/>
      <c r="HO69" s="141"/>
      <c r="HP69" s="141"/>
      <c r="HQ69" s="141"/>
      <c r="HR69" s="141"/>
      <c r="HS69" s="141"/>
      <c r="HT69" s="141"/>
      <c r="HU69" s="141"/>
      <c r="HV69" s="141"/>
      <c r="HW69" s="141"/>
      <c r="HX69" s="141"/>
      <c r="HY69" s="141"/>
      <c r="HZ69" s="141"/>
      <c r="IA69" s="141"/>
      <c r="IB69" s="141"/>
      <c r="IC69" s="141"/>
      <c r="ID69" s="141"/>
      <c r="IE69" s="141"/>
      <c r="IF69" s="141"/>
      <c r="IG69" s="141"/>
      <c r="IH69" s="141"/>
      <c r="II69" s="141"/>
      <c r="IJ69" s="141"/>
      <c r="IK69" s="141"/>
      <c r="IL69" s="141"/>
      <c r="IM69" s="141"/>
      <c r="IN69" s="141"/>
      <c r="IO69" s="141"/>
      <c r="IP69" s="141"/>
      <c r="IQ69" s="141"/>
      <c r="IR69" s="141"/>
      <c r="IS69" s="141"/>
      <c r="IT69" s="141"/>
      <c r="IU69" s="141"/>
      <c r="IV69" s="141"/>
      <c r="IW69" s="141"/>
    </row>
    <row r="70" customFormat="false" ht="24" hidden="false" customHeight="true" outlineLevel="0" collapsed="false">
      <c r="A70" s="141"/>
      <c r="B70" s="141"/>
      <c r="C70" s="141"/>
      <c r="D70" s="141"/>
      <c r="E70" s="141"/>
      <c r="F70" s="142"/>
      <c r="G70" s="142"/>
      <c r="H70" s="142"/>
      <c r="I70" s="142"/>
      <c r="J70" s="143" t="s">
        <v>5</v>
      </c>
      <c r="K70" s="122" t="s">
        <v>128</v>
      </c>
      <c r="L70" s="142"/>
      <c r="M70" s="146"/>
      <c r="N70" s="142"/>
      <c r="O70" s="142"/>
      <c r="P70" s="225" t="n">
        <f aca="false">+P66+P37+P68</f>
        <v>35.05</v>
      </c>
      <c r="Q70" s="93"/>
      <c r="R70" s="225" t="n">
        <f aca="false">+R66+R37+R68</f>
        <v>20.37</v>
      </c>
      <c r="S70" s="93"/>
      <c r="T70" s="225" t="n">
        <f aca="false">+T66+T37</f>
        <v>20.22</v>
      </c>
      <c r="U70" s="226"/>
      <c r="V70" s="225" t="n">
        <f aca="false">+V66+V37</f>
        <v>0.5</v>
      </c>
      <c r="W70" s="161"/>
      <c r="X70" s="225" t="n">
        <f aca="false">+X66+X37</f>
        <v>3.9</v>
      </c>
      <c r="Y70" s="169"/>
      <c r="Z70" s="225" t="n">
        <f aca="false">+Z66+Z37</f>
        <v>17.9</v>
      </c>
      <c r="AA70" s="226"/>
      <c r="AB70" s="226"/>
      <c r="AC70" s="226"/>
      <c r="AD70" s="138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1"/>
      <c r="FF70" s="141"/>
      <c r="FG70" s="141"/>
      <c r="FH70" s="141"/>
      <c r="FI70" s="141"/>
      <c r="FJ70" s="141"/>
      <c r="FK70" s="141"/>
      <c r="FL70" s="141"/>
      <c r="FM70" s="141"/>
      <c r="FN70" s="141"/>
      <c r="FO70" s="141"/>
      <c r="FP70" s="141"/>
      <c r="FQ70" s="141"/>
      <c r="FR70" s="141"/>
      <c r="FS70" s="141"/>
      <c r="FT70" s="141"/>
      <c r="FU70" s="141"/>
      <c r="FV70" s="141"/>
      <c r="FW70" s="141"/>
      <c r="FX70" s="141"/>
      <c r="FY70" s="141"/>
      <c r="FZ70" s="141"/>
      <c r="GA70" s="141"/>
      <c r="GB70" s="141"/>
      <c r="GC70" s="141"/>
      <c r="GD70" s="141"/>
      <c r="GE70" s="141"/>
      <c r="GF70" s="141"/>
      <c r="GG70" s="141"/>
      <c r="GH70" s="141"/>
      <c r="GI70" s="141"/>
      <c r="GJ70" s="141"/>
      <c r="GK70" s="141"/>
      <c r="GL70" s="141"/>
      <c r="GM70" s="141"/>
      <c r="GN70" s="141"/>
      <c r="GO70" s="141"/>
      <c r="GP70" s="141"/>
      <c r="GQ70" s="141"/>
      <c r="GR70" s="141"/>
      <c r="GS70" s="141"/>
      <c r="GT70" s="141"/>
      <c r="GU70" s="141"/>
      <c r="GV70" s="141"/>
      <c r="GW70" s="141"/>
      <c r="GX70" s="141"/>
      <c r="GY70" s="141"/>
      <c r="GZ70" s="141"/>
      <c r="HA70" s="141"/>
      <c r="HB70" s="141"/>
      <c r="HC70" s="141"/>
      <c r="HD70" s="141"/>
      <c r="HE70" s="141"/>
      <c r="HF70" s="141"/>
      <c r="HG70" s="141"/>
      <c r="HH70" s="141"/>
      <c r="HI70" s="141"/>
      <c r="HJ70" s="141"/>
      <c r="HK70" s="141"/>
      <c r="HL70" s="141"/>
      <c r="HM70" s="141"/>
      <c r="HN70" s="141"/>
      <c r="HO70" s="141"/>
      <c r="HP70" s="141"/>
      <c r="HQ70" s="141"/>
      <c r="HR70" s="141"/>
      <c r="HS70" s="141"/>
      <c r="HT70" s="141"/>
      <c r="HU70" s="141"/>
      <c r="HV70" s="141"/>
      <c r="HW70" s="141"/>
      <c r="HX70" s="141"/>
      <c r="HY70" s="141"/>
      <c r="HZ70" s="141"/>
      <c r="IA70" s="141"/>
      <c r="IB70" s="141"/>
      <c r="IC70" s="141"/>
      <c r="ID70" s="141"/>
      <c r="IE70" s="141"/>
      <c r="IF70" s="141"/>
      <c r="IG70" s="141"/>
      <c r="IH70" s="141"/>
      <c r="II70" s="141"/>
      <c r="IJ70" s="141"/>
      <c r="IK70" s="141"/>
      <c r="IL70" s="141"/>
      <c r="IM70" s="141"/>
      <c r="IN70" s="141"/>
      <c r="IO70" s="141"/>
      <c r="IP70" s="141"/>
      <c r="IQ70" s="141"/>
      <c r="IR70" s="141"/>
      <c r="IS70" s="141"/>
      <c r="IT70" s="141"/>
      <c r="IU70" s="141"/>
      <c r="IV70" s="141"/>
      <c r="IW70" s="141"/>
    </row>
    <row r="71" customFormat="false" ht="24" hidden="false" customHeight="true" outlineLevel="0" collapsed="false">
      <c r="A71" s="141"/>
      <c r="B71" s="141" t="s">
        <v>129</v>
      </c>
      <c r="C71" s="141"/>
      <c r="D71" s="141" t="s">
        <v>130</v>
      </c>
      <c r="E71" s="141"/>
      <c r="F71" s="142"/>
      <c r="G71" s="142"/>
      <c r="H71" s="142"/>
      <c r="I71" s="142"/>
      <c r="J71" s="142"/>
      <c r="K71" s="122"/>
      <c r="L71" s="142"/>
      <c r="M71" s="142"/>
      <c r="N71" s="142"/>
      <c r="O71" s="142"/>
      <c r="P71" s="218"/>
      <c r="Q71" s="218"/>
      <c r="R71" s="218"/>
      <c r="S71" s="218"/>
      <c r="T71" s="218"/>
      <c r="U71" s="141"/>
      <c r="V71" s="218"/>
      <c r="W71" s="141"/>
      <c r="X71" s="218"/>
      <c r="Y71" s="141"/>
      <c r="Z71" s="218"/>
      <c r="AA71" s="141"/>
      <c r="AB71" s="141"/>
      <c r="AC71" s="141"/>
      <c r="AD71" s="100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/>
      <c r="EB71" s="141"/>
      <c r="EC71" s="141"/>
      <c r="ED71" s="141"/>
      <c r="EE71" s="141"/>
      <c r="EF71" s="141"/>
      <c r="EG71" s="141"/>
      <c r="EH71" s="141"/>
      <c r="EI71" s="141"/>
      <c r="EJ71" s="141"/>
      <c r="EK71" s="141"/>
      <c r="EL71" s="141"/>
      <c r="EM71" s="141"/>
      <c r="EN71" s="141"/>
      <c r="EO71" s="141"/>
      <c r="EP71" s="141"/>
      <c r="EQ71" s="141"/>
      <c r="ER71" s="141"/>
      <c r="ES71" s="141"/>
      <c r="ET71" s="141"/>
      <c r="EU71" s="141"/>
      <c r="EV71" s="141"/>
      <c r="EW71" s="141"/>
      <c r="EX71" s="141"/>
      <c r="EY71" s="141"/>
      <c r="EZ71" s="141"/>
      <c r="FA71" s="141"/>
      <c r="FB71" s="141"/>
      <c r="FC71" s="141"/>
      <c r="FD71" s="141"/>
      <c r="FE71" s="141"/>
      <c r="FF71" s="141"/>
      <c r="FG71" s="141"/>
      <c r="FH71" s="141"/>
      <c r="FI71" s="141"/>
      <c r="FJ71" s="141"/>
      <c r="FK71" s="141"/>
      <c r="FL71" s="141"/>
      <c r="FM71" s="141"/>
      <c r="FN71" s="141"/>
      <c r="FO71" s="141"/>
      <c r="FP71" s="141"/>
      <c r="FQ71" s="141"/>
      <c r="FR71" s="141"/>
      <c r="FS71" s="141"/>
      <c r="FT71" s="141"/>
      <c r="FU71" s="141"/>
      <c r="FV71" s="141"/>
      <c r="FW71" s="141"/>
      <c r="FX71" s="141"/>
      <c r="FY71" s="141"/>
      <c r="FZ71" s="141"/>
      <c r="GA71" s="141"/>
      <c r="GB71" s="141"/>
      <c r="GC71" s="141"/>
      <c r="GD71" s="141"/>
      <c r="GE71" s="141"/>
      <c r="GF71" s="141"/>
      <c r="GG71" s="141"/>
      <c r="GH71" s="141"/>
      <c r="GI71" s="141"/>
      <c r="GJ71" s="141"/>
      <c r="GK71" s="141"/>
      <c r="GL71" s="141"/>
      <c r="GM71" s="141"/>
      <c r="GN71" s="141"/>
      <c r="GO71" s="141"/>
      <c r="GP71" s="141"/>
      <c r="GQ71" s="141"/>
      <c r="GR71" s="141"/>
      <c r="GS71" s="141"/>
      <c r="GT71" s="141"/>
      <c r="GU71" s="141"/>
      <c r="GV71" s="141"/>
      <c r="GW71" s="141"/>
      <c r="GX71" s="141"/>
      <c r="GY71" s="141"/>
      <c r="GZ71" s="141"/>
      <c r="HA71" s="141"/>
      <c r="HB71" s="141"/>
      <c r="HC71" s="141"/>
      <c r="HD71" s="141"/>
      <c r="HE71" s="141"/>
      <c r="HF71" s="141"/>
      <c r="HG71" s="141"/>
      <c r="HH71" s="141"/>
      <c r="HI71" s="141"/>
      <c r="HJ71" s="141"/>
      <c r="HK71" s="141"/>
      <c r="HL71" s="141"/>
      <c r="HM71" s="141"/>
      <c r="HN71" s="141"/>
      <c r="HO71" s="141"/>
      <c r="HP71" s="141"/>
      <c r="HQ71" s="141"/>
      <c r="HR71" s="141"/>
      <c r="HS71" s="141"/>
      <c r="HT71" s="141"/>
      <c r="HU71" s="141"/>
      <c r="HV71" s="141"/>
      <c r="HW71" s="141"/>
      <c r="HX71" s="141"/>
      <c r="HY71" s="141"/>
      <c r="HZ71" s="141"/>
      <c r="IA71" s="141"/>
      <c r="IB71" s="141"/>
      <c r="IC71" s="141"/>
      <c r="ID71" s="141"/>
      <c r="IE71" s="141"/>
      <c r="IF71" s="141"/>
      <c r="IG71" s="141"/>
      <c r="IH71" s="141"/>
      <c r="II71" s="141"/>
      <c r="IJ71" s="141"/>
      <c r="IK71" s="141"/>
      <c r="IL71" s="141"/>
      <c r="IM71" s="141"/>
      <c r="IN71" s="141"/>
      <c r="IO71" s="141"/>
      <c r="IP71" s="141"/>
      <c r="IQ71" s="141"/>
      <c r="IR71" s="141"/>
      <c r="IS71" s="141"/>
      <c r="IT71" s="141"/>
      <c r="IU71" s="141"/>
      <c r="IV71" s="141"/>
      <c r="IW71" s="141"/>
    </row>
    <row r="72" customFormat="false" ht="24" hidden="false" customHeight="true" outlineLevel="0" collapsed="false">
      <c r="A72" s="141"/>
      <c r="B72" s="141"/>
      <c r="C72" s="141"/>
      <c r="D72" s="141"/>
      <c r="E72" s="141"/>
      <c r="F72" s="142"/>
      <c r="G72" s="142"/>
      <c r="H72" s="142"/>
      <c r="I72" s="142"/>
      <c r="J72" s="143" t="s">
        <v>5</v>
      </c>
      <c r="K72" s="122" t="s">
        <v>131</v>
      </c>
      <c r="L72" s="142"/>
      <c r="M72" s="146" t="s">
        <v>5</v>
      </c>
      <c r="N72" s="142"/>
      <c r="O72" s="142"/>
      <c r="P72" s="225" t="n">
        <v>22.8</v>
      </c>
      <c r="Q72" s="218"/>
      <c r="R72" s="218"/>
      <c r="S72" s="218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00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/>
      <c r="EC72" s="141"/>
      <c r="ED72" s="141"/>
      <c r="EE72" s="141"/>
      <c r="EF72" s="141"/>
      <c r="EG72" s="141"/>
      <c r="EH72" s="141"/>
      <c r="EI72" s="141"/>
      <c r="EJ72" s="141"/>
      <c r="EK72" s="141"/>
      <c r="EL72" s="141"/>
      <c r="EM72" s="141"/>
      <c r="EN72" s="141"/>
      <c r="EO72" s="141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  <c r="FD72" s="141"/>
      <c r="FE72" s="141"/>
      <c r="FF72" s="141"/>
      <c r="FG72" s="141"/>
      <c r="FH72" s="141"/>
      <c r="FI72" s="141"/>
      <c r="FJ72" s="141"/>
      <c r="FK72" s="141"/>
      <c r="FL72" s="141"/>
      <c r="FM72" s="141"/>
      <c r="FN72" s="141"/>
      <c r="FO72" s="141"/>
      <c r="FP72" s="141"/>
      <c r="FQ72" s="141"/>
      <c r="FR72" s="141"/>
      <c r="FS72" s="141"/>
      <c r="FT72" s="141"/>
      <c r="FU72" s="141"/>
      <c r="FV72" s="141"/>
      <c r="FW72" s="141"/>
      <c r="FX72" s="141"/>
      <c r="FY72" s="141"/>
      <c r="FZ72" s="141"/>
      <c r="GA72" s="141"/>
      <c r="GB72" s="141"/>
      <c r="GC72" s="141"/>
      <c r="GD72" s="141"/>
      <c r="GE72" s="141"/>
      <c r="GF72" s="141"/>
      <c r="GG72" s="141"/>
      <c r="GH72" s="141"/>
      <c r="GI72" s="141"/>
      <c r="GJ72" s="141"/>
      <c r="GK72" s="141"/>
      <c r="GL72" s="141"/>
      <c r="GM72" s="141"/>
      <c r="GN72" s="141"/>
      <c r="GO72" s="141"/>
      <c r="GP72" s="141"/>
      <c r="GQ72" s="141"/>
      <c r="GR72" s="141"/>
      <c r="GS72" s="141"/>
      <c r="GT72" s="141"/>
      <c r="GU72" s="141"/>
      <c r="GV72" s="141"/>
      <c r="GW72" s="141"/>
      <c r="GX72" s="141"/>
      <c r="GY72" s="141"/>
      <c r="GZ72" s="141"/>
      <c r="HA72" s="141"/>
      <c r="HB72" s="141"/>
      <c r="HC72" s="141"/>
      <c r="HD72" s="141"/>
      <c r="HE72" s="141"/>
      <c r="HF72" s="141"/>
      <c r="HG72" s="141"/>
      <c r="HH72" s="141"/>
      <c r="HI72" s="141"/>
      <c r="HJ72" s="141"/>
      <c r="HK72" s="141"/>
      <c r="HL72" s="141"/>
      <c r="HM72" s="141"/>
      <c r="HN72" s="141"/>
      <c r="HO72" s="141"/>
      <c r="HP72" s="141"/>
      <c r="HQ72" s="141"/>
      <c r="HR72" s="141"/>
      <c r="HS72" s="141"/>
      <c r="HT72" s="141"/>
      <c r="HU72" s="141"/>
      <c r="HV72" s="141"/>
      <c r="HW72" s="141"/>
      <c r="HX72" s="141"/>
      <c r="HY72" s="141"/>
      <c r="HZ72" s="141"/>
      <c r="IA72" s="141"/>
      <c r="IB72" s="141"/>
      <c r="IC72" s="141"/>
      <c r="ID72" s="141"/>
      <c r="IE72" s="141"/>
      <c r="IF72" s="141"/>
      <c r="IG72" s="141"/>
      <c r="IH72" s="141"/>
      <c r="II72" s="141"/>
      <c r="IJ72" s="141"/>
      <c r="IK72" s="141"/>
      <c r="IL72" s="141"/>
      <c r="IM72" s="141"/>
      <c r="IN72" s="141"/>
      <c r="IO72" s="141"/>
      <c r="IP72" s="141"/>
      <c r="IQ72" s="141"/>
      <c r="IR72" s="141"/>
      <c r="IS72" s="141"/>
      <c r="IT72" s="141"/>
      <c r="IU72" s="141"/>
      <c r="IV72" s="141"/>
      <c r="IW72" s="141"/>
    </row>
    <row r="73" customFormat="false" ht="18" hidden="false" customHeight="true" outlineLevel="0" collapsed="false">
      <c r="A73" s="141"/>
      <c r="B73" s="141"/>
      <c r="C73" s="141"/>
      <c r="D73" s="141"/>
      <c r="E73" s="141"/>
      <c r="F73" s="142"/>
      <c r="G73" s="142"/>
      <c r="H73" s="142"/>
      <c r="I73" s="142"/>
      <c r="J73" s="143" t="s">
        <v>5</v>
      </c>
      <c r="K73" s="142"/>
      <c r="L73" s="142"/>
      <c r="M73" s="146" t="s">
        <v>5</v>
      </c>
      <c r="N73" s="142"/>
      <c r="O73" s="142"/>
      <c r="P73" s="218"/>
      <c r="Q73" s="218"/>
      <c r="R73" s="218"/>
      <c r="S73" s="218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00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1"/>
      <c r="EJ73" s="141"/>
      <c r="EK73" s="141"/>
      <c r="EL73" s="141"/>
      <c r="EM73" s="141"/>
      <c r="EN73" s="141"/>
      <c r="EO73" s="141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1"/>
      <c r="FF73" s="141"/>
      <c r="FG73" s="141"/>
      <c r="FH73" s="141"/>
      <c r="FI73" s="141"/>
      <c r="FJ73" s="141"/>
      <c r="FK73" s="141"/>
      <c r="FL73" s="141"/>
      <c r="FM73" s="141"/>
      <c r="FN73" s="141"/>
      <c r="FO73" s="141"/>
      <c r="FP73" s="141"/>
      <c r="FQ73" s="141"/>
      <c r="FR73" s="141"/>
      <c r="FS73" s="141"/>
      <c r="FT73" s="141"/>
      <c r="FU73" s="141"/>
      <c r="FV73" s="141"/>
      <c r="FW73" s="141"/>
      <c r="FX73" s="141"/>
      <c r="FY73" s="141"/>
      <c r="FZ73" s="141"/>
      <c r="GA73" s="141"/>
      <c r="GB73" s="141"/>
      <c r="GC73" s="141"/>
      <c r="GD73" s="141"/>
      <c r="GE73" s="141"/>
      <c r="GF73" s="141"/>
      <c r="GG73" s="141"/>
      <c r="GH73" s="141"/>
      <c r="GI73" s="141"/>
      <c r="GJ73" s="141"/>
      <c r="GK73" s="141"/>
      <c r="GL73" s="141"/>
      <c r="GM73" s="141"/>
      <c r="GN73" s="141"/>
      <c r="GO73" s="141"/>
      <c r="GP73" s="141"/>
      <c r="GQ73" s="141"/>
      <c r="GR73" s="141"/>
      <c r="GS73" s="141"/>
      <c r="GT73" s="141"/>
      <c r="GU73" s="141"/>
      <c r="GV73" s="141"/>
      <c r="GW73" s="141"/>
      <c r="GX73" s="141"/>
      <c r="GY73" s="141"/>
      <c r="GZ73" s="141"/>
      <c r="HA73" s="141"/>
      <c r="HB73" s="141"/>
      <c r="HC73" s="141"/>
      <c r="HD73" s="141"/>
      <c r="HE73" s="141"/>
      <c r="HF73" s="141"/>
      <c r="HG73" s="141"/>
      <c r="HH73" s="141"/>
      <c r="HI73" s="141"/>
      <c r="HJ73" s="141"/>
      <c r="HK73" s="141"/>
      <c r="HL73" s="141"/>
      <c r="HM73" s="141"/>
      <c r="HN73" s="141"/>
      <c r="HO73" s="141"/>
      <c r="HP73" s="141"/>
      <c r="HQ73" s="141"/>
      <c r="HR73" s="141"/>
      <c r="HS73" s="141"/>
      <c r="HT73" s="141"/>
      <c r="HU73" s="141"/>
      <c r="HV73" s="141"/>
      <c r="HW73" s="141"/>
      <c r="HX73" s="141"/>
      <c r="HY73" s="141"/>
      <c r="HZ73" s="141"/>
      <c r="IA73" s="141"/>
      <c r="IB73" s="141"/>
      <c r="IC73" s="141"/>
      <c r="ID73" s="141"/>
      <c r="IE73" s="141"/>
      <c r="IF73" s="141"/>
      <c r="IG73" s="141"/>
      <c r="IH73" s="141"/>
      <c r="II73" s="141"/>
      <c r="IJ73" s="141"/>
      <c r="IK73" s="141"/>
      <c r="IL73" s="141"/>
      <c r="IM73" s="141"/>
      <c r="IN73" s="141"/>
      <c r="IO73" s="141"/>
      <c r="IP73" s="141"/>
      <c r="IQ73" s="141"/>
      <c r="IR73" s="141"/>
      <c r="IS73" s="141"/>
      <c r="IT73" s="141"/>
      <c r="IU73" s="141"/>
      <c r="IV73" s="141"/>
      <c r="IW73" s="141"/>
    </row>
    <row r="74" customFormat="false" ht="18" hidden="false" customHeight="true" outlineLevel="0" collapsed="false">
      <c r="A74" s="141"/>
      <c r="B74" s="141"/>
      <c r="C74" s="141"/>
      <c r="D74" s="141"/>
      <c r="E74" s="141"/>
      <c r="F74" s="142"/>
      <c r="G74" s="142"/>
      <c r="H74" s="142"/>
      <c r="I74" s="142"/>
      <c r="J74" s="143" t="s">
        <v>5</v>
      </c>
      <c r="K74" s="228" t="s">
        <v>132</v>
      </c>
      <c r="L74" s="142"/>
      <c r="M74" s="146"/>
      <c r="N74" s="142"/>
      <c r="O74" s="142"/>
      <c r="P74" s="218"/>
      <c r="Q74" s="218"/>
      <c r="R74" s="218"/>
      <c r="S74" s="218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00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/>
      <c r="ED74" s="141"/>
      <c r="EE74" s="141"/>
      <c r="EF74" s="141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1"/>
      <c r="ER74" s="141"/>
      <c r="ES74" s="141"/>
      <c r="ET74" s="141"/>
      <c r="EU74" s="141"/>
      <c r="EV74" s="141"/>
      <c r="EW74" s="141"/>
      <c r="EX74" s="141"/>
      <c r="EY74" s="141"/>
      <c r="EZ74" s="141"/>
      <c r="FA74" s="141"/>
      <c r="FB74" s="141"/>
      <c r="FC74" s="141"/>
      <c r="FD74" s="141"/>
      <c r="FE74" s="141"/>
      <c r="FF74" s="141"/>
      <c r="FG74" s="141"/>
      <c r="FH74" s="141"/>
      <c r="FI74" s="141"/>
      <c r="FJ74" s="141"/>
      <c r="FK74" s="141"/>
      <c r="FL74" s="141"/>
      <c r="FM74" s="141"/>
      <c r="FN74" s="141"/>
      <c r="FO74" s="141"/>
      <c r="FP74" s="141"/>
      <c r="FQ74" s="141"/>
      <c r="FR74" s="141"/>
      <c r="FS74" s="141"/>
      <c r="FT74" s="141"/>
      <c r="FU74" s="141"/>
      <c r="FV74" s="141"/>
      <c r="FW74" s="141"/>
      <c r="FX74" s="141"/>
      <c r="FY74" s="141"/>
      <c r="FZ74" s="141"/>
      <c r="GA74" s="141"/>
      <c r="GB74" s="141"/>
      <c r="GC74" s="141"/>
      <c r="GD74" s="141"/>
      <c r="GE74" s="141"/>
      <c r="GF74" s="141"/>
      <c r="GG74" s="141"/>
      <c r="GH74" s="141"/>
      <c r="GI74" s="141"/>
      <c r="GJ74" s="141"/>
      <c r="GK74" s="141"/>
      <c r="GL74" s="141"/>
      <c r="GM74" s="141"/>
      <c r="GN74" s="141"/>
      <c r="GO74" s="141"/>
      <c r="GP74" s="141"/>
      <c r="GQ74" s="141"/>
      <c r="GR74" s="141"/>
      <c r="GS74" s="141"/>
      <c r="GT74" s="141"/>
      <c r="GU74" s="141"/>
      <c r="GV74" s="141"/>
      <c r="GW74" s="141"/>
      <c r="GX74" s="141"/>
      <c r="GY74" s="141"/>
      <c r="GZ74" s="141"/>
      <c r="HA74" s="141"/>
      <c r="HB74" s="141"/>
      <c r="HC74" s="141"/>
      <c r="HD74" s="141"/>
      <c r="HE74" s="141"/>
      <c r="HF74" s="141"/>
      <c r="HG74" s="141"/>
      <c r="HH74" s="141"/>
      <c r="HI74" s="141"/>
      <c r="HJ74" s="141"/>
      <c r="HK74" s="141"/>
      <c r="HL74" s="141"/>
      <c r="HM74" s="141"/>
      <c r="HN74" s="141"/>
      <c r="HO74" s="141"/>
      <c r="HP74" s="141"/>
      <c r="HQ74" s="141"/>
      <c r="HR74" s="141"/>
      <c r="HS74" s="141"/>
      <c r="HT74" s="141"/>
      <c r="HU74" s="141"/>
      <c r="HV74" s="141"/>
      <c r="HW74" s="141"/>
      <c r="HX74" s="141"/>
      <c r="HY74" s="141"/>
      <c r="HZ74" s="141"/>
      <c r="IA74" s="141"/>
      <c r="IB74" s="141"/>
      <c r="IC74" s="141"/>
      <c r="ID74" s="141"/>
      <c r="IE74" s="141"/>
      <c r="IF74" s="141"/>
      <c r="IG74" s="141"/>
      <c r="IH74" s="141"/>
      <c r="II74" s="141"/>
      <c r="IJ74" s="141"/>
      <c r="IK74" s="141"/>
      <c r="IL74" s="141"/>
      <c r="IM74" s="141"/>
      <c r="IN74" s="141"/>
      <c r="IO74" s="141"/>
      <c r="IP74" s="141"/>
      <c r="IQ74" s="141"/>
      <c r="IR74" s="141"/>
      <c r="IS74" s="141"/>
      <c r="IT74" s="141"/>
      <c r="IU74" s="141"/>
      <c r="IV74" s="141"/>
      <c r="IW74" s="141"/>
    </row>
    <row r="75" customFormat="false" ht="18" hidden="false" customHeight="true" outlineLevel="0" collapsed="false">
      <c r="A75" s="141"/>
      <c r="B75" s="141"/>
      <c r="C75" s="141"/>
      <c r="D75" s="141"/>
      <c r="E75" s="141"/>
      <c r="F75" s="142"/>
      <c r="G75" s="142"/>
      <c r="H75" s="142"/>
      <c r="I75" s="142"/>
      <c r="J75" s="143" t="s">
        <v>5</v>
      </c>
      <c r="K75" s="142"/>
      <c r="L75" s="142"/>
      <c r="M75" s="146" t="s">
        <v>5</v>
      </c>
      <c r="N75" s="142"/>
      <c r="O75" s="142"/>
      <c r="P75" s="218"/>
      <c r="Q75" s="218"/>
      <c r="R75" s="218"/>
      <c r="S75" s="218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00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  <c r="CK75" s="141"/>
      <c r="CL75" s="141"/>
      <c r="CM75" s="141"/>
      <c r="CN75" s="141"/>
      <c r="CO75" s="141"/>
      <c r="CP75" s="141"/>
      <c r="CQ75" s="141"/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/>
      <c r="EC75" s="141"/>
      <c r="ED75" s="141"/>
      <c r="EE75" s="141"/>
      <c r="EF75" s="141"/>
      <c r="EG75" s="141"/>
      <c r="EH75" s="141"/>
      <c r="EI75" s="141"/>
      <c r="EJ75" s="141"/>
      <c r="EK75" s="141"/>
      <c r="EL75" s="141"/>
      <c r="EM75" s="141"/>
      <c r="EN75" s="141"/>
      <c r="EO75" s="141"/>
      <c r="EP75" s="141"/>
      <c r="EQ75" s="141"/>
      <c r="ER75" s="141"/>
      <c r="ES75" s="141"/>
      <c r="ET75" s="141"/>
      <c r="EU75" s="141"/>
      <c r="EV75" s="141"/>
      <c r="EW75" s="141"/>
      <c r="EX75" s="141"/>
      <c r="EY75" s="141"/>
      <c r="EZ75" s="141"/>
      <c r="FA75" s="141"/>
      <c r="FB75" s="141"/>
      <c r="FC75" s="141"/>
      <c r="FD75" s="141"/>
      <c r="FE75" s="141"/>
      <c r="FF75" s="141"/>
      <c r="FG75" s="141"/>
      <c r="FH75" s="141"/>
      <c r="FI75" s="141"/>
      <c r="FJ75" s="141"/>
      <c r="FK75" s="141"/>
      <c r="FL75" s="141"/>
      <c r="FM75" s="141"/>
      <c r="FN75" s="141"/>
      <c r="FO75" s="141"/>
      <c r="FP75" s="141"/>
      <c r="FQ75" s="141"/>
      <c r="FR75" s="141"/>
      <c r="FS75" s="141"/>
      <c r="FT75" s="141"/>
      <c r="FU75" s="141"/>
      <c r="FV75" s="141"/>
      <c r="FW75" s="141"/>
      <c r="FX75" s="141"/>
      <c r="FY75" s="141"/>
      <c r="FZ75" s="141"/>
      <c r="GA75" s="141"/>
      <c r="GB75" s="141"/>
      <c r="GC75" s="141"/>
      <c r="GD75" s="141"/>
      <c r="GE75" s="141"/>
      <c r="GF75" s="141"/>
      <c r="GG75" s="141"/>
      <c r="GH75" s="141"/>
      <c r="GI75" s="141"/>
      <c r="GJ75" s="141"/>
      <c r="GK75" s="141"/>
      <c r="GL75" s="141"/>
      <c r="GM75" s="141"/>
      <c r="GN75" s="141"/>
      <c r="GO75" s="141"/>
      <c r="GP75" s="141"/>
      <c r="GQ75" s="141"/>
      <c r="GR75" s="141"/>
      <c r="GS75" s="141"/>
      <c r="GT75" s="141"/>
      <c r="GU75" s="141"/>
      <c r="GV75" s="141"/>
      <c r="GW75" s="141"/>
      <c r="GX75" s="141"/>
      <c r="GY75" s="141"/>
      <c r="GZ75" s="141"/>
      <c r="HA75" s="141"/>
      <c r="HB75" s="141"/>
      <c r="HC75" s="141"/>
      <c r="HD75" s="141"/>
      <c r="HE75" s="141"/>
      <c r="HF75" s="141"/>
      <c r="HG75" s="141"/>
      <c r="HH75" s="141"/>
      <c r="HI75" s="141"/>
      <c r="HJ75" s="141"/>
      <c r="HK75" s="141"/>
      <c r="HL75" s="141"/>
      <c r="HM75" s="141"/>
      <c r="HN75" s="141"/>
      <c r="HO75" s="141"/>
      <c r="HP75" s="141"/>
      <c r="HQ75" s="141"/>
      <c r="HR75" s="141"/>
      <c r="HS75" s="141"/>
      <c r="HT75" s="141"/>
      <c r="HU75" s="141"/>
      <c r="HV75" s="141"/>
      <c r="HW75" s="141"/>
      <c r="HX75" s="141"/>
      <c r="HY75" s="141"/>
      <c r="HZ75" s="141"/>
      <c r="IA75" s="141"/>
      <c r="IB75" s="141"/>
      <c r="IC75" s="141"/>
      <c r="ID75" s="141"/>
      <c r="IE75" s="141"/>
      <c r="IF75" s="141"/>
      <c r="IG75" s="141"/>
      <c r="IH75" s="141"/>
      <c r="II75" s="141"/>
      <c r="IJ75" s="141"/>
      <c r="IK75" s="141"/>
      <c r="IL75" s="141"/>
      <c r="IM75" s="141"/>
      <c r="IN75" s="141"/>
      <c r="IO75" s="141"/>
      <c r="IP75" s="141"/>
      <c r="IQ75" s="141"/>
      <c r="IR75" s="141"/>
      <c r="IS75" s="141"/>
      <c r="IT75" s="141"/>
      <c r="IU75" s="141"/>
      <c r="IV75" s="141"/>
      <c r="IW75" s="141"/>
    </row>
    <row r="76" customFormat="false" ht="18" hidden="false" customHeight="true" outlineLevel="0" collapsed="false">
      <c r="A76" s="141"/>
      <c r="B76" s="141"/>
      <c r="C76" s="141"/>
      <c r="D76" s="141"/>
      <c r="E76" s="141"/>
      <c r="F76" s="142"/>
      <c r="G76" s="142"/>
      <c r="H76" s="142"/>
      <c r="I76" s="142"/>
      <c r="J76" s="143" t="s">
        <v>5</v>
      </c>
      <c r="K76" s="142"/>
      <c r="L76" s="142"/>
      <c r="M76" s="146" t="s">
        <v>5</v>
      </c>
      <c r="N76" s="142"/>
      <c r="O76" s="142"/>
      <c r="P76" s="218"/>
      <c r="Q76" s="218"/>
      <c r="R76" s="218"/>
      <c r="S76" s="218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00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1"/>
      <c r="FF76" s="141"/>
      <c r="FG76" s="141"/>
      <c r="FH76" s="141"/>
      <c r="FI76" s="141"/>
      <c r="FJ76" s="141"/>
      <c r="FK76" s="141"/>
      <c r="FL76" s="141"/>
      <c r="FM76" s="141"/>
      <c r="FN76" s="141"/>
      <c r="FO76" s="141"/>
      <c r="FP76" s="141"/>
      <c r="FQ76" s="141"/>
      <c r="FR76" s="141"/>
      <c r="FS76" s="141"/>
      <c r="FT76" s="141"/>
      <c r="FU76" s="141"/>
      <c r="FV76" s="141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  <c r="HA76" s="141"/>
      <c r="HB76" s="141"/>
      <c r="HC76" s="141"/>
      <c r="HD76" s="141"/>
      <c r="HE76" s="141"/>
      <c r="HF76" s="141"/>
      <c r="HG76" s="141"/>
      <c r="HH76" s="141"/>
      <c r="HI76" s="141"/>
      <c r="HJ76" s="141"/>
      <c r="HK76" s="141"/>
      <c r="HL76" s="141"/>
      <c r="HM76" s="141"/>
      <c r="HN76" s="141"/>
      <c r="HO76" s="141"/>
      <c r="HP76" s="141"/>
      <c r="HQ76" s="141"/>
      <c r="HR76" s="141"/>
      <c r="HS76" s="141"/>
      <c r="HT76" s="141"/>
      <c r="HU76" s="141"/>
      <c r="HV76" s="141"/>
      <c r="HW76" s="141"/>
      <c r="HX76" s="141"/>
      <c r="HY76" s="141"/>
      <c r="HZ76" s="141"/>
      <c r="IA76" s="141"/>
      <c r="IB76" s="141"/>
      <c r="IC76" s="141"/>
      <c r="ID76" s="141"/>
      <c r="IE76" s="141"/>
      <c r="IF76" s="141"/>
      <c r="IG76" s="141"/>
      <c r="IH76" s="141"/>
      <c r="II76" s="141"/>
      <c r="IJ76" s="141"/>
      <c r="IK76" s="141"/>
      <c r="IL76" s="141"/>
      <c r="IM76" s="141"/>
      <c r="IN76" s="141"/>
      <c r="IO76" s="141"/>
      <c r="IP76" s="141"/>
      <c r="IQ76" s="141"/>
      <c r="IR76" s="141"/>
      <c r="IS76" s="141"/>
      <c r="IT76" s="141"/>
      <c r="IU76" s="141"/>
      <c r="IV76" s="141"/>
      <c r="IW76" s="141"/>
    </row>
    <row r="77" customFormat="false" ht="18" hidden="false" customHeight="true" outlineLevel="0" collapsed="false">
      <c r="A77" s="141"/>
      <c r="B77" s="141"/>
      <c r="C77" s="141"/>
      <c r="D77" s="141"/>
      <c r="E77" s="141"/>
      <c r="F77" s="142"/>
      <c r="G77" s="142"/>
      <c r="H77" s="142"/>
      <c r="I77" s="142"/>
      <c r="J77" s="143" t="s">
        <v>5</v>
      </c>
      <c r="K77" s="142"/>
      <c r="L77" s="142"/>
      <c r="M77" s="146" t="s">
        <v>5</v>
      </c>
      <c r="N77" s="142"/>
      <c r="O77" s="142"/>
      <c r="P77" s="218"/>
      <c r="Q77" s="218"/>
      <c r="R77" s="218"/>
      <c r="S77" s="218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00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  <c r="CC77" s="141"/>
      <c r="CD77" s="141"/>
      <c r="CE77" s="141"/>
      <c r="CF77" s="141"/>
      <c r="CG77" s="141"/>
      <c r="CH77" s="141"/>
      <c r="CI77" s="141"/>
      <c r="CJ77" s="141"/>
      <c r="CK77" s="141"/>
      <c r="CL77" s="141"/>
      <c r="CM77" s="141"/>
      <c r="CN77" s="141"/>
      <c r="CO77" s="141"/>
      <c r="CP77" s="141"/>
      <c r="CQ77" s="141"/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/>
      <c r="EC77" s="141"/>
      <c r="ED77" s="141"/>
      <c r="EE77" s="141"/>
      <c r="EF77" s="141"/>
      <c r="EG77" s="141"/>
      <c r="EH77" s="141"/>
      <c r="EI77" s="141"/>
      <c r="EJ77" s="141"/>
      <c r="EK77" s="141"/>
      <c r="EL77" s="141"/>
      <c r="EM77" s="141"/>
      <c r="EN77" s="141"/>
      <c r="EO77" s="141"/>
      <c r="EP77" s="141"/>
      <c r="EQ77" s="141"/>
      <c r="ER77" s="141"/>
      <c r="ES77" s="141"/>
      <c r="ET77" s="141"/>
      <c r="EU77" s="141"/>
      <c r="EV77" s="141"/>
      <c r="EW77" s="141"/>
      <c r="EX77" s="141"/>
      <c r="EY77" s="141"/>
      <c r="EZ77" s="141"/>
      <c r="FA77" s="141"/>
      <c r="FB77" s="141"/>
      <c r="FC77" s="141"/>
      <c r="FD77" s="141"/>
      <c r="FE77" s="141"/>
      <c r="FF77" s="141"/>
      <c r="FG77" s="141"/>
      <c r="FH77" s="141"/>
      <c r="FI77" s="141"/>
      <c r="FJ77" s="141"/>
      <c r="FK77" s="141"/>
      <c r="FL77" s="141"/>
      <c r="FM77" s="141"/>
      <c r="FN77" s="141"/>
      <c r="FO77" s="141"/>
      <c r="FP77" s="141"/>
      <c r="FQ77" s="141"/>
      <c r="FR77" s="141"/>
      <c r="FS77" s="141"/>
      <c r="FT77" s="141"/>
      <c r="FU77" s="141"/>
      <c r="FV77" s="141"/>
      <c r="FW77" s="141"/>
      <c r="FX77" s="141"/>
      <c r="FY77" s="141"/>
      <c r="FZ77" s="141"/>
      <c r="GA77" s="141"/>
      <c r="GB77" s="141"/>
      <c r="GC77" s="141"/>
      <c r="GD77" s="141"/>
      <c r="GE77" s="141"/>
      <c r="GF77" s="141"/>
      <c r="GG77" s="141"/>
      <c r="GH77" s="141"/>
      <c r="GI77" s="141"/>
      <c r="GJ77" s="141"/>
      <c r="GK77" s="141"/>
      <c r="GL77" s="141"/>
      <c r="GM77" s="141"/>
      <c r="GN77" s="141"/>
      <c r="GO77" s="141"/>
      <c r="GP77" s="141"/>
      <c r="GQ77" s="141"/>
      <c r="GR77" s="141"/>
      <c r="GS77" s="141"/>
      <c r="GT77" s="141"/>
      <c r="GU77" s="141"/>
      <c r="GV77" s="141"/>
      <c r="GW77" s="141"/>
      <c r="GX77" s="141"/>
      <c r="GY77" s="141"/>
      <c r="GZ77" s="141"/>
      <c r="HA77" s="141"/>
      <c r="HB77" s="141"/>
      <c r="HC77" s="141"/>
      <c r="HD77" s="141"/>
      <c r="HE77" s="141"/>
      <c r="HF77" s="141"/>
      <c r="HG77" s="141"/>
      <c r="HH77" s="141"/>
      <c r="HI77" s="141"/>
      <c r="HJ77" s="141"/>
      <c r="HK77" s="141"/>
      <c r="HL77" s="141"/>
      <c r="HM77" s="141"/>
      <c r="HN77" s="141"/>
      <c r="HO77" s="141"/>
      <c r="HP77" s="141"/>
      <c r="HQ77" s="141"/>
      <c r="HR77" s="141"/>
      <c r="HS77" s="141"/>
      <c r="HT77" s="141"/>
      <c r="HU77" s="141"/>
      <c r="HV77" s="141"/>
      <c r="HW77" s="141"/>
      <c r="HX77" s="141"/>
      <c r="HY77" s="141"/>
      <c r="HZ77" s="141"/>
      <c r="IA77" s="141"/>
      <c r="IB77" s="141"/>
      <c r="IC77" s="141"/>
      <c r="ID77" s="141"/>
      <c r="IE77" s="141"/>
      <c r="IF77" s="141"/>
      <c r="IG77" s="141"/>
      <c r="IH77" s="141"/>
      <c r="II77" s="141"/>
      <c r="IJ77" s="141"/>
      <c r="IK77" s="141"/>
      <c r="IL77" s="141"/>
      <c r="IM77" s="141"/>
      <c r="IN77" s="141"/>
      <c r="IO77" s="141"/>
      <c r="IP77" s="141"/>
      <c r="IQ77" s="141"/>
      <c r="IR77" s="141"/>
      <c r="IS77" s="141"/>
      <c r="IT77" s="141"/>
      <c r="IU77" s="141"/>
      <c r="IV77" s="141"/>
      <c r="IW77" s="141"/>
    </row>
    <row r="78" customFormat="false" ht="18" hidden="false" customHeight="true" outlineLevel="0" collapsed="false">
      <c r="A78" s="141"/>
      <c r="B78" s="141"/>
      <c r="C78" s="141"/>
      <c r="D78" s="141"/>
      <c r="E78" s="141"/>
      <c r="F78" s="142"/>
      <c r="G78" s="142"/>
      <c r="H78" s="142"/>
      <c r="I78" s="142"/>
      <c r="J78" s="143" t="s">
        <v>5</v>
      </c>
      <c r="K78" s="142"/>
      <c r="L78" s="142"/>
      <c r="M78" s="146" t="s">
        <v>5</v>
      </c>
      <c r="N78" s="142"/>
      <c r="O78" s="142"/>
      <c r="P78" s="218"/>
      <c r="Q78" s="218"/>
      <c r="R78" s="218"/>
      <c r="S78" s="218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00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/>
      <c r="EB78" s="141"/>
      <c r="EC78" s="141"/>
      <c r="ED78" s="141"/>
      <c r="EE78" s="141"/>
      <c r="EF78" s="141"/>
      <c r="EG78" s="141"/>
      <c r="EH78" s="141"/>
      <c r="EI78" s="141"/>
      <c r="EJ78" s="141"/>
      <c r="EK78" s="141"/>
      <c r="EL78" s="141"/>
      <c r="EM78" s="141"/>
      <c r="EN78" s="141"/>
      <c r="EO78" s="141"/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1"/>
      <c r="FF78" s="141"/>
      <c r="FG78" s="141"/>
      <c r="FH78" s="141"/>
      <c r="FI78" s="141"/>
      <c r="FJ78" s="141"/>
      <c r="FK78" s="141"/>
      <c r="FL78" s="141"/>
      <c r="FM78" s="141"/>
      <c r="FN78" s="141"/>
      <c r="FO78" s="141"/>
      <c r="FP78" s="141"/>
      <c r="FQ78" s="141"/>
      <c r="FR78" s="141"/>
      <c r="FS78" s="141"/>
      <c r="FT78" s="141"/>
      <c r="FU78" s="141"/>
      <c r="FV78" s="141"/>
      <c r="FW78" s="141"/>
      <c r="FX78" s="141"/>
      <c r="FY78" s="141"/>
      <c r="FZ78" s="141"/>
      <c r="GA78" s="141"/>
      <c r="GB78" s="141"/>
      <c r="GC78" s="141"/>
      <c r="GD78" s="141"/>
      <c r="GE78" s="141"/>
      <c r="GF78" s="141"/>
      <c r="GG78" s="141"/>
      <c r="GH78" s="141"/>
      <c r="GI78" s="141"/>
      <c r="GJ78" s="141"/>
      <c r="GK78" s="141"/>
      <c r="GL78" s="141"/>
      <c r="GM78" s="141"/>
      <c r="GN78" s="141"/>
      <c r="GO78" s="141"/>
      <c r="GP78" s="141"/>
      <c r="GQ78" s="141"/>
      <c r="GR78" s="141"/>
      <c r="GS78" s="141"/>
      <c r="GT78" s="141"/>
      <c r="GU78" s="141"/>
      <c r="GV78" s="141"/>
      <c r="GW78" s="141"/>
      <c r="GX78" s="141"/>
      <c r="GY78" s="141"/>
      <c r="GZ78" s="141"/>
      <c r="HA78" s="141"/>
      <c r="HB78" s="141"/>
      <c r="HC78" s="141"/>
      <c r="HD78" s="141"/>
      <c r="HE78" s="141"/>
      <c r="HF78" s="141"/>
      <c r="HG78" s="141"/>
      <c r="HH78" s="141"/>
      <c r="HI78" s="141"/>
      <c r="HJ78" s="141"/>
      <c r="HK78" s="141"/>
      <c r="HL78" s="141"/>
      <c r="HM78" s="141"/>
      <c r="HN78" s="141"/>
      <c r="HO78" s="141"/>
      <c r="HP78" s="141"/>
      <c r="HQ78" s="141"/>
      <c r="HR78" s="141"/>
      <c r="HS78" s="141"/>
      <c r="HT78" s="141"/>
      <c r="HU78" s="141"/>
      <c r="HV78" s="141"/>
      <c r="HW78" s="141"/>
      <c r="HX78" s="141"/>
      <c r="HY78" s="141"/>
      <c r="HZ78" s="141"/>
      <c r="IA78" s="141"/>
      <c r="IB78" s="141"/>
      <c r="IC78" s="141"/>
      <c r="ID78" s="141"/>
      <c r="IE78" s="141"/>
      <c r="IF78" s="141"/>
      <c r="IG78" s="141"/>
      <c r="IH78" s="141"/>
      <c r="II78" s="141"/>
      <c r="IJ78" s="141"/>
      <c r="IK78" s="141"/>
      <c r="IL78" s="141"/>
      <c r="IM78" s="141"/>
      <c r="IN78" s="141"/>
      <c r="IO78" s="141"/>
      <c r="IP78" s="141"/>
      <c r="IQ78" s="141"/>
      <c r="IR78" s="141"/>
      <c r="IS78" s="141"/>
      <c r="IT78" s="141"/>
      <c r="IU78" s="141"/>
      <c r="IV78" s="141"/>
      <c r="IW78" s="141"/>
    </row>
    <row r="79" customFormat="false" ht="18" hidden="false" customHeight="true" outlineLevel="0" collapsed="false">
      <c r="A79" s="141"/>
      <c r="B79" s="141"/>
      <c r="C79" s="141"/>
      <c r="D79" s="141"/>
      <c r="E79" s="141"/>
      <c r="F79" s="142"/>
      <c r="G79" s="142"/>
      <c r="H79" s="142"/>
      <c r="I79" s="142"/>
      <c r="J79" s="142"/>
      <c r="K79" s="142"/>
      <c r="L79" s="142"/>
      <c r="M79" s="146" t="s">
        <v>5</v>
      </c>
      <c r="N79" s="142"/>
      <c r="O79" s="142"/>
      <c r="P79" s="218"/>
      <c r="Q79" s="218"/>
      <c r="R79" s="218"/>
      <c r="S79" s="218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00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  <c r="BI79" s="141"/>
      <c r="BJ79" s="141"/>
      <c r="BK79" s="141"/>
      <c r="BL79" s="141"/>
      <c r="BM79" s="141"/>
      <c r="BN79" s="141"/>
      <c r="BO79" s="141"/>
      <c r="BP79" s="141"/>
      <c r="BQ79" s="141"/>
      <c r="BR79" s="141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  <c r="DK79" s="141"/>
      <c r="DL79" s="141"/>
      <c r="DM79" s="141"/>
      <c r="DN79" s="141"/>
      <c r="DO79" s="141"/>
      <c r="DP79" s="141"/>
      <c r="DQ79" s="141"/>
      <c r="DR79" s="141"/>
      <c r="DS79" s="141"/>
      <c r="DT79" s="141"/>
      <c r="DU79" s="141"/>
      <c r="DV79" s="141"/>
      <c r="DW79" s="141"/>
      <c r="DX79" s="141"/>
      <c r="DY79" s="141"/>
      <c r="DZ79" s="141"/>
      <c r="EA79" s="141"/>
      <c r="EB79" s="141"/>
      <c r="EC79" s="141"/>
      <c r="ED79" s="141"/>
      <c r="EE79" s="141"/>
      <c r="EF79" s="141"/>
      <c r="EG79" s="141"/>
      <c r="EH79" s="141"/>
      <c r="EI79" s="141"/>
      <c r="EJ79" s="141"/>
      <c r="EK79" s="141"/>
      <c r="EL79" s="141"/>
      <c r="EM79" s="141"/>
      <c r="EN79" s="141"/>
      <c r="EO79" s="141"/>
      <c r="EP79" s="141"/>
      <c r="EQ79" s="141"/>
      <c r="ER79" s="141"/>
      <c r="ES79" s="141"/>
      <c r="ET79" s="141"/>
      <c r="EU79" s="141"/>
      <c r="EV79" s="141"/>
      <c r="EW79" s="141"/>
      <c r="EX79" s="141"/>
      <c r="EY79" s="141"/>
      <c r="EZ79" s="141"/>
      <c r="FA79" s="141"/>
      <c r="FB79" s="141"/>
      <c r="FC79" s="141"/>
      <c r="FD79" s="141"/>
      <c r="FE79" s="141"/>
      <c r="FF79" s="141"/>
      <c r="FG79" s="141"/>
      <c r="FH79" s="141"/>
      <c r="FI79" s="141"/>
      <c r="FJ79" s="141"/>
      <c r="FK79" s="141"/>
      <c r="FL79" s="141"/>
      <c r="FM79" s="141"/>
      <c r="FN79" s="141"/>
      <c r="FO79" s="141"/>
      <c r="FP79" s="141"/>
      <c r="FQ79" s="141"/>
      <c r="FR79" s="141"/>
      <c r="FS79" s="141"/>
      <c r="FT79" s="141"/>
      <c r="FU79" s="141"/>
      <c r="FV79" s="141"/>
      <c r="FW79" s="141"/>
      <c r="FX79" s="141"/>
      <c r="FY79" s="141"/>
      <c r="FZ79" s="141"/>
      <c r="GA79" s="141"/>
      <c r="GB79" s="141"/>
      <c r="GC79" s="141"/>
      <c r="GD79" s="141"/>
      <c r="GE79" s="141"/>
      <c r="GF79" s="141"/>
      <c r="GG79" s="141"/>
      <c r="GH79" s="141"/>
      <c r="GI79" s="141"/>
      <c r="GJ79" s="141"/>
      <c r="GK79" s="141"/>
      <c r="GL79" s="141"/>
      <c r="GM79" s="141"/>
      <c r="GN79" s="141"/>
      <c r="GO79" s="141"/>
      <c r="GP79" s="141"/>
      <c r="GQ79" s="141"/>
      <c r="GR79" s="141"/>
      <c r="GS79" s="141"/>
      <c r="GT79" s="141"/>
      <c r="GU79" s="141"/>
      <c r="GV79" s="141"/>
      <c r="GW79" s="141"/>
      <c r="GX79" s="141"/>
      <c r="GY79" s="141"/>
      <c r="GZ79" s="141"/>
      <c r="HA79" s="141"/>
      <c r="HB79" s="141"/>
      <c r="HC79" s="141"/>
      <c r="HD79" s="141"/>
      <c r="HE79" s="141"/>
      <c r="HF79" s="141"/>
      <c r="HG79" s="141"/>
      <c r="HH79" s="141"/>
      <c r="HI79" s="141"/>
      <c r="HJ79" s="141"/>
      <c r="HK79" s="141"/>
      <c r="HL79" s="141"/>
      <c r="HM79" s="141"/>
      <c r="HN79" s="141"/>
      <c r="HO79" s="141"/>
      <c r="HP79" s="141"/>
      <c r="HQ79" s="141"/>
      <c r="HR79" s="141"/>
      <c r="HS79" s="141"/>
      <c r="HT79" s="141"/>
      <c r="HU79" s="141"/>
      <c r="HV79" s="141"/>
      <c r="HW79" s="141"/>
      <c r="HX79" s="141"/>
      <c r="HY79" s="141"/>
      <c r="HZ79" s="141"/>
      <c r="IA79" s="141"/>
      <c r="IB79" s="141"/>
      <c r="IC79" s="141"/>
      <c r="ID79" s="141"/>
      <c r="IE79" s="141"/>
      <c r="IF79" s="141"/>
      <c r="IG79" s="141"/>
      <c r="IH79" s="141"/>
      <c r="II79" s="141"/>
      <c r="IJ79" s="141"/>
      <c r="IK79" s="141"/>
      <c r="IL79" s="141"/>
      <c r="IM79" s="141"/>
      <c r="IN79" s="141"/>
      <c r="IO79" s="141"/>
      <c r="IP79" s="141"/>
      <c r="IQ79" s="141"/>
      <c r="IR79" s="141"/>
      <c r="IS79" s="141"/>
      <c r="IT79" s="141"/>
      <c r="IU79" s="141"/>
      <c r="IV79" s="141"/>
      <c r="IW79" s="141"/>
    </row>
    <row r="80" customFormat="false" ht="18" hidden="false" customHeight="true" outlineLevel="0" collapsed="false">
      <c r="A80" s="141"/>
      <c r="B80" s="141"/>
      <c r="C80" s="141"/>
      <c r="D80" s="141"/>
      <c r="E80" s="141"/>
      <c r="F80" s="142"/>
      <c r="G80" s="142"/>
      <c r="H80" s="142"/>
      <c r="I80" s="142"/>
      <c r="J80" s="142"/>
      <c r="K80" s="142"/>
      <c r="L80" s="142"/>
      <c r="M80" s="146" t="s">
        <v>5</v>
      </c>
      <c r="N80" s="142"/>
      <c r="O80" s="142"/>
      <c r="P80" s="218"/>
      <c r="Q80" s="218"/>
      <c r="R80" s="218"/>
      <c r="S80" s="218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00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/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141"/>
      <c r="CM80" s="141"/>
      <c r="CN80" s="141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/>
      <c r="EB80" s="141"/>
      <c r="EC80" s="141"/>
      <c r="ED80" s="141"/>
      <c r="EE80" s="141"/>
      <c r="EF80" s="141"/>
      <c r="EG80" s="141"/>
      <c r="EH80" s="141"/>
      <c r="EI80" s="141"/>
      <c r="EJ80" s="141"/>
      <c r="EK80" s="141"/>
      <c r="EL80" s="141"/>
      <c r="EM80" s="141"/>
      <c r="EN80" s="141"/>
      <c r="EO80" s="141"/>
      <c r="EP80" s="141"/>
      <c r="EQ80" s="141"/>
      <c r="ER80" s="141"/>
      <c r="ES80" s="141"/>
      <c r="ET80" s="141"/>
      <c r="EU80" s="141"/>
      <c r="EV80" s="141"/>
      <c r="EW80" s="141"/>
      <c r="EX80" s="141"/>
      <c r="EY80" s="141"/>
      <c r="EZ80" s="141"/>
      <c r="FA80" s="141"/>
      <c r="FB80" s="141"/>
      <c r="FC80" s="141"/>
      <c r="FD80" s="141"/>
      <c r="FE80" s="141"/>
      <c r="FF80" s="141"/>
      <c r="FG80" s="141"/>
      <c r="FH80" s="141"/>
      <c r="FI80" s="141"/>
      <c r="FJ80" s="141"/>
      <c r="FK80" s="141"/>
      <c r="FL80" s="141"/>
      <c r="FM80" s="141"/>
      <c r="FN80" s="141"/>
      <c r="FO80" s="141"/>
      <c r="FP80" s="141"/>
      <c r="FQ80" s="141"/>
      <c r="FR80" s="141"/>
      <c r="FS80" s="141"/>
      <c r="FT80" s="141"/>
      <c r="FU80" s="141"/>
      <c r="FV80" s="141"/>
      <c r="FW80" s="141"/>
      <c r="FX80" s="141"/>
      <c r="FY80" s="141"/>
      <c r="FZ80" s="141"/>
      <c r="GA80" s="141"/>
      <c r="GB80" s="141"/>
      <c r="GC80" s="141"/>
      <c r="GD80" s="141"/>
      <c r="GE80" s="141"/>
      <c r="GF80" s="141"/>
      <c r="GG80" s="141"/>
      <c r="GH80" s="141"/>
      <c r="GI80" s="141"/>
      <c r="GJ80" s="141"/>
      <c r="GK80" s="141"/>
      <c r="GL80" s="141"/>
      <c r="GM80" s="141"/>
      <c r="GN80" s="141"/>
      <c r="GO80" s="141"/>
      <c r="GP80" s="141"/>
      <c r="GQ80" s="141"/>
      <c r="GR80" s="141"/>
      <c r="GS80" s="141"/>
      <c r="GT80" s="141"/>
      <c r="GU80" s="141"/>
      <c r="GV80" s="141"/>
      <c r="GW80" s="141"/>
      <c r="GX80" s="141"/>
      <c r="GY80" s="141"/>
      <c r="GZ80" s="141"/>
      <c r="HA80" s="141"/>
      <c r="HB80" s="141"/>
      <c r="HC80" s="141"/>
      <c r="HD80" s="141"/>
      <c r="HE80" s="141"/>
      <c r="HF80" s="141"/>
      <c r="HG80" s="141"/>
      <c r="HH80" s="141"/>
      <c r="HI80" s="141"/>
      <c r="HJ80" s="141"/>
      <c r="HK80" s="141"/>
      <c r="HL80" s="141"/>
      <c r="HM80" s="141"/>
      <c r="HN80" s="141"/>
      <c r="HO80" s="141"/>
      <c r="HP80" s="141"/>
      <c r="HQ80" s="141"/>
      <c r="HR80" s="141"/>
      <c r="HS80" s="141"/>
      <c r="HT80" s="141"/>
      <c r="HU80" s="141"/>
      <c r="HV80" s="141"/>
      <c r="HW80" s="141"/>
      <c r="HX80" s="141"/>
      <c r="HY80" s="141"/>
      <c r="HZ80" s="141"/>
      <c r="IA80" s="141"/>
      <c r="IB80" s="141"/>
      <c r="IC80" s="141"/>
      <c r="ID80" s="141"/>
      <c r="IE80" s="141"/>
      <c r="IF80" s="141"/>
      <c r="IG80" s="141"/>
      <c r="IH80" s="141"/>
      <c r="II80" s="141"/>
      <c r="IJ80" s="141"/>
      <c r="IK80" s="141"/>
      <c r="IL80" s="141"/>
      <c r="IM80" s="141"/>
      <c r="IN80" s="141"/>
      <c r="IO80" s="141"/>
      <c r="IP80" s="141"/>
      <c r="IQ80" s="141"/>
      <c r="IR80" s="141"/>
      <c r="IS80" s="141"/>
      <c r="IT80" s="141"/>
      <c r="IU80" s="141"/>
      <c r="IV80" s="141"/>
      <c r="IW80" s="141"/>
    </row>
    <row r="81" customFormat="false" ht="18" hidden="false" customHeight="true" outlineLevel="0" collapsed="false">
      <c r="A81" s="141"/>
      <c r="B81" s="141"/>
      <c r="C81" s="141"/>
      <c r="D81" s="141"/>
      <c r="E81" s="141"/>
      <c r="F81" s="142"/>
      <c r="G81" s="142"/>
      <c r="H81" s="142"/>
      <c r="I81" s="142"/>
      <c r="J81" s="142"/>
      <c r="K81" s="142"/>
      <c r="L81" s="142"/>
      <c r="M81" s="146" t="s">
        <v>5</v>
      </c>
      <c r="N81" s="142"/>
      <c r="O81" s="142"/>
      <c r="P81" s="218"/>
      <c r="Q81" s="218"/>
      <c r="R81" s="218"/>
      <c r="S81" s="218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00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/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141"/>
      <c r="FE81" s="141"/>
      <c r="FF81" s="141"/>
      <c r="FG81" s="141"/>
      <c r="FH81" s="141"/>
      <c r="FI81" s="141"/>
      <c r="FJ81" s="141"/>
      <c r="FK81" s="141"/>
      <c r="FL81" s="141"/>
      <c r="FM81" s="141"/>
      <c r="FN81" s="141"/>
      <c r="FO81" s="141"/>
      <c r="FP81" s="141"/>
      <c r="FQ81" s="141"/>
      <c r="FR81" s="141"/>
      <c r="FS81" s="141"/>
      <c r="FT81" s="141"/>
      <c r="FU81" s="141"/>
      <c r="FV81" s="141"/>
      <c r="FW81" s="141"/>
      <c r="FX81" s="141"/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1"/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  <c r="HA81" s="141"/>
      <c r="HB81" s="141"/>
      <c r="HC81" s="141"/>
      <c r="HD81" s="141"/>
      <c r="HE81" s="141"/>
      <c r="HF81" s="141"/>
      <c r="HG81" s="141"/>
      <c r="HH81" s="141"/>
      <c r="HI81" s="141"/>
      <c r="HJ81" s="141"/>
      <c r="HK81" s="141"/>
      <c r="HL81" s="141"/>
      <c r="HM81" s="141"/>
      <c r="HN81" s="141"/>
      <c r="HO81" s="141"/>
      <c r="HP81" s="141"/>
      <c r="HQ81" s="141"/>
      <c r="HR81" s="141"/>
      <c r="HS81" s="141"/>
      <c r="HT81" s="141"/>
      <c r="HU81" s="141"/>
      <c r="HV81" s="141"/>
      <c r="HW81" s="141"/>
      <c r="HX81" s="141"/>
      <c r="HY81" s="141"/>
      <c r="HZ81" s="141"/>
      <c r="IA81" s="141"/>
      <c r="IB81" s="141"/>
      <c r="IC81" s="141"/>
      <c r="ID81" s="141"/>
      <c r="IE81" s="141"/>
      <c r="IF81" s="141"/>
      <c r="IG81" s="141"/>
      <c r="IH81" s="141"/>
      <c r="II81" s="141"/>
      <c r="IJ81" s="141"/>
      <c r="IK81" s="141"/>
      <c r="IL81" s="141"/>
      <c r="IM81" s="141"/>
      <c r="IN81" s="141"/>
      <c r="IO81" s="141"/>
      <c r="IP81" s="141"/>
      <c r="IQ81" s="141"/>
      <c r="IR81" s="141"/>
      <c r="IS81" s="141"/>
      <c r="IT81" s="141"/>
      <c r="IU81" s="141"/>
      <c r="IV81" s="141"/>
      <c r="IW81" s="141"/>
    </row>
    <row r="82" customFormat="false" ht="18" hidden="false" customHeight="true" outlineLevel="0" collapsed="false">
      <c r="A82" s="141"/>
      <c r="B82" s="141"/>
      <c r="C82" s="141"/>
      <c r="D82" s="141"/>
      <c r="E82" s="141"/>
      <c r="F82" s="142"/>
      <c r="G82" s="142"/>
      <c r="H82" s="142"/>
      <c r="I82" s="142"/>
      <c r="J82" s="142"/>
      <c r="K82" s="142"/>
      <c r="L82" s="142"/>
      <c r="M82" s="146" t="s">
        <v>5</v>
      </c>
      <c r="N82" s="142"/>
      <c r="O82" s="142"/>
      <c r="P82" s="218"/>
      <c r="Q82" s="218"/>
      <c r="R82" s="218"/>
      <c r="S82" s="218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00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1"/>
      <c r="BR82" s="141"/>
      <c r="BS82" s="141"/>
      <c r="BT82" s="141"/>
      <c r="BU82" s="141"/>
      <c r="BV82" s="141"/>
      <c r="BW82" s="141"/>
      <c r="BX82" s="141"/>
      <c r="BY82" s="141"/>
      <c r="BZ82" s="141"/>
      <c r="CA82" s="141"/>
      <c r="CB82" s="141"/>
      <c r="CC82" s="141"/>
      <c r="CD82" s="141"/>
      <c r="CE82" s="141"/>
      <c r="CF82" s="141"/>
      <c r="CG82" s="141"/>
      <c r="CH82" s="141"/>
      <c r="CI82" s="141"/>
      <c r="CJ82" s="141"/>
      <c r="CK82" s="141"/>
      <c r="CL82" s="141"/>
      <c r="CM82" s="141"/>
      <c r="CN82" s="141"/>
      <c r="CO82" s="141"/>
      <c r="CP82" s="141"/>
      <c r="CQ82" s="141"/>
      <c r="CR82" s="141"/>
      <c r="CS82" s="141"/>
      <c r="CT82" s="141"/>
      <c r="CU82" s="141"/>
      <c r="CV82" s="141"/>
      <c r="CW82" s="141"/>
      <c r="CX82" s="141"/>
      <c r="CY82" s="141"/>
      <c r="CZ82" s="141"/>
      <c r="DA82" s="141"/>
      <c r="DB82" s="141"/>
      <c r="DC82" s="141"/>
      <c r="DD82" s="141"/>
      <c r="DE82" s="141"/>
      <c r="DF82" s="141"/>
      <c r="DG82" s="141"/>
      <c r="DH82" s="141"/>
      <c r="DI82" s="141"/>
      <c r="DJ82" s="141"/>
      <c r="DK82" s="141"/>
      <c r="DL82" s="141"/>
      <c r="DM82" s="141"/>
      <c r="DN82" s="141"/>
      <c r="DO82" s="141"/>
      <c r="DP82" s="141"/>
      <c r="DQ82" s="141"/>
      <c r="DR82" s="141"/>
      <c r="DS82" s="141"/>
      <c r="DT82" s="141"/>
      <c r="DU82" s="141"/>
      <c r="DV82" s="141"/>
      <c r="DW82" s="141"/>
      <c r="DX82" s="141"/>
      <c r="DY82" s="141"/>
      <c r="DZ82" s="141"/>
      <c r="EA82" s="141"/>
      <c r="EB82" s="141"/>
      <c r="EC82" s="141"/>
      <c r="ED82" s="141"/>
      <c r="EE82" s="141"/>
      <c r="EF82" s="141"/>
      <c r="EG82" s="141"/>
      <c r="EH82" s="141"/>
      <c r="EI82" s="141"/>
      <c r="EJ82" s="141"/>
      <c r="EK82" s="141"/>
      <c r="EL82" s="141"/>
      <c r="EM82" s="141"/>
      <c r="EN82" s="141"/>
      <c r="EO82" s="141"/>
      <c r="EP82" s="141"/>
      <c r="EQ82" s="141"/>
      <c r="ER82" s="141"/>
      <c r="ES82" s="141"/>
      <c r="ET82" s="141"/>
      <c r="EU82" s="141"/>
      <c r="EV82" s="141"/>
      <c r="EW82" s="141"/>
      <c r="EX82" s="141"/>
      <c r="EY82" s="141"/>
      <c r="EZ82" s="141"/>
      <c r="FA82" s="141"/>
      <c r="FB82" s="141"/>
      <c r="FC82" s="141"/>
      <c r="FD82" s="141"/>
      <c r="FE82" s="141"/>
      <c r="FF82" s="141"/>
      <c r="FG82" s="141"/>
      <c r="FH82" s="141"/>
      <c r="FI82" s="141"/>
      <c r="FJ82" s="141"/>
      <c r="FK82" s="141"/>
      <c r="FL82" s="141"/>
      <c r="FM82" s="141"/>
      <c r="FN82" s="141"/>
      <c r="FO82" s="141"/>
      <c r="FP82" s="141"/>
      <c r="FQ82" s="141"/>
      <c r="FR82" s="141"/>
      <c r="FS82" s="141"/>
      <c r="FT82" s="141"/>
      <c r="FU82" s="141"/>
      <c r="FV82" s="141"/>
      <c r="FW82" s="141"/>
      <c r="FX82" s="141"/>
      <c r="FY82" s="141"/>
      <c r="FZ82" s="141"/>
      <c r="GA82" s="141"/>
      <c r="GB82" s="141"/>
      <c r="GC82" s="141"/>
      <c r="GD82" s="141"/>
      <c r="GE82" s="141"/>
      <c r="GF82" s="141"/>
      <c r="GG82" s="141"/>
      <c r="GH82" s="141"/>
      <c r="GI82" s="141"/>
      <c r="GJ82" s="141"/>
      <c r="GK82" s="141"/>
      <c r="GL82" s="141"/>
      <c r="GM82" s="141"/>
      <c r="GN82" s="141"/>
      <c r="GO82" s="141"/>
      <c r="GP82" s="141"/>
      <c r="GQ82" s="141"/>
      <c r="GR82" s="141"/>
      <c r="GS82" s="141"/>
      <c r="GT82" s="141"/>
      <c r="GU82" s="141"/>
      <c r="GV82" s="141"/>
      <c r="GW82" s="141"/>
      <c r="GX82" s="141"/>
      <c r="GY82" s="141"/>
      <c r="GZ82" s="141"/>
      <c r="HA82" s="141"/>
      <c r="HB82" s="141"/>
      <c r="HC82" s="141"/>
      <c r="HD82" s="141"/>
      <c r="HE82" s="141"/>
      <c r="HF82" s="141"/>
      <c r="HG82" s="141"/>
      <c r="HH82" s="141"/>
      <c r="HI82" s="141"/>
      <c r="HJ82" s="141"/>
      <c r="HK82" s="141"/>
      <c r="HL82" s="141"/>
      <c r="HM82" s="141"/>
      <c r="HN82" s="141"/>
      <c r="HO82" s="141"/>
      <c r="HP82" s="141"/>
      <c r="HQ82" s="141"/>
      <c r="HR82" s="141"/>
      <c r="HS82" s="141"/>
      <c r="HT82" s="141"/>
      <c r="HU82" s="141"/>
      <c r="HV82" s="141"/>
      <c r="HW82" s="141"/>
      <c r="HX82" s="141"/>
      <c r="HY82" s="141"/>
      <c r="HZ82" s="141"/>
      <c r="IA82" s="141"/>
      <c r="IB82" s="141"/>
      <c r="IC82" s="141"/>
      <c r="ID82" s="141"/>
      <c r="IE82" s="141"/>
      <c r="IF82" s="141"/>
      <c r="IG82" s="141"/>
      <c r="IH82" s="141"/>
      <c r="II82" s="141"/>
      <c r="IJ82" s="141"/>
      <c r="IK82" s="141"/>
      <c r="IL82" s="141"/>
      <c r="IM82" s="141"/>
      <c r="IN82" s="141"/>
      <c r="IO82" s="141"/>
      <c r="IP82" s="141"/>
      <c r="IQ82" s="141"/>
      <c r="IR82" s="141"/>
      <c r="IS82" s="141"/>
      <c r="IT82" s="141"/>
      <c r="IU82" s="141"/>
      <c r="IV82" s="141"/>
      <c r="IW82" s="141"/>
    </row>
    <row r="83" customFormat="false" ht="18" hidden="false" customHeight="true" outlineLevel="0" collapsed="false">
      <c r="A83" s="141"/>
      <c r="B83" s="141"/>
      <c r="C83" s="141"/>
      <c r="D83" s="141"/>
      <c r="E83" s="141"/>
      <c r="F83" s="142"/>
      <c r="G83" s="142"/>
      <c r="H83" s="142"/>
      <c r="I83" s="142"/>
      <c r="J83" s="142"/>
      <c r="K83" s="142"/>
      <c r="L83" s="142"/>
      <c r="M83" s="146" t="s">
        <v>5</v>
      </c>
      <c r="N83" s="142"/>
      <c r="O83" s="142"/>
      <c r="P83" s="218"/>
      <c r="Q83" s="218"/>
      <c r="R83" s="218"/>
      <c r="S83" s="218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00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141"/>
      <c r="BI83" s="141"/>
      <c r="BJ83" s="141"/>
      <c r="BK83" s="141"/>
      <c r="BL83" s="141"/>
      <c r="BM83" s="141"/>
      <c r="BN83" s="141"/>
      <c r="BO83" s="141"/>
      <c r="BP83" s="141"/>
      <c r="BQ83" s="141"/>
      <c r="BR83" s="141"/>
      <c r="BS83" s="141"/>
      <c r="BT83" s="141"/>
      <c r="BU83" s="141"/>
      <c r="BV83" s="141"/>
      <c r="BW83" s="141"/>
      <c r="BX83" s="141"/>
      <c r="BY83" s="141"/>
      <c r="BZ83" s="141"/>
      <c r="CA83" s="141"/>
      <c r="CB83" s="141"/>
      <c r="CC83" s="141"/>
      <c r="CD83" s="141"/>
      <c r="CE83" s="141"/>
      <c r="CF83" s="141"/>
      <c r="CG83" s="141"/>
      <c r="CH83" s="141"/>
      <c r="CI83" s="141"/>
      <c r="CJ83" s="141"/>
      <c r="CK83" s="141"/>
      <c r="CL83" s="141"/>
      <c r="CM83" s="141"/>
      <c r="CN83" s="141"/>
      <c r="CO83" s="141"/>
      <c r="CP83" s="141"/>
      <c r="CQ83" s="141"/>
      <c r="CR83" s="141"/>
      <c r="CS83" s="141"/>
      <c r="CT83" s="141"/>
      <c r="CU83" s="141"/>
      <c r="CV83" s="141"/>
      <c r="CW83" s="141"/>
      <c r="CX83" s="141"/>
      <c r="CY83" s="141"/>
      <c r="CZ83" s="141"/>
      <c r="DA83" s="141"/>
      <c r="DB83" s="141"/>
      <c r="DC83" s="141"/>
      <c r="DD83" s="141"/>
      <c r="DE83" s="141"/>
      <c r="DF83" s="141"/>
      <c r="DG83" s="141"/>
      <c r="DH83" s="141"/>
      <c r="DI83" s="141"/>
      <c r="DJ83" s="141"/>
      <c r="DK83" s="141"/>
      <c r="DL83" s="141"/>
      <c r="DM83" s="141"/>
      <c r="DN83" s="141"/>
      <c r="DO83" s="141"/>
      <c r="DP83" s="141"/>
      <c r="DQ83" s="141"/>
      <c r="DR83" s="141"/>
      <c r="DS83" s="141"/>
      <c r="DT83" s="141"/>
      <c r="DU83" s="141"/>
      <c r="DV83" s="141"/>
      <c r="DW83" s="141"/>
      <c r="DX83" s="141"/>
      <c r="DY83" s="141"/>
      <c r="DZ83" s="141"/>
      <c r="EA83" s="141"/>
      <c r="EB83" s="141"/>
      <c r="EC83" s="141"/>
      <c r="ED83" s="141"/>
      <c r="EE83" s="141"/>
      <c r="EF83" s="141"/>
      <c r="EG83" s="141"/>
      <c r="EH83" s="141"/>
      <c r="EI83" s="141"/>
      <c r="EJ83" s="141"/>
      <c r="EK83" s="141"/>
      <c r="EL83" s="141"/>
      <c r="EM83" s="141"/>
      <c r="EN83" s="141"/>
      <c r="EO83" s="141"/>
      <c r="EP83" s="141"/>
      <c r="EQ83" s="141"/>
      <c r="ER83" s="141"/>
      <c r="ES83" s="141"/>
      <c r="ET83" s="141"/>
      <c r="EU83" s="141"/>
      <c r="EV83" s="141"/>
      <c r="EW83" s="141"/>
      <c r="EX83" s="141"/>
      <c r="EY83" s="141"/>
      <c r="EZ83" s="141"/>
      <c r="FA83" s="141"/>
      <c r="FB83" s="141"/>
      <c r="FC83" s="141"/>
      <c r="FD83" s="141"/>
      <c r="FE83" s="141"/>
      <c r="FF83" s="141"/>
      <c r="FG83" s="141"/>
      <c r="FH83" s="141"/>
      <c r="FI83" s="141"/>
      <c r="FJ83" s="141"/>
      <c r="FK83" s="141"/>
      <c r="FL83" s="141"/>
      <c r="FM83" s="141"/>
      <c r="FN83" s="141"/>
      <c r="FO83" s="141"/>
      <c r="FP83" s="141"/>
      <c r="FQ83" s="141"/>
      <c r="FR83" s="141"/>
      <c r="FS83" s="141"/>
      <c r="FT83" s="141"/>
      <c r="FU83" s="141"/>
      <c r="FV83" s="141"/>
      <c r="FW83" s="141"/>
      <c r="FX83" s="141"/>
      <c r="FY83" s="141"/>
      <c r="FZ83" s="141"/>
      <c r="GA83" s="141"/>
      <c r="GB83" s="141"/>
      <c r="GC83" s="141"/>
      <c r="GD83" s="141"/>
      <c r="GE83" s="141"/>
      <c r="GF83" s="141"/>
      <c r="GG83" s="141"/>
      <c r="GH83" s="141"/>
      <c r="GI83" s="141"/>
      <c r="GJ83" s="141"/>
      <c r="GK83" s="141"/>
      <c r="GL83" s="141"/>
      <c r="GM83" s="141"/>
      <c r="GN83" s="141"/>
      <c r="GO83" s="141"/>
      <c r="GP83" s="141"/>
      <c r="GQ83" s="141"/>
      <c r="GR83" s="141"/>
      <c r="GS83" s="141"/>
      <c r="GT83" s="141"/>
      <c r="GU83" s="141"/>
      <c r="GV83" s="141"/>
      <c r="GW83" s="141"/>
      <c r="GX83" s="141"/>
      <c r="GY83" s="141"/>
      <c r="GZ83" s="141"/>
      <c r="HA83" s="141"/>
      <c r="HB83" s="141"/>
      <c r="HC83" s="141"/>
      <c r="HD83" s="141"/>
      <c r="HE83" s="141"/>
      <c r="HF83" s="141"/>
      <c r="HG83" s="141"/>
      <c r="HH83" s="141"/>
      <c r="HI83" s="141"/>
      <c r="HJ83" s="141"/>
      <c r="HK83" s="141"/>
      <c r="HL83" s="141"/>
      <c r="HM83" s="141"/>
      <c r="HN83" s="141"/>
      <c r="HO83" s="141"/>
      <c r="HP83" s="141"/>
      <c r="HQ83" s="141"/>
      <c r="HR83" s="141"/>
      <c r="HS83" s="141"/>
      <c r="HT83" s="141"/>
      <c r="HU83" s="141"/>
      <c r="HV83" s="141"/>
      <c r="HW83" s="141"/>
      <c r="HX83" s="141"/>
      <c r="HY83" s="141"/>
      <c r="HZ83" s="141"/>
      <c r="IA83" s="141"/>
      <c r="IB83" s="141"/>
      <c r="IC83" s="141"/>
      <c r="ID83" s="141"/>
      <c r="IE83" s="141"/>
      <c r="IF83" s="141"/>
      <c r="IG83" s="141"/>
      <c r="IH83" s="141"/>
      <c r="II83" s="141"/>
      <c r="IJ83" s="141"/>
      <c r="IK83" s="141"/>
      <c r="IL83" s="141"/>
      <c r="IM83" s="141"/>
      <c r="IN83" s="141"/>
      <c r="IO83" s="141"/>
      <c r="IP83" s="141"/>
      <c r="IQ83" s="141"/>
      <c r="IR83" s="141"/>
      <c r="IS83" s="141"/>
      <c r="IT83" s="141"/>
      <c r="IU83" s="141"/>
      <c r="IV83" s="141"/>
      <c r="IW83" s="141"/>
    </row>
    <row r="84" customFormat="false" ht="18" hidden="false" customHeight="true" outlineLevel="0" collapsed="false">
      <c r="A84" s="141"/>
      <c r="B84" s="141"/>
      <c r="C84" s="141"/>
      <c r="D84" s="141"/>
      <c r="E84" s="141"/>
      <c r="F84" s="142"/>
      <c r="G84" s="142"/>
      <c r="H84" s="142"/>
      <c r="I84" s="142"/>
      <c r="J84" s="142"/>
      <c r="K84" s="142"/>
      <c r="L84" s="142"/>
      <c r="M84" s="146" t="s">
        <v>5</v>
      </c>
      <c r="N84" s="142"/>
      <c r="O84" s="142"/>
      <c r="P84" s="218"/>
      <c r="Q84" s="218"/>
      <c r="R84" s="218"/>
      <c r="S84" s="218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00"/>
      <c r="AE84" s="141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  <c r="BF84" s="141"/>
      <c r="BG84" s="141"/>
      <c r="BH84" s="141"/>
      <c r="BI84" s="141"/>
      <c r="BJ84" s="141"/>
      <c r="BK84" s="141"/>
      <c r="BL84" s="141"/>
      <c r="BM84" s="141"/>
      <c r="BN84" s="141"/>
      <c r="BO84" s="141"/>
      <c r="BP84" s="141"/>
      <c r="BQ84" s="141"/>
      <c r="BR84" s="141"/>
      <c r="BS84" s="141"/>
      <c r="BT84" s="141"/>
      <c r="BU84" s="141"/>
      <c r="BV84" s="141"/>
      <c r="BW84" s="141"/>
      <c r="BX84" s="141"/>
      <c r="BY84" s="141"/>
      <c r="BZ84" s="141"/>
      <c r="CA84" s="141"/>
      <c r="CB84" s="141"/>
      <c r="CC84" s="141"/>
      <c r="CD84" s="141"/>
      <c r="CE84" s="141"/>
      <c r="CF84" s="141"/>
      <c r="CG84" s="141"/>
      <c r="CH84" s="141"/>
      <c r="CI84" s="141"/>
      <c r="CJ84" s="141"/>
      <c r="CK84" s="141"/>
      <c r="CL84" s="141"/>
      <c r="CM84" s="141"/>
      <c r="CN84" s="141"/>
      <c r="CO84" s="141"/>
      <c r="CP84" s="141"/>
      <c r="CQ84" s="141"/>
      <c r="CR84" s="141"/>
      <c r="CS84" s="141"/>
      <c r="CT84" s="141"/>
      <c r="CU84" s="141"/>
      <c r="CV84" s="141"/>
      <c r="CW84" s="141"/>
      <c r="CX84" s="141"/>
      <c r="CY84" s="141"/>
      <c r="CZ84" s="141"/>
      <c r="DA84" s="141"/>
      <c r="DB84" s="141"/>
      <c r="DC84" s="141"/>
      <c r="DD84" s="141"/>
      <c r="DE84" s="141"/>
      <c r="DF84" s="141"/>
      <c r="DG84" s="141"/>
      <c r="DH84" s="141"/>
      <c r="DI84" s="141"/>
      <c r="DJ84" s="141"/>
      <c r="DK84" s="141"/>
      <c r="DL84" s="141"/>
      <c r="DM84" s="141"/>
      <c r="DN84" s="141"/>
      <c r="DO84" s="141"/>
      <c r="DP84" s="141"/>
      <c r="DQ84" s="141"/>
      <c r="DR84" s="141"/>
      <c r="DS84" s="141"/>
      <c r="DT84" s="141"/>
      <c r="DU84" s="141"/>
      <c r="DV84" s="141"/>
      <c r="DW84" s="141"/>
      <c r="DX84" s="141"/>
      <c r="DY84" s="141"/>
      <c r="DZ84" s="141"/>
      <c r="EA84" s="141"/>
      <c r="EB84" s="141"/>
      <c r="EC84" s="141"/>
      <c r="ED84" s="141"/>
      <c r="EE84" s="141"/>
      <c r="EF84" s="141"/>
      <c r="EG84" s="141"/>
      <c r="EH84" s="141"/>
      <c r="EI84" s="141"/>
      <c r="EJ84" s="141"/>
      <c r="EK84" s="141"/>
      <c r="EL84" s="141"/>
      <c r="EM84" s="141"/>
      <c r="EN84" s="141"/>
      <c r="EO84" s="141"/>
      <c r="EP84" s="141"/>
      <c r="EQ84" s="141"/>
      <c r="ER84" s="141"/>
      <c r="ES84" s="141"/>
      <c r="ET84" s="141"/>
      <c r="EU84" s="141"/>
      <c r="EV84" s="141"/>
      <c r="EW84" s="141"/>
      <c r="EX84" s="141"/>
      <c r="EY84" s="141"/>
      <c r="EZ84" s="141"/>
      <c r="FA84" s="141"/>
      <c r="FB84" s="141"/>
      <c r="FC84" s="141"/>
      <c r="FD84" s="141"/>
      <c r="FE84" s="141"/>
      <c r="FF84" s="141"/>
      <c r="FG84" s="141"/>
      <c r="FH84" s="141"/>
      <c r="FI84" s="141"/>
      <c r="FJ84" s="141"/>
      <c r="FK84" s="141"/>
      <c r="FL84" s="141"/>
      <c r="FM84" s="141"/>
      <c r="FN84" s="141"/>
      <c r="FO84" s="141"/>
      <c r="FP84" s="141"/>
      <c r="FQ84" s="141"/>
      <c r="FR84" s="141"/>
      <c r="FS84" s="141"/>
      <c r="FT84" s="141"/>
      <c r="FU84" s="141"/>
      <c r="FV84" s="141"/>
      <c r="FW84" s="141"/>
      <c r="FX84" s="141"/>
      <c r="FY84" s="141"/>
      <c r="FZ84" s="141"/>
      <c r="GA84" s="141"/>
      <c r="GB84" s="141"/>
      <c r="GC84" s="141"/>
      <c r="GD84" s="141"/>
      <c r="GE84" s="141"/>
      <c r="GF84" s="141"/>
      <c r="GG84" s="141"/>
      <c r="GH84" s="141"/>
      <c r="GI84" s="141"/>
      <c r="GJ84" s="141"/>
      <c r="GK84" s="141"/>
      <c r="GL84" s="141"/>
      <c r="GM84" s="141"/>
      <c r="GN84" s="141"/>
      <c r="GO84" s="141"/>
      <c r="GP84" s="141"/>
      <c r="GQ84" s="141"/>
      <c r="GR84" s="141"/>
      <c r="GS84" s="141"/>
      <c r="GT84" s="141"/>
      <c r="GU84" s="141"/>
      <c r="GV84" s="141"/>
      <c r="GW84" s="141"/>
      <c r="GX84" s="141"/>
      <c r="GY84" s="141"/>
      <c r="GZ84" s="141"/>
      <c r="HA84" s="141"/>
      <c r="HB84" s="141"/>
      <c r="HC84" s="141"/>
      <c r="HD84" s="141"/>
      <c r="HE84" s="141"/>
      <c r="HF84" s="141"/>
      <c r="HG84" s="141"/>
      <c r="HH84" s="141"/>
      <c r="HI84" s="141"/>
      <c r="HJ84" s="141"/>
      <c r="HK84" s="141"/>
      <c r="HL84" s="141"/>
      <c r="HM84" s="141"/>
      <c r="HN84" s="141"/>
      <c r="HO84" s="141"/>
      <c r="HP84" s="141"/>
      <c r="HQ84" s="141"/>
      <c r="HR84" s="141"/>
      <c r="HS84" s="141"/>
      <c r="HT84" s="141"/>
      <c r="HU84" s="141"/>
      <c r="HV84" s="141"/>
      <c r="HW84" s="141"/>
      <c r="HX84" s="141"/>
      <c r="HY84" s="141"/>
      <c r="HZ84" s="141"/>
      <c r="IA84" s="141"/>
      <c r="IB84" s="141"/>
      <c r="IC84" s="141"/>
      <c r="ID84" s="141"/>
      <c r="IE84" s="141"/>
      <c r="IF84" s="141"/>
      <c r="IG84" s="141"/>
      <c r="IH84" s="141"/>
      <c r="II84" s="141"/>
      <c r="IJ84" s="141"/>
      <c r="IK84" s="141"/>
      <c r="IL84" s="141"/>
      <c r="IM84" s="141"/>
      <c r="IN84" s="141"/>
      <c r="IO84" s="141"/>
      <c r="IP84" s="141"/>
      <c r="IQ84" s="141"/>
      <c r="IR84" s="141"/>
      <c r="IS84" s="141"/>
      <c r="IT84" s="141"/>
      <c r="IU84" s="141"/>
      <c r="IV84" s="141"/>
      <c r="IW84" s="141"/>
    </row>
    <row r="85" customFormat="false" ht="18" hidden="false" customHeight="true" outlineLevel="0" collapsed="false">
      <c r="A85" s="141"/>
      <c r="B85" s="141"/>
      <c r="C85" s="141"/>
      <c r="D85" s="141"/>
      <c r="E85" s="141"/>
      <c r="F85" s="142"/>
      <c r="G85" s="142"/>
      <c r="H85" s="142"/>
      <c r="I85" s="142"/>
      <c r="J85" s="142"/>
      <c r="K85" s="142"/>
      <c r="L85" s="142"/>
      <c r="M85" s="146" t="s">
        <v>5</v>
      </c>
      <c r="N85" s="142"/>
      <c r="O85" s="142"/>
      <c r="P85" s="218"/>
      <c r="Q85" s="218"/>
      <c r="R85" s="218"/>
      <c r="S85" s="218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0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A85" s="141"/>
      <c r="BB85" s="141"/>
      <c r="BC85" s="141"/>
      <c r="BD85" s="141"/>
      <c r="BE85" s="141"/>
      <c r="BF85" s="141"/>
      <c r="BG85" s="141"/>
      <c r="BH85" s="141"/>
      <c r="BI85" s="141"/>
      <c r="BJ85" s="141"/>
      <c r="BK85" s="141"/>
      <c r="BL85" s="141"/>
      <c r="BM85" s="141"/>
      <c r="BN85" s="141"/>
      <c r="BO85" s="141"/>
      <c r="BP85" s="141"/>
      <c r="BQ85" s="141"/>
      <c r="BR85" s="141"/>
      <c r="BS85" s="141"/>
      <c r="BT85" s="141"/>
      <c r="BU85" s="141"/>
      <c r="BV85" s="141"/>
      <c r="BW85" s="141"/>
      <c r="BX85" s="141"/>
      <c r="BY85" s="141"/>
      <c r="BZ85" s="141"/>
      <c r="CA85" s="141"/>
      <c r="CB85" s="141"/>
      <c r="CC85" s="141"/>
      <c r="CD85" s="141"/>
      <c r="CE85" s="141"/>
      <c r="CF85" s="141"/>
      <c r="CG85" s="141"/>
      <c r="CH85" s="141"/>
      <c r="CI85" s="141"/>
      <c r="CJ85" s="141"/>
      <c r="CK85" s="141"/>
      <c r="CL85" s="141"/>
      <c r="CM85" s="141"/>
      <c r="CN85" s="141"/>
      <c r="CO85" s="141"/>
      <c r="CP85" s="141"/>
      <c r="CQ85" s="141"/>
      <c r="CR85" s="141"/>
      <c r="CS85" s="141"/>
      <c r="CT85" s="141"/>
      <c r="CU85" s="141"/>
      <c r="CV85" s="141"/>
      <c r="CW85" s="141"/>
      <c r="CX85" s="141"/>
      <c r="CY85" s="141"/>
      <c r="CZ85" s="141"/>
      <c r="DA85" s="141"/>
      <c r="DB85" s="141"/>
      <c r="DC85" s="141"/>
      <c r="DD85" s="141"/>
      <c r="DE85" s="141"/>
      <c r="DF85" s="141"/>
      <c r="DG85" s="141"/>
      <c r="DH85" s="141"/>
      <c r="DI85" s="141"/>
      <c r="DJ85" s="141"/>
      <c r="DK85" s="141"/>
      <c r="DL85" s="141"/>
      <c r="DM85" s="141"/>
      <c r="DN85" s="141"/>
      <c r="DO85" s="141"/>
      <c r="DP85" s="141"/>
      <c r="DQ85" s="141"/>
      <c r="DR85" s="141"/>
      <c r="DS85" s="141"/>
      <c r="DT85" s="141"/>
      <c r="DU85" s="141"/>
      <c r="DV85" s="141"/>
      <c r="DW85" s="141"/>
      <c r="DX85" s="141"/>
      <c r="DY85" s="141"/>
      <c r="DZ85" s="141"/>
      <c r="EA85" s="141"/>
      <c r="EB85" s="141"/>
      <c r="EC85" s="141"/>
      <c r="ED85" s="141"/>
      <c r="EE85" s="141"/>
      <c r="EF85" s="141"/>
      <c r="EG85" s="141"/>
      <c r="EH85" s="141"/>
      <c r="EI85" s="141"/>
      <c r="EJ85" s="141"/>
      <c r="EK85" s="141"/>
      <c r="EL85" s="141"/>
      <c r="EM85" s="141"/>
      <c r="EN85" s="141"/>
      <c r="EO85" s="141"/>
      <c r="EP85" s="141"/>
      <c r="EQ85" s="141"/>
      <c r="ER85" s="141"/>
      <c r="ES85" s="141"/>
      <c r="ET85" s="141"/>
      <c r="EU85" s="141"/>
      <c r="EV85" s="141"/>
      <c r="EW85" s="141"/>
      <c r="EX85" s="141"/>
      <c r="EY85" s="141"/>
      <c r="EZ85" s="141"/>
      <c r="FA85" s="141"/>
      <c r="FB85" s="141"/>
      <c r="FC85" s="141"/>
      <c r="FD85" s="141"/>
      <c r="FE85" s="141"/>
      <c r="FF85" s="141"/>
      <c r="FG85" s="141"/>
      <c r="FH85" s="141"/>
      <c r="FI85" s="141"/>
      <c r="FJ85" s="141"/>
      <c r="FK85" s="141"/>
      <c r="FL85" s="141"/>
      <c r="FM85" s="141"/>
      <c r="FN85" s="141"/>
      <c r="FO85" s="141"/>
      <c r="FP85" s="141"/>
      <c r="FQ85" s="141"/>
      <c r="FR85" s="141"/>
      <c r="FS85" s="141"/>
      <c r="FT85" s="141"/>
      <c r="FU85" s="141"/>
      <c r="FV85" s="141"/>
      <c r="FW85" s="141"/>
      <c r="FX85" s="141"/>
      <c r="FY85" s="141"/>
      <c r="FZ85" s="141"/>
      <c r="GA85" s="141"/>
      <c r="GB85" s="141"/>
      <c r="GC85" s="141"/>
      <c r="GD85" s="141"/>
      <c r="GE85" s="141"/>
      <c r="GF85" s="141"/>
      <c r="GG85" s="141"/>
      <c r="GH85" s="141"/>
      <c r="GI85" s="141"/>
      <c r="GJ85" s="141"/>
      <c r="GK85" s="141"/>
      <c r="GL85" s="141"/>
      <c r="GM85" s="141"/>
      <c r="GN85" s="141"/>
      <c r="GO85" s="141"/>
      <c r="GP85" s="141"/>
      <c r="GQ85" s="141"/>
      <c r="GR85" s="141"/>
      <c r="GS85" s="141"/>
      <c r="GT85" s="141"/>
      <c r="GU85" s="141"/>
      <c r="GV85" s="141"/>
      <c r="GW85" s="141"/>
      <c r="GX85" s="141"/>
      <c r="GY85" s="141"/>
      <c r="GZ85" s="141"/>
      <c r="HA85" s="141"/>
      <c r="HB85" s="141"/>
      <c r="HC85" s="141"/>
      <c r="HD85" s="141"/>
      <c r="HE85" s="141"/>
      <c r="HF85" s="141"/>
      <c r="HG85" s="141"/>
      <c r="HH85" s="141"/>
      <c r="HI85" s="141"/>
      <c r="HJ85" s="141"/>
      <c r="HK85" s="141"/>
      <c r="HL85" s="141"/>
      <c r="HM85" s="141"/>
      <c r="HN85" s="141"/>
      <c r="HO85" s="141"/>
      <c r="HP85" s="141"/>
      <c r="HQ85" s="141"/>
      <c r="HR85" s="141"/>
      <c r="HS85" s="141"/>
      <c r="HT85" s="141"/>
      <c r="HU85" s="141"/>
      <c r="HV85" s="141"/>
      <c r="HW85" s="141"/>
      <c r="HX85" s="141"/>
      <c r="HY85" s="141"/>
      <c r="HZ85" s="141"/>
      <c r="IA85" s="141"/>
      <c r="IB85" s="141"/>
      <c r="IC85" s="141"/>
      <c r="ID85" s="141"/>
      <c r="IE85" s="141"/>
      <c r="IF85" s="141"/>
      <c r="IG85" s="141"/>
      <c r="IH85" s="141"/>
      <c r="II85" s="141"/>
      <c r="IJ85" s="141"/>
      <c r="IK85" s="141"/>
      <c r="IL85" s="141"/>
      <c r="IM85" s="141"/>
      <c r="IN85" s="141"/>
      <c r="IO85" s="141"/>
      <c r="IP85" s="141"/>
      <c r="IQ85" s="141"/>
      <c r="IR85" s="141"/>
      <c r="IS85" s="141"/>
      <c r="IT85" s="141"/>
      <c r="IU85" s="141"/>
      <c r="IV85" s="141"/>
      <c r="IW85" s="141"/>
    </row>
    <row r="86" customFormat="false" ht="18" hidden="false" customHeight="true" outlineLevel="0" collapsed="false">
      <c r="A86" s="141"/>
      <c r="B86" s="141"/>
      <c r="C86" s="141"/>
      <c r="D86" s="141"/>
      <c r="E86" s="141"/>
      <c r="F86" s="142"/>
      <c r="G86" s="142"/>
      <c r="H86" s="142"/>
      <c r="I86" s="142"/>
      <c r="J86" s="142"/>
      <c r="K86" s="142"/>
      <c r="L86" s="142"/>
      <c r="M86" s="146" t="s">
        <v>5</v>
      </c>
      <c r="N86" s="142"/>
      <c r="O86" s="142"/>
      <c r="P86" s="218"/>
      <c r="Q86" s="218"/>
      <c r="R86" s="218"/>
      <c r="S86" s="218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00"/>
      <c r="AE86" s="141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141"/>
      <c r="AS86" s="141"/>
      <c r="AT86" s="141"/>
      <c r="AU86" s="141"/>
      <c r="AV86" s="141"/>
      <c r="AW86" s="141"/>
      <c r="AX86" s="141"/>
      <c r="AY86" s="141"/>
      <c r="AZ86" s="141"/>
      <c r="BA86" s="141"/>
      <c r="BB86" s="141"/>
      <c r="BC86" s="141"/>
      <c r="BD86" s="141"/>
      <c r="BE86" s="141"/>
      <c r="BF86" s="141"/>
      <c r="BG86" s="141"/>
      <c r="BH86" s="141"/>
      <c r="BI86" s="141"/>
      <c r="BJ86" s="141"/>
      <c r="BK86" s="141"/>
      <c r="BL86" s="141"/>
      <c r="BM86" s="141"/>
      <c r="BN86" s="141"/>
      <c r="BO86" s="141"/>
      <c r="BP86" s="141"/>
      <c r="BQ86" s="141"/>
      <c r="BR86" s="141"/>
      <c r="BS86" s="141"/>
      <c r="BT86" s="141"/>
      <c r="BU86" s="141"/>
      <c r="BV86" s="141"/>
      <c r="BW86" s="141"/>
      <c r="BX86" s="141"/>
      <c r="BY86" s="141"/>
      <c r="BZ86" s="141"/>
      <c r="CA86" s="141"/>
      <c r="CB86" s="141"/>
      <c r="CC86" s="141"/>
      <c r="CD86" s="141"/>
      <c r="CE86" s="141"/>
      <c r="CF86" s="141"/>
      <c r="CG86" s="141"/>
      <c r="CH86" s="141"/>
      <c r="CI86" s="141"/>
      <c r="CJ86" s="141"/>
      <c r="CK86" s="141"/>
      <c r="CL86" s="141"/>
      <c r="CM86" s="141"/>
      <c r="CN86" s="141"/>
      <c r="CO86" s="141"/>
      <c r="CP86" s="141"/>
      <c r="CQ86" s="141"/>
      <c r="CR86" s="141"/>
      <c r="CS86" s="141"/>
      <c r="CT86" s="141"/>
      <c r="CU86" s="141"/>
      <c r="CV86" s="141"/>
      <c r="CW86" s="141"/>
      <c r="CX86" s="141"/>
      <c r="CY86" s="141"/>
      <c r="CZ86" s="141"/>
      <c r="DA86" s="141"/>
      <c r="DB86" s="141"/>
      <c r="DC86" s="141"/>
      <c r="DD86" s="141"/>
      <c r="DE86" s="141"/>
      <c r="DF86" s="141"/>
      <c r="DG86" s="141"/>
      <c r="DH86" s="141"/>
      <c r="DI86" s="141"/>
      <c r="DJ86" s="141"/>
      <c r="DK86" s="141"/>
      <c r="DL86" s="141"/>
      <c r="DM86" s="141"/>
      <c r="DN86" s="141"/>
      <c r="DO86" s="141"/>
      <c r="DP86" s="141"/>
      <c r="DQ86" s="141"/>
      <c r="DR86" s="141"/>
      <c r="DS86" s="141"/>
      <c r="DT86" s="141"/>
      <c r="DU86" s="141"/>
      <c r="DV86" s="141"/>
      <c r="DW86" s="141"/>
      <c r="DX86" s="141"/>
      <c r="DY86" s="141"/>
      <c r="DZ86" s="141"/>
      <c r="EA86" s="141"/>
      <c r="EB86" s="141"/>
      <c r="EC86" s="141"/>
      <c r="ED86" s="141"/>
      <c r="EE86" s="141"/>
      <c r="EF86" s="141"/>
      <c r="EG86" s="141"/>
      <c r="EH86" s="141"/>
      <c r="EI86" s="141"/>
      <c r="EJ86" s="141"/>
      <c r="EK86" s="141"/>
      <c r="EL86" s="141"/>
      <c r="EM86" s="141"/>
      <c r="EN86" s="141"/>
      <c r="EO86" s="141"/>
      <c r="EP86" s="141"/>
      <c r="EQ86" s="141"/>
      <c r="ER86" s="141"/>
      <c r="ES86" s="141"/>
      <c r="ET86" s="141"/>
      <c r="EU86" s="141"/>
      <c r="EV86" s="141"/>
      <c r="EW86" s="141"/>
      <c r="EX86" s="141"/>
      <c r="EY86" s="141"/>
      <c r="EZ86" s="141"/>
      <c r="FA86" s="141"/>
      <c r="FB86" s="141"/>
      <c r="FC86" s="141"/>
      <c r="FD86" s="141"/>
      <c r="FE86" s="141"/>
      <c r="FF86" s="141"/>
      <c r="FG86" s="141"/>
      <c r="FH86" s="141"/>
      <c r="FI86" s="141"/>
      <c r="FJ86" s="141"/>
      <c r="FK86" s="141"/>
      <c r="FL86" s="141"/>
      <c r="FM86" s="141"/>
      <c r="FN86" s="141"/>
      <c r="FO86" s="141"/>
      <c r="FP86" s="141"/>
      <c r="FQ86" s="141"/>
      <c r="FR86" s="141"/>
      <c r="FS86" s="141"/>
      <c r="FT86" s="141"/>
      <c r="FU86" s="141"/>
      <c r="FV86" s="141"/>
      <c r="FW86" s="141"/>
      <c r="FX86" s="141"/>
      <c r="FY86" s="141"/>
      <c r="FZ86" s="141"/>
      <c r="GA86" s="141"/>
      <c r="GB86" s="141"/>
      <c r="GC86" s="141"/>
      <c r="GD86" s="141"/>
      <c r="GE86" s="141"/>
      <c r="GF86" s="141"/>
      <c r="GG86" s="141"/>
      <c r="GH86" s="141"/>
      <c r="GI86" s="141"/>
      <c r="GJ86" s="141"/>
      <c r="GK86" s="141"/>
      <c r="GL86" s="141"/>
      <c r="GM86" s="141"/>
      <c r="GN86" s="141"/>
      <c r="GO86" s="141"/>
      <c r="GP86" s="141"/>
      <c r="GQ86" s="141"/>
      <c r="GR86" s="141"/>
      <c r="GS86" s="141"/>
      <c r="GT86" s="141"/>
      <c r="GU86" s="141"/>
      <c r="GV86" s="141"/>
      <c r="GW86" s="141"/>
      <c r="GX86" s="141"/>
      <c r="GY86" s="141"/>
      <c r="GZ86" s="141"/>
      <c r="HA86" s="141"/>
      <c r="HB86" s="141"/>
      <c r="HC86" s="141"/>
      <c r="HD86" s="141"/>
      <c r="HE86" s="141"/>
      <c r="HF86" s="141"/>
      <c r="HG86" s="141"/>
      <c r="HH86" s="141"/>
      <c r="HI86" s="141"/>
      <c r="HJ86" s="141"/>
      <c r="HK86" s="141"/>
      <c r="HL86" s="141"/>
      <c r="HM86" s="141"/>
      <c r="HN86" s="141"/>
      <c r="HO86" s="141"/>
      <c r="HP86" s="141"/>
      <c r="HQ86" s="141"/>
      <c r="HR86" s="141"/>
      <c r="HS86" s="141"/>
      <c r="HT86" s="141"/>
      <c r="HU86" s="141"/>
      <c r="HV86" s="141"/>
      <c r="HW86" s="141"/>
      <c r="HX86" s="141"/>
      <c r="HY86" s="141"/>
      <c r="HZ86" s="141"/>
      <c r="IA86" s="141"/>
      <c r="IB86" s="141"/>
      <c r="IC86" s="141"/>
      <c r="ID86" s="141"/>
      <c r="IE86" s="141"/>
      <c r="IF86" s="141"/>
      <c r="IG86" s="141"/>
      <c r="IH86" s="141"/>
      <c r="II86" s="141"/>
      <c r="IJ86" s="141"/>
      <c r="IK86" s="141"/>
      <c r="IL86" s="141"/>
      <c r="IM86" s="141"/>
      <c r="IN86" s="141"/>
      <c r="IO86" s="141"/>
      <c r="IP86" s="141"/>
      <c r="IQ86" s="141"/>
      <c r="IR86" s="141"/>
      <c r="IS86" s="141"/>
      <c r="IT86" s="141"/>
      <c r="IU86" s="141"/>
      <c r="IV86" s="141"/>
      <c r="IW86" s="141"/>
    </row>
    <row r="87" customFormat="false" ht="18" hidden="false" customHeight="true" outlineLevel="0" collapsed="false">
      <c r="A87" s="141"/>
      <c r="B87" s="141"/>
      <c r="C87" s="141"/>
      <c r="D87" s="141"/>
      <c r="E87" s="141"/>
      <c r="F87" s="142"/>
      <c r="G87" s="142"/>
      <c r="H87" s="142"/>
      <c r="I87" s="142"/>
      <c r="J87" s="142"/>
      <c r="K87" s="142"/>
      <c r="L87" s="142"/>
      <c r="M87" s="146" t="s">
        <v>5</v>
      </c>
      <c r="N87" s="142"/>
      <c r="O87" s="142"/>
      <c r="P87" s="218"/>
      <c r="Q87" s="218"/>
      <c r="R87" s="218"/>
      <c r="S87" s="218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00"/>
      <c r="AE87" s="141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141"/>
      <c r="AU87" s="141"/>
      <c r="AV87" s="141"/>
      <c r="AW87" s="141"/>
      <c r="AX87" s="141"/>
      <c r="AY87" s="141"/>
      <c r="AZ87" s="141"/>
      <c r="BA87" s="141"/>
      <c r="BB87" s="141"/>
      <c r="BC87" s="141"/>
      <c r="BD87" s="141"/>
      <c r="BE87" s="141"/>
      <c r="BF87" s="141"/>
      <c r="BG87" s="141"/>
      <c r="BH87" s="141"/>
      <c r="BI87" s="141"/>
      <c r="BJ87" s="141"/>
      <c r="BK87" s="141"/>
      <c r="BL87" s="141"/>
      <c r="BM87" s="141"/>
      <c r="BN87" s="141"/>
      <c r="BO87" s="141"/>
      <c r="BP87" s="141"/>
      <c r="BQ87" s="141"/>
      <c r="BR87" s="141"/>
      <c r="BS87" s="141"/>
      <c r="BT87" s="141"/>
      <c r="BU87" s="141"/>
      <c r="BV87" s="141"/>
      <c r="BW87" s="141"/>
      <c r="BX87" s="141"/>
      <c r="BY87" s="141"/>
      <c r="BZ87" s="141"/>
      <c r="CA87" s="141"/>
      <c r="CB87" s="141"/>
      <c r="CC87" s="141"/>
      <c r="CD87" s="141"/>
      <c r="CE87" s="141"/>
      <c r="CF87" s="141"/>
      <c r="CG87" s="141"/>
      <c r="CH87" s="141"/>
      <c r="CI87" s="141"/>
      <c r="CJ87" s="141"/>
      <c r="CK87" s="141"/>
      <c r="CL87" s="141"/>
      <c r="CM87" s="141"/>
      <c r="CN87" s="141"/>
      <c r="CO87" s="141"/>
      <c r="CP87" s="141"/>
      <c r="CQ87" s="141"/>
      <c r="CR87" s="141"/>
      <c r="CS87" s="141"/>
      <c r="CT87" s="141"/>
      <c r="CU87" s="141"/>
      <c r="CV87" s="141"/>
      <c r="CW87" s="141"/>
      <c r="CX87" s="141"/>
      <c r="CY87" s="141"/>
      <c r="CZ87" s="141"/>
      <c r="DA87" s="141"/>
      <c r="DB87" s="141"/>
      <c r="DC87" s="141"/>
      <c r="DD87" s="141"/>
      <c r="DE87" s="141"/>
      <c r="DF87" s="141"/>
      <c r="DG87" s="141"/>
      <c r="DH87" s="141"/>
      <c r="DI87" s="141"/>
      <c r="DJ87" s="141"/>
      <c r="DK87" s="141"/>
      <c r="DL87" s="141"/>
      <c r="DM87" s="141"/>
      <c r="DN87" s="141"/>
      <c r="DO87" s="141"/>
      <c r="DP87" s="141"/>
      <c r="DQ87" s="141"/>
      <c r="DR87" s="141"/>
      <c r="DS87" s="141"/>
      <c r="DT87" s="141"/>
      <c r="DU87" s="141"/>
      <c r="DV87" s="141"/>
      <c r="DW87" s="141"/>
      <c r="DX87" s="141"/>
      <c r="DY87" s="141"/>
      <c r="DZ87" s="141"/>
      <c r="EA87" s="141"/>
      <c r="EB87" s="141"/>
      <c r="EC87" s="141"/>
      <c r="ED87" s="141"/>
      <c r="EE87" s="141"/>
      <c r="EF87" s="141"/>
      <c r="EG87" s="141"/>
      <c r="EH87" s="141"/>
      <c r="EI87" s="141"/>
      <c r="EJ87" s="141"/>
      <c r="EK87" s="141"/>
      <c r="EL87" s="141"/>
      <c r="EM87" s="141"/>
      <c r="EN87" s="141"/>
      <c r="EO87" s="141"/>
      <c r="EP87" s="141"/>
      <c r="EQ87" s="141"/>
      <c r="ER87" s="141"/>
      <c r="ES87" s="141"/>
      <c r="ET87" s="141"/>
      <c r="EU87" s="141"/>
      <c r="EV87" s="141"/>
      <c r="EW87" s="141"/>
      <c r="EX87" s="141"/>
      <c r="EY87" s="141"/>
      <c r="EZ87" s="141"/>
      <c r="FA87" s="141"/>
      <c r="FB87" s="141"/>
      <c r="FC87" s="141"/>
      <c r="FD87" s="141"/>
      <c r="FE87" s="141"/>
      <c r="FF87" s="141"/>
      <c r="FG87" s="141"/>
      <c r="FH87" s="141"/>
      <c r="FI87" s="141"/>
      <c r="FJ87" s="141"/>
      <c r="FK87" s="141"/>
      <c r="FL87" s="141"/>
      <c r="FM87" s="141"/>
      <c r="FN87" s="141"/>
      <c r="FO87" s="141"/>
      <c r="FP87" s="141"/>
      <c r="FQ87" s="141"/>
      <c r="FR87" s="141"/>
      <c r="FS87" s="141"/>
      <c r="FT87" s="141"/>
      <c r="FU87" s="141"/>
      <c r="FV87" s="141"/>
      <c r="FW87" s="141"/>
      <c r="FX87" s="141"/>
      <c r="FY87" s="141"/>
      <c r="FZ87" s="141"/>
      <c r="GA87" s="141"/>
      <c r="GB87" s="141"/>
      <c r="GC87" s="141"/>
      <c r="GD87" s="141"/>
      <c r="GE87" s="141"/>
      <c r="GF87" s="141"/>
      <c r="GG87" s="141"/>
      <c r="GH87" s="141"/>
      <c r="GI87" s="141"/>
      <c r="GJ87" s="141"/>
      <c r="GK87" s="141"/>
      <c r="GL87" s="141"/>
      <c r="GM87" s="141"/>
      <c r="GN87" s="141"/>
      <c r="GO87" s="141"/>
      <c r="GP87" s="141"/>
      <c r="GQ87" s="141"/>
      <c r="GR87" s="141"/>
      <c r="GS87" s="141"/>
      <c r="GT87" s="141"/>
      <c r="GU87" s="141"/>
      <c r="GV87" s="141"/>
      <c r="GW87" s="141"/>
      <c r="GX87" s="141"/>
      <c r="GY87" s="141"/>
      <c r="GZ87" s="141"/>
      <c r="HA87" s="141"/>
      <c r="HB87" s="141"/>
      <c r="HC87" s="141"/>
      <c r="HD87" s="141"/>
      <c r="HE87" s="141"/>
      <c r="HF87" s="141"/>
      <c r="HG87" s="141"/>
      <c r="HH87" s="141"/>
      <c r="HI87" s="141"/>
      <c r="HJ87" s="141"/>
      <c r="HK87" s="141"/>
      <c r="HL87" s="141"/>
      <c r="HM87" s="141"/>
      <c r="HN87" s="141"/>
      <c r="HO87" s="141"/>
      <c r="HP87" s="141"/>
      <c r="HQ87" s="141"/>
      <c r="HR87" s="141"/>
      <c r="HS87" s="141"/>
      <c r="HT87" s="141"/>
      <c r="HU87" s="141"/>
      <c r="HV87" s="141"/>
      <c r="HW87" s="141"/>
      <c r="HX87" s="141"/>
      <c r="HY87" s="141"/>
      <c r="HZ87" s="141"/>
      <c r="IA87" s="141"/>
      <c r="IB87" s="141"/>
      <c r="IC87" s="141"/>
      <c r="ID87" s="141"/>
      <c r="IE87" s="141"/>
      <c r="IF87" s="141"/>
      <c r="IG87" s="141"/>
      <c r="IH87" s="141"/>
      <c r="II87" s="141"/>
      <c r="IJ87" s="141"/>
      <c r="IK87" s="141"/>
      <c r="IL87" s="141"/>
      <c r="IM87" s="141"/>
      <c r="IN87" s="141"/>
      <c r="IO87" s="141"/>
      <c r="IP87" s="141"/>
      <c r="IQ87" s="141"/>
      <c r="IR87" s="141"/>
      <c r="IS87" s="141"/>
      <c r="IT87" s="141"/>
      <c r="IU87" s="141"/>
      <c r="IV87" s="141"/>
      <c r="IW87" s="141"/>
    </row>
    <row r="88" customFormat="false" ht="18" hidden="false" customHeight="true" outlineLevel="0" collapsed="false">
      <c r="A88" s="141"/>
      <c r="B88" s="141"/>
      <c r="C88" s="141"/>
      <c r="D88" s="141"/>
      <c r="E88" s="141"/>
      <c r="F88" s="142"/>
      <c r="G88" s="142"/>
      <c r="H88" s="142"/>
      <c r="I88" s="142"/>
      <c r="J88" s="142"/>
      <c r="K88" s="142"/>
      <c r="L88" s="142"/>
      <c r="M88" s="146" t="s">
        <v>5</v>
      </c>
      <c r="N88" s="142"/>
      <c r="O88" s="142"/>
      <c r="P88" s="218"/>
      <c r="Q88" s="218"/>
      <c r="R88" s="218"/>
      <c r="S88" s="218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00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  <c r="BI88" s="141"/>
      <c r="BJ88" s="141"/>
      <c r="BK88" s="141"/>
      <c r="BL88" s="141"/>
      <c r="BM88" s="141"/>
      <c r="BN88" s="141"/>
      <c r="BO88" s="141"/>
      <c r="BP88" s="141"/>
      <c r="BQ88" s="141"/>
      <c r="BR88" s="141"/>
      <c r="BS88" s="141"/>
      <c r="BT88" s="141"/>
      <c r="BU88" s="141"/>
      <c r="BV88" s="141"/>
      <c r="BW88" s="141"/>
      <c r="BX88" s="141"/>
      <c r="BY88" s="141"/>
      <c r="BZ88" s="141"/>
      <c r="CA88" s="141"/>
      <c r="CB88" s="141"/>
      <c r="CC88" s="141"/>
      <c r="CD88" s="141"/>
      <c r="CE88" s="141"/>
      <c r="CF88" s="141"/>
      <c r="CG88" s="141"/>
      <c r="CH88" s="141"/>
      <c r="CI88" s="141"/>
      <c r="CJ88" s="141"/>
      <c r="CK88" s="141"/>
      <c r="CL88" s="141"/>
      <c r="CM88" s="141"/>
      <c r="CN88" s="141"/>
      <c r="CO88" s="141"/>
      <c r="CP88" s="141"/>
      <c r="CQ88" s="141"/>
      <c r="CR88" s="141"/>
      <c r="CS88" s="141"/>
      <c r="CT88" s="141"/>
      <c r="CU88" s="141"/>
      <c r="CV88" s="141"/>
      <c r="CW88" s="141"/>
      <c r="CX88" s="141"/>
      <c r="CY88" s="141"/>
      <c r="CZ88" s="141"/>
      <c r="DA88" s="141"/>
      <c r="DB88" s="141"/>
      <c r="DC88" s="141"/>
      <c r="DD88" s="141"/>
      <c r="DE88" s="141"/>
      <c r="DF88" s="141"/>
      <c r="DG88" s="141"/>
      <c r="DH88" s="141"/>
      <c r="DI88" s="141"/>
      <c r="DJ88" s="141"/>
      <c r="DK88" s="141"/>
      <c r="DL88" s="141"/>
      <c r="DM88" s="141"/>
      <c r="DN88" s="141"/>
      <c r="DO88" s="141"/>
      <c r="DP88" s="141"/>
      <c r="DQ88" s="141"/>
      <c r="DR88" s="141"/>
      <c r="DS88" s="141"/>
      <c r="DT88" s="141"/>
      <c r="DU88" s="141"/>
      <c r="DV88" s="141"/>
      <c r="DW88" s="141"/>
      <c r="DX88" s="141"/>
      <c r="DY88" s="141"/>
      <c r="DZ88" s="141"/>
      <c r="EA88" s="141"/>
      <c r="EB88" s="141"/>
      <c r="EC88" s="141"/>
      <c r="ED88" s="141"/>
      <c r="EE88" s="141"/>
      <c r="EF88" s="141"/>
      <c r="EG88" s="141"/>
      <c r="EH88" s="141"/>
      <c r="EI88" s="141"/>
      <c r="EJ88" s="141"/>
      <c r="EK88" s="141"/>
      <c r="EL88" s="141"/>
      <c r="EM88" s="141"/>
      <c r="EN88" s="141"/>
      <c r="EO88" s="141"/>
      <c r="EP88" s="141"/>
      <c r="EQ88" s="141"/>
      <c r="ER88" s="141"/>
      <c r="ES88" s="141"/>
      <c r="ET88" s="141"/>
      <c r="EU88" s="141"/>
      <c r="EV88" s="141"/>
      <c r="EW88" s="141"/>
      <c r="EX88" s="141"/>
      <c r="EY88" s="141"/>
      <c r="EZ88" s="141"/>
      <c r="FA88" s="141"/>
      <c r="FB88" s="141"/>
      <c r="FC88" s="141"/>
      <c r="FD88" s="141"/>
      <c r="FE88" s="141"/>
      <c r="FF88" s="141"/>
      <c r="FG88" s="141"/>
      <c r="FH88" s="141"/>
      <c r="FI88" s="141"/>
      <c r="FJ88" s="141"/>
      <c r="FK88" s="141"/>
      <c r="FL88" s="141"/>
      <c r="FM88" s="141"/>
      <c r="FN88" s="141"/>
      <c r="FO88" s="141"/>
      <c r="FP88" s="141"/>
      <c r="FQ88" s="141"/>
      <c r="FR88" s="141"/>
      <c r="FS88" s="141"/>
      <c r="FT88" s="141"/>
      <c r="FU88" s="141"/>
      <c r="FV88" s="141"/>
      <c r="FW88" s="141"/>
      <c r="FX88" s="141"/>
      <c r="FY88" s="141"/>
      <c r="FZ88" s="141"/>
      <c r="GA88" s="141"/>
      <c r="GB88" s="141"/>
      <c r="GC88" s="141"/>
      <c r="GD88" s="141"/>
      <c r="GE88" s="141"/>
      <c r="GF88" s="141"/>
      <c r="GG88" s="141"/>
      <c r="GH88" s="141"/>
      <c r="GI88" s="141"/>
      <c r="GJ88" s="141"/>
      <c r="GK88" s="141"/>
      <c r="GL88" s="141"/>
      <c r="GM88" s="141"/>
      <c r="GN88" s="141"/>
      <c r="GO88" s="141"/>
      <c r="GP88" s="141"/>
      <c r="GQ88" s="141"/>
      <c r="GR88" s="141"/>
      <c r="GS88" s="141"/>
      <c r="GT88" s="141"/>
      <c r="GU88" s="141"/>
      <c r="GV88" s="141"/>
      <c r="GW88" s="141"/>
      <c r="GX88" s="141"/>
      <c r="GY88" s="141"/>
      <c r="GZ88" s="141"/>
      <c r="HA88" s="141"/>
      <c r="HB88" s="141"/>
      <c r="HC88" s="141"/>
      <c r="HD88" s="141"/>
      <c r="HE88" s="141"/>
      <c r="HF88" s="141"/>
      <c r="HG88" s="141"/>
      <c r="HH88" s="141"/>
      <c r="HI88" s="141"/>
      <c r="HJ88" s="141"/>
      <c r="HK88" s="141"/>
      <c r="HL88" s="141"/>
      <c r="HM88" s="141"/>
      <c r="HN88" s="141"/>
      <c r="HO88" s="141"/>
      <c r="HP88" s="141"/>
      <c r="HQ88" s="141"/>
      <c r="HR88" s="141"/>
      <c r="HS88" s="141"/>
      <c r="HT88" s="141"/>
      <c r="HU88" s="141"/>
      <c r="HV88" s="141"/>
      <c r="HW88" s="141"/>
      <c r="HX88" s="141"/>
      <c r="HY88" s="141"/>
      <c r="HZ88" s="141"/>
      <c r="IA88" s="141"/>
      <c r="IB88" s="141"/>
      <c r="IC88" s="141"/>
      <c r="ID88" s="141"/>
      <c r="IE88" s="141"/>
      <c r="IF88" s="141"/>
      <c r="IG88" s="141"/>
      <c r="IH88" s="141"/>
      <c r="II88" s="141"/>
      <c r="IJ88" s="141"/>
      <c r="IK88" s="141"/>
      <c r="IL88" s="141"/>
      <c r="IM88" s="141"/>
      <c r="IN88" s="141"/>
      <c r="IO88" s="141"/>
      <c r="IP88" s="141"/>
      <c r="IQ88" s="141"/>
      <c r="IR88" s="141"/>
      <c r="IS88" s="141"/>
      <c r="IT88" s="141"/>
      <c r="IU88" s="141"/>
      <c r="IV88" s="141"/>
      <c r="IW88" s="141"/>
    </row>
    <row r="89" customFormat="false" ht="18" hidden="false" customHeight="true" outlineLevel="0" collapsed="false">
      <c r="A89" s="141"/>
      <c r="B89" s="141"/>
      <c r="C89" s="141"/>
      <c r="D89" s="141"/>
      <c r="E89" s="141"/>
      <c r="F89" s="142"/>
      <c r="G89" s="142"/>
      <c r="H89" s="142"/>
      <c r="I89" s="142"/>
      <c r="J89" s="142"/>
      <c r="K89" s="142"/>
      <c r="L89" s="142"/>
      <c r="M89" s="146" t="s">
        <v>5</v>
      </c>
      <c r="N89" s="142"/>
      <c r="O89" s="142"/>
      <c r="P89" s="218"/>
      <c r="Q89" s="218"/>
      <c r="R89" s="218"/>
      <c r="S89" s="218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00"/>
      <c r="AE89" s="141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141"/>
      <c r="AU89" s="141"/>
      <c r="AV89" s="141"/>
      <c r="AW89" s="141"/>
      <c r="AX89" s="141"/>
      <c r="AY89" s="141"/>
      <c r="AZ89" s="141"/>
      <c r="BA89" s="141"/>
      <c r="BB89" s="141"/>
      <c r="BC89" s="141"/>
      <c r="BD89" s="141"/>
      <c r="BE89" s="141"/>
      <c r="BF89" s="141"/>
      <c r="BG89" s="141"/>
      <c r="BH89" s="141"/>
      <c r="BI89" s="141"/>
      <c r="BJ89" s="141"/>
      <c r="BK89" s="141"/>
      <c r="BL89" s="141"/>
      <c r="BM89" s="141"/>
      <c r="BN89" s="141"/>
      <c r="BO89" s="141"/>
      <c r="BP89" s="141"/>
      <c r="BQ89" s="141"/>
      <c r="BR89" s="141"/>
      <c r="BS89" s="141"/>
      <c r="BT89" s="141"/>
      <c r="BU89" s="141"/>
      <c r="BV89" s="141"/>
      <c r="BW89" s="141"/>
      <c r="BX89" s="141"/>
      <c r="BY89" s="141"/>
      <c r="BZ89" s="141"/>
      <c r="CA89" s="141"/>
      <c r="CB89" s="141"/>
      <c r="CC89" s="141"/>
      <c r="CD89" s="141"/>
      <c r="CE89" s="141"/>
      <c r="CF89" s="141"/>
      <c r="CG89" s="141"/>
      <c r="CH89" s="141"/>
      <c r="CI89" s="141"/>
      <c r="CJ89" s="141"/>
      <c r="CK89" s="141"/>
      <c r="CL89" s="141"/>
      <c r="CM89" s="141"/>
      <c r="CN89" s="141"/>
      <c r="CO89" s="141"/>
      <c r="CP89" s="141"/>
      <c r="CQ89" s="141"/>
      <c r="CR89" s="141"/>
      <c r="CS89" s="141"/>
      <c r="CT89" s="141"/>
      <c r="CU89" s="141"/>
      <c r="CV89" s="141"/>
      <c r="CW89" s="141"/>
      <c r="CX89" s="141"/>
      <c r="CY89" s="141"/>
      <c r="CZ89" s="141"/>
      <c r="DA89" s="141"/>
      <c r="DB89" s="141"/>
      <c r="DC89" s="141"/>
      <c r="DD89" s="141"/>
      <c r="DE89" s="141"/>
      <c r="DF89" s="141"/>
      <c r="DG89" s="141"/>
      <c r="DH89" s="141"/>
      <c r="DI89" s="141"/>
      <c r="DJ89" s="141"/>
      <c r="DK89" s="141"/>
      <c r="DL89" s="141"/>
      <c r="DM89" s="141"/>
      <c r="DN89" s="141"/>
      <c r="DO89" s="141"/>
      <c r="DP89" s="141"/>
      <c r="DQ89" s="141"/>
      <c r="DR89" s="141"/>
      <c r="DS89" s="141"/>
      <c r="DT89" s="141"/>
      <c r="DU89" s="141"/>
      <c r="DV89" s="141"/>
      <c r="DW89" s="141"/>
      <c r="DX89" s="141"/>
      <c r="DY89" s="141"/>
      <c r="DZ89" s="141"/>
      <c r="EA89" s="141"/>
      <c r="EB89" s="141"/>
      <c r="EC89" s="141"/>
      <c r="ED89" s="141"/>
      <c r="EE89" s="141"/>
      <c r="EF89" s="141"/>
      <c r="EG89" s="141"/>
      <c r="EH89" s="141"/>
      <c r="EI89" s="141"/>
      <c r="EJ89" s="141"/>
      <c r="EK89" s="141"/>
      <c r="EL89" s="141"/>
      <c r="EM89" s="141"/>
      <c r="EN89" s="141"/>
      <c r="EO89" s="141"/>
      <c r="EP89" s="141"/>
      <c r="EQ89" s="141"/>
      <c r="ER89" s="141"/>
      <c r="ES89" s="141"/>
      <c r="ET89" s="141"/>
      <c r="EU89" s="141"/>
      <c r="EV89" s="141"/>
      <c r="EW89" s="141"/>
      <c r="EX89" s="141"/>
      <c r="EY89" s="141"/>
      <c r="EZ89" s="141"/>
      <c r="FA89" s="141"/>
      <c r="FB89" s="141"/>
      <c r="FC89" s="141"/>
      <c r="FD89" s="141"/>
      <c r="FE89" s="141"/>
      <c r="FF89" s="141"/>
      <c r="FG89" s="141"/>
      <c r="FH89" s="141"/>
      <c r="FI89" s="141"/>
      <c r="FJ89" s="141"/>
      <c r="FK89" s="141"/>
      <c r="FL89" s="141"/>
      <c r="FM89" s="141"/>
      <c r="FN89" s="141"/>
      <c r="FO89" s="141"/>
      <c r="FP89" s="141"/>
      <c r="FQ89" s="141"/>
      <c r="FR89" s="141"/>
      <c r="FS89" s="141"/>
      <c r="FT89" s="141"/>
      <c r="FU89" s="141"/>
      <c r="FV89" s="141"/>
      <c r="FW89" s="141"/>
      <c r="FX89" s="141"/>
      <c r="FY89" s="141"/>
      <c r="FZ89" s="141"/>
      <c r="GA89" s="141"/>
      <c r="GB89" s="141"/>
      <c r="GC89" s="141"/>
      <c r="GD89" s="141"/>
      <c r="GE89" s="141"/>
      <c r="GF89" s="141"/>
      <c r="GG89" s="141"/>
      <c r="GH89" s="141"/>
      <c r="GI89" s="141"/>
      <c r="GJ89" s="141"/>
      <c r="GK89" s="141"/>
      <c r="GL89" s="141"/>
      <c r="GM89" s="141"/>
      <c r="GN89" s="141"/>
      <c r="GO89" s="141"/>
      <c r="GP89" s="141"/>
      <c r="GQ89" s="141"/>
      <c r="GR89" s="141"/>
      <c r="GS89" s="141"/>
      <c r="GT89" s="141"/>
      <c r="GU89" s="141"/>
      <c r="GV89" s="141"/>
      <c r="GW89" s="141"/>
      <c r="GX89" s="141"/>
      <c r="GY89" s="141"/>
      <c r="GZ89" s="141"/>
      <c r="HA89" s="141"/>
      <c r="HB89" s="141"/>
      <c r="HC89" s="141"/>
      <c r="HD89" s="141"/>
      <c r="HE89" s="141"/>
      <c r="HF89" s="141"/>
      <c r="HG89" s="141"/>
      <c r="HH89" s="141"/>
      <c r="HI89" s="141"/>
      <c r="HJ89" s="141"/>
      <c r="HK89" s="141"/>
      <c r="HL89" s="141"/>
      <c r="HM89" s="141"/>
      <c r="HN89" s="141"/>
      <c r="HO89" s="141"/>
      <c r="HP89" s="141"/>
      <c r="HQ89" s="141"/>
      <c r="HR89" s="141"/>
      <c r="HS89" s="141"/>
      <c r="HT89" s="141"/>
      <c r="HU89" s="141"/>
      <c r="HV89" s="141"/>
      <c r="HW89" s="141"/>
      <c r="HX89" s="141"/>
      <c r="HY89" s="141"/>
      <c r="HZ89" s="141"/>
      <c r="IA89" s="141"/>
      <c r="IB89" s="141"/>
      <c r="IC89" s="141"/>
      <c r="ID89" s="141"/>
      <c r="IE89" s="141"/>
      <c r="IF89" s="141"/>
      <c r="IG89" s="141"/>
      <c r="IH89" s="141"/>
      <c r="II89" s="141"/>
      <c r="IJ89" s="141"/>
      <c r="IK89" s="141"/>
      <c r="IL89" s="141"/>
      <c r="IM89" s="141"/>
      <c r="IN89" s="141"/>
      <c r="IO89" s="141"/>
      <c r="IP89" s="141"/>
      <c r="IQ89" s="141"/>
      <c r="IR89" s="141"/>
      <c r="IS89" s="141"/>
      <c r="IT89" s="141"/>
      <c r="IU89" s="141"/>
      <c r="IV89" s="141"/>
      <c r="IW89" s="141"/>
    </row>
    <row r="90" customFormat="false" ht="18" hidden="false" customHeight="true" outlineLevel="0" collapsed="false">
      <c r="A90" s="141"/>
      <c r="B90" s="141"/>
      <c r="C90" s="141"/>
      <c r="D90" s="141"/>
      <c r="E90" s="141"/>
      <c r="F90" s="142"/>
      <c r="G90" s="142"/>
      <c r="H90" s="142"/>
      <c r="I90" s="142"/>
      <c r="J90" s="142"/>
      <c r="K90" s="142"/>
      <c r="L90" s="142"/>
      <c r="M90" s="146" t="s">
        <v>5</v>
      </c>
      <c r="N90" s="142"/>
      <c r="O90" s="142"/>
      <c r="P90" s="218"/>
      <c r="Q90" s="218"/>
      <c r="R90" s="218"/>
      <c r="S90" s="218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00"/>
      <c r="AE90" s="141"/>
      <c r="AF90" s="141"/>
      <c r="AG90" s="141"/>
      <c r="AH90" s="141"/>
      <c r="AI90" s="141"/>
      <c r="AJ90" s="141"/>
      <c r="AK90" s="141"/>
      <c r="AL90" s="141"/>
      <c r="AM90" s="141"/>
      <c r="AN90" s="141"/>
      <c r="AO90" s="141"/>
      <c r="AP90" s="141"/>
      <c r="AQ90" s="141"/>
      <c r="AR90" s="141"/>
      <c r="AS90" s="141"/>
      <c r="AT90" s="141"/>
      <c r="AU90" s="141"/>
      <c r="AV90" s="141"/>
      <c r="AW90" s="141"/>
      <c r="AX90" s="141"/>
      <c r="AY90" s="141"/>
      <c r="AZ90" s="141"/>
      <c r="BA90" s="141"/>
      <c r="BB90" s="141"/>
      <c r="BC90" s="141"/>
      <c r="BD90" s="141"/>
      <c r="BE90" s="141"/>
      <c r="BF90" s="141"/>
      <c r="BG90" s="141"/>
      <c r="BH90" s="141"/>
      <c r="BI90" s="141"/>
      <c r="BJ90" s="141"/>
      <c r="BK90" s="141"/>
      <c r="BL90" s="141"/>
      <c r="BM90" s="141"/>
      <c r="BN90" s="141"/>
      <c r="BO90" s="141"/>
      <c r="BP90" s="141"/>
      <c r="BQ90" s="141"/>
      <c r="BR90" s="141"/>
      <c r="BS90" s="141"/>
      <c r="BT90" s="141"/>
      <c r="BU90" s="141"/>
      <c r="BV90" s="141"/>
      <c r="BW90" s="141"/>
      <c r="BX90" s="141"/>
      <c r="BY90" s="141"/>
      <c r="BZ90" s="141"/>
      <c r="CA90" s="141"/>
      <c r="CB90" s="141"/>
      <c r="CC90" s="141"/>
      <c r="CD90" s="141"/>
      <c r="CE90" s="141"/>
      <c r="CF90" s="141"/>
      <c r="CG90" s="141"/>
      <c r="CH90" s="141"/>
      <c r="CI90" s="141"/>
      <c r="CJ90" s="141"/>
      <c r="CK90" s="141"/>
      <c r="CL90" s="141"/>
      <c r="CM90" s="141"/>
      <c r="CN90" s="141"/>
      <c r="CO90" s="141"/>
      <c r="CP90" s="141"/>
      <c r="CQ90" s="141"/>
      <c r="CR90" s="141"/>
      <c r="CS90" s="141"/>
      <c r="CT90" s="141"/>
      <c r="CU90" s="141"/>
      <c r="CV90" s="141"/>
      <c r="CW90" s="141"/>
      <c r="CX90" s="141"/>
      <c r="CY90" s="141"/>
      <c r="CZ90" s="141"/>
      <c r="DA90" s="141"/>
      <c r="DB90" s="141"/>
      <c r="DC90" s="141"/>
      <c r="DD90" s="141"/>
      <c r="DE90" s="141"/>
      <c r="DF90" s="141"/>
      <c r="DG90" s="141"/>
      <c r="DH90" s="141"/>
      <c r="DI90" s="141"/>
      <c r="DJ90" s="141"/>
      <c r="DK90" s="141"/>
      <c r="DL90" s="141"/>
      <c r="DM90" s="141"/>
      <c r="DN90" s="141"/>
      <c r="DO90" s="141"/>
      <c r="DP90" s="141"/>
      <c r="DQ90" s="141"/>
      <c r="DR90" s="141"/>
      <c r="DS90" s="141"/>
      <c r="DT90" s="141"/>
      <c r="DU90" s="141"/>
      <c r="DV90" s="141"/>
      <c r="DW90" s="141"/>
      <c r="DX90" s="141"/>
      <c r="DY90" s="141"/>
      <c r="DZ90" s="141"/>
      <c r="EA90" s="141"/>
      <c r="EB90" s="141"/>
      <c r="EC90" s="141"/>
      <c r="ED90" s="141"/>
      <c r="EE90" s="141"/>
      <c r="EF90" s="141"/>
      <c r="EG90" s="141"/>
      <c r="EH90" s="141"/>
      <c r="EI90" s="141"/>
      <c r="EJ90" s="141"/>
      <c r="EK90" s="141"/>
      <c r="EL90" s="141"/>
      <c r="EM90" s="141"/>
      <c r="EN90" s="141"/>
      <c r="EO90" s="141"/>
      <c r="EP90" s="141"/>
      <c r="EQ90" s="141"/>
      <c r="ER90" s="141"/>
      <c r="ES90" s="141"/>
      <c r="ET90" s="141"/>
      <c r="EU90" s="141"/>
      <c r="EV90" s="141"/>
      <c r="EW90" s="141"/>
      <c r="EX90" s="141"/>
      <c r="EY90" s="141"/>
      <c r="EZ90" s="141"/>
      <c r="FA90" s="141"/>
      <c r="FB90" s="141"/>
      <c r="FC90" s="141"/>
      <c r="FD90" s="141"/>
      <c r="FE90" s="141"/>
      <c r="FF90" s="141"/>
      <c r="FG90" s="141"/>
      <c r="FH90" s="141"/>
      <c r="FI90" s="141"/>
      <c r="FJ90" s="141"/>
      <c r="FK90" s="141"/>
      <c r="FL90" s="141"/>
      <c r="FM90" s="141"/>
      <c r="FN90" s="141"/>
      <c r="FO90" s="141"/>
      <c r="FP90" s="141"/>
      <c r="FQ90" s="141"/>
      <c r="FR90" s="141"/>
      <c r="FS90" s="141"/>
      <c r="FT90" s="141"/>
      <c r="FU90" s="141"/>
      <c r="FV90" s="141"/>
      <c r="FW90" s="141"/>
      <c r="FX90" s="141"/>
      <c r="FY90" s="141"/>
      <c r="FZ90" s="141"/>
      <c r="GA90" s="141"/>
      <c r="GB90" s="141"/>
      <c r="GC90" s="141"/>
      <c r="GD90" s="141"/>
      <c r="GE90" s="141"/>
      <c r="GF90" s="141"/>
      <c r="GG90" s="141"/>
      <c r="GH90" s="141"/>
      <c r="GI90" s="141"/>
      <c r="GJ90" s="141"/>
      <c r="GK90" s="141"/>
      <c r="GL90" s="141"/>
      <c r="GM90" s="141"/>
      <c r="GN90" s="141"/>
      <c r="GO90" s="141"/>
      <c r="GP90" s="141"/>
      <c r="GQ90" s="141"/>
      <c r="GR90" s="141"/>
      <c r="GS90" s="141"/>
      <c r="GT90" s="141"/>
      <c r="GU90" s="141"/>
      <c r="GV90" s="141"/>
      <c r="GW90" s="141"/>
      <c r="GX90" s="141"/>
      <c r="GY90" s="141"/>
      <c r="GZ90" s="141"/>
      <c r="HA90" s="141"/>
      <c r="HB90" s="141"/>
      <c r="HC90" s="141"/>
      <c r="HD90" s="141"/>
      <c r="HE90" s="141"/>
      <c r="HF90" s="141"/>
      <c r="HG90" s="141"/>
      <c r="HH90" s="141"/>
      <c r="HI90" s="141"/>
      <c r="HJ90" s="141"/>
      <c r="HK90" s="141"/>
      <c r="HL90" s="141"/>
      <c r="HM90" s="141"/>
      <c r="HN90" s="141"/>
      <c r="HO90" s="141"/>
      <c r="HP90" s="141"/>
      <c r="HQ90" s="141"/>
      <c r="HR90" s="141"/>
      <c r="HS90" s="141"/>
      <c r="HT90" s="141"/>
      <c r="HU90" s="141"/>
      <c r="HV90" s="141"/>
      <c r="HW90" s="141"/>
      <c r="HX90" s="141"/>
      <c r="HY90" s="141"/>
      <c r="HZ90" s="141"/>
      <c r="IA90" s="141"/>
      <c r="IB90" s="141"/>
      <c r="IC90" s="141"/>
      <c r="ID90" s="141"/>
      <c r="IE90" s="141"/>
      <c r="IF90" s="141"/>
      <c r="IG90" s="141"/>
      <c r="IH90" s="141"/>
      <c r="II90" s="141"/>
      <c r="IJ90" s="141"/>
      <c r="IK90" s="141"/>
      <c r="IL90" s="141"/>
      <c r="IM90" s="141"/>
      <c r="IN90" s="141"/>
      <c r="IO90" s="141"/>
      <c r="IP90" s="141"/>
      <c r="IQ90" s="141"/>
      <c r="IR90" s="141"/>
      <c r="IS90" s="141"/>
      <c r="IT90" s="141"/>
      <c r="IU90" s="141"/>
      <c r="IV90" s="141"/>
      <c r="IW90" s="141"/>
    </row>
    <row r="91" customFormat="false" ht="18" hidden="false" customHeight="true" outlineLevel="0" collapsed="false">
      <c r="M91" s="187" t="s">
        <v>5</v>
      </c>
      <c r="V91" s="22"/>
      <c r="W91" s="22"/>
      <c r="X91" s="22"/>
      <c r="Y91" s="22"/>
      <c r="Z91" s="22"/>
      <c r="AA91" s="22"/>
      <c r="AB91" s="22"/>
      <c r="AC91" s="22"/>
      <c r="AD91" s="100"/>
      <c r="AE91" s="22"/>
    </row>
    <row r="92" customFormat="false" ht="18" hidden="false" customHeight="true" outlineLevel="0" collapsed="false">
      <c r="M92" s="187" t="s">
        <v>5</v>
      </c>
      <c r="V92" s="22"/>
      <c r="W92" s="22"/>
      <c r="X92" s="22"/>
      <c r="Y92" s="22"/>
      <c r="Z92" s="22"/>
      <c r="AA92" s="22"/>
      <c r="AB92" s="22"/>
      <c r="AC92" s="22"/>
      <c r="AD92" s="100"/>
      <c r="AE92" s="22"/>
    </row>
    <row r="93" customFormat="false" ht="18" hidden="false" customHeight="true" outlineLevel="0" collapsed="false">
      <c r="M93" s="187" t="s">
        <v>5</v>
      </c>
      <c r="V93" s="22"/>
      <c r="W93" s="22"/>
      <c r="X93" s="22"/>
      <c r="Y93" s="22"/>
      <c r="Z93" s="22"/>
      <c r="AA93" s="22"/>
      <c r="AB93" s="22"/>
      <c r="AC93" s="22"/>
      <c r="AD93" s="100"/>
      <c r="AE93" s="22"/>
    </row>
    <row r="94" customFormat="false" ht="18" hidden="false" customHeight="true" outlineLevel="0" collapsed="false">
      <c r="M94" s="187" t="s">
        <v>5</v>
      </c>
      <c r="V94" s="22"/>
      <c r="W94" s="22"/>
      <c r="X94" s="22"/>
      <c r="Y94" s="22"/>
      <c r="Z94" s="22"/>
      <c r="AA94" s="22"/>
      <c r="AB94" s="22"/>
      <c r="AC94" s="22"/>
      <c r="AD94" s="100"/>
      <c r="AE94" s="22"/>
    </row>
    <row r="95" customFormat="false" ht="18" hidden="false" customHeight="true" outlineLevel="0" collapsed="false">
      <c r="M95" s="187" t="s">
        <v>5</v>
      </c>
      <c r="V95" s="22"/>
      <c r="W95" s="22"/>
      <c r="X95" s="22"/>
      <c r="Y95" s="22"/>
      <c r="Z95" s="22"/>
      <c r="AA95" s="22"/>
      <c r="AB95" s="22"/>
      <c r="AC95" s="22"/>
      <c r="AD95" s="100"/>
      <c r="AE95" s="22"/>
    </row>
    <row r="96" customFormat="false" ht="18" hidden="false" customHeight="true" outlineLevel="0" collapsed="false">
      <c r="M96" s="187" t="s">
        <v>5</v>
      </c>
      <c r="V96" s="22"/>
      <c r="W96" s="22"/>
      <c r="X96" s="22"/>
      <c r="Y96" s="22"/>
      <c r="Z96" s="22"/>
      <c r="AA96" s="22"/>
      <c r="AB96" s="22"/>
      <c r="AC96" s="22"/>
      <c r="AD96" s="100"/>
      <c r="AE96" s="22"/>
    </row>
    <row r="97" customFormat="false" ht="18" hidden="false" customHeight="true" outlineLevel="0" collapsed="false">
      <c r="M97" s="187" t="s">
        <v>5</v>
      </c>
      <c r="V97" s="22"/>
      <c r="W97" s="22"/>
      <c r="X97" s="22"/>
      <c r="Y97" s="22"/>
      <c r="Z97" s="22"/>
      <c r="AA97" s="22"/>
      <c r="AB97" s="22"/>
      <c r="AC97" s="22"/>
      <c r="AD97" s="100"/>
      <c r="AE97" s="22"/>
    </row>
    <row r="98" customFormat="false" ht="18" hidden="false" customHeight="true" outlineLevel="0" collapsed="false">
      <c r="M98" s="187" t="s">
        <v>5</v>
      </c>
      <c r="V98" s="22"/>
      <c r="W98" s="22"/>
      <c r="X98" s="22"/>
      <c r="Y98" s="22"/>
      <c r="Z98" s="22"/>
      <c r="AA98" s="22"/>
      <c r="AB98" s="22"/>
      <c r="AC98" s="22"/>
      <c r="AD98" s="100"/>
      <c r="AE98" s="22"/>
    </row>
    <row r="99" customFormat="false" ht="18" hidden="false" customHeight="true" outlineLevel="0" collapsed="false">
      <c r="M99" s="187" t="s">
        <v>5</v>
      </c>
      <c r="V99" s="22"/>
      <c r="W99" s="22"/>
      <c r="X99" s="22"/>
      <c r="Y99" s="22"/>
      <c r="Z99" s="22"/>
      <c r="AA99" s="22"/>
      <c r="AB99" s="22"/>
      <c r="AC99" s="22"/>
      <c r="AD99" s="100"/>
      <c r="AE99" s="22"/>
    </row>
    <row r="100" customFormat="false" ht="18" hidden="false" customHeight="true" outlineLevel="0" collapsed="false">
      <c r="M100" s="187" t="s">
        <v>5</v>
      </c>
      <c r="V100" s="22"/>
      <c r="W100" s="22"/>
      <c r="X100" s="22"/>
      <c r="Y100" s="22"/>
      <c r="Z100" s="22"/>
      <c r="AA100" s="22"/>
      <c r="AB100" s="22"/>
      <c r="AC100" s="22"/>
      <c r="AD100" s="100"/>
      <c r="AE100" s="22"/>
    </row>
    <row r="101" customFormat="false" ht="18" hidden="false" customHeight="true" outlineLevel="0" collapsed="false">
      <c r="M101" s="187" t="s">
        <v>5</v>
      </c>
      <c r="V101" s="22"/>
      <c r="W101" s="22"/>
      <c r="X101" s="22"/>
      <c r="Y101" s="22"/>
      <c r="Z101" s="22"/>
      <c r="AA101" s="22"/>
      <c r="AB101" s="22"/>
      <c r="AC101" s="22"/>
      <c r="AD101" s="100"/>
      <c r="AE101" s="22"/>
    </row>
    <row r="102" customFormat="false" ht="18" hidden="false" customHeight="true" outlineLevel="0" collapsed="false">
      <c r="M102" s="187" t="s">
        <v>5</v>
      </c>
      <c r="V102" s="22"/>
      <c r="W102" s="22"/>
      <c r="X102" s="22"/>
      <c r="Y102" s="22"/>
      <c r="Z102" s="22"/>
      <c r="AA102" s="22"/>
      <c r="AB102" s="22"/>
      <c r="AC102" s="22"/>
      <c r="AD102" s="100"/>
      <c r="AE102" s="22"/>
    </row>
    <row r="103" customFormat="false" ht="18" hidden="false" customHeight="true" outlineLevel="0" collapsed="false">
      <c r="M103" s="187" t="s">
        <v>5</v>
      </c>
      <c r="V103" s="22"/>
      <c r="W103" s="22"/>
      <c r="X103" s="22"/>
      <c r="Y103" s="22"/>
      <c r="Z103" s="22"/>
      <c r="AA103" s="22"/>
      <c r="AB103" s="22"/>
      <c r="AC103" s="22"/>
      <c r="AD103" s="100"/>
      <c r="AE103" s="22"/>
    </row>
    <row r="104" customFormat="false" ht="18" hidden="false" customHeight="true" outlineLevel="0" collapsed="false">
      <c r="M104" s="187" t="s">
        <v>5</v>
      </c>
      <c r="V104" s="22"/>
      <c r="W104" s="22"/>
      <c r="X104" s="22"/>
      <c r="Y104" s="22"/>
      <c r="Z104" s="22"/>
      <c r="AA104" s="22"/>
      <c r="AB104" s="22"/>
      <c r="AC104" s="22"/>
      <c r="AD104" s="100"/>
      <c r="AE104" s="22"/>
    </row>
    <row r="105" customFormat="false" ht="18" hidden="false" customHeight="true" outlineLevel="0" collapsed="false">
      <c r="M105" s="187" t="s">
        <v>5</v>
      </c>
      <c r="V105" s="22"/>
      <c r="W105" s="22"/>
      <c r="X105" s="22"/>
      <c r="Y105" s="22"/>
      <c r="Z105" s="22"/>
      <c r="AA105" s="22"/>
      <c r="AB105" s="22"/>
      <c r="AC105" s="22"/>
      <c r="AD105" s="100"/>
      <c r="AE105" s="22"/>
    </row>
    <row r="106" customFormat="false" ht="18" hidden="false" customHeight="true" outlineLevel="0" collapsed="false">
      <c r="M106" s="187" t="s">
        <v>5</v>
      </c>
      <c r="V106" s="22"/>
      <c r="W106" s="22"/>
      <c r="X106" s="22"/>
      <c r="Y106" s="22"/>
      <c r="Z106" s="22"/>
      <c r="AA106" s="22"/>
      <c r="AB106" s="22"/>
      <c r="AC106" s="22"/>
      <c r="AD106" s="100"/>
      <c r="AE106" s="22"/>
    </row>
    <row r="107" customFormat="false" ht="18" hidden="false" customHeight="true" outlineLevel="0" collapsed="false">
      <c r="M107" s="187" t="s">
        <v>5</v>
      </c>
      <c r="V107" s="22"/>
      <c r="W107" s="22"/>
      <c r="X107" s="22"/>
      <c r="Y107" s="22"/>
      <c r="Z107" s="22"/>
      <c r="AA107" s="22"/>
      <c r="AB107" s="22"/>
      <c r="AC107" s="22"/>
      <c r="AD107" s="100"/>
      <c r="AE107" s="22"/>
    </row>
    <row r="108" customFormat="false" ht="18" hidden="false" customHeight="true" outlineLevel="0" collapsed="false">
      <c r="M108" s="187" t="s">
        <v>5</v>
      </c>
      <c r="V108" s="22"/>
      <c r="W108" s="22"/>
      <c r="X108" s="22"/>
      <c r="Y108" s="22"/>
      <c r="Z108" s="22"/>
      <c r="AA108" s="22"/>
      <c r="AB108" s="22"/>
      <c r="AC108" s="22"/>
      <c r="AD108" s="100"/>
      <c r="AE108" s="22"/>
    </row>
    <row r="109" customFormat="false" ht="18" hidden="false" customHeight="true" outlineLevel="0" collapsed="false">
      <c r="M109" s="187" t="s">
        <v>5</v>
      </c>
      <c r="V109" s="22"/>
      <c r="W109" s="22"/>
      <c r="X109" s="22"/>
      <c r="Y109" s="22"/>
      <c r="Z109" s="22"/>
      <c r="AA109" s="22"/>
      <c r="AB109" s="22"/>
      <c r="AC109" s="22"/>
      <c r="AD109" s="100"/>
      <c r="AE109" s="22"/>
    </row>
    <row r="110" customFormat="false" ht="18" hidden="false" customHeight="true" outlineLevel="0" collapsed="false">
      <c r="M110" s="187" t="s">
        <v>5</v>
      </c>
      <c r="V110" s="22"/>
      <c r="W110" s="22"/>
      <c r="X110" s="22"/>
      <c r="Y110" s="22"/>
      <c r="Z110" s="22"/>
      <c r="AA110" s="22"/>
      <c r="AB110" s="22"/>
      <c r="AC110" s="22"/>
      <c r="AD110" s="100"/>
      <c r="AE110" s="22"/>
    </row>
    <row r="111" customFormat="false" ht="18" hidden="false" customHeight="true" outlineLevel="0" collapsed="false">
      <c r="M111" s="187" t="s">
        <v>5</v>
      </c>
      <c r="V111" s="22"/>
      <c r="W111" s="22"/>
      <c r="X111" s="22"/>
      <c r="Y111" s="22"/>
      <c r="Z111" s="22"/>
      <c r="AA111" s="22"/>
      <c r="AB111" s="22"/>
      <c r="AC111" s="22"/>
      <c r="AD111" s="100"/>
      <c r="AE111" s="22"/>
    </row>
    <row r="112" customFormat="false" ht="18" hidden="false" customHeight="true" outlineLevel="0" collapsed="false">
      <c r="M112" s="187" t="s">
        <v>5</v>
      </c>
      <c r="V112" s="22"/>
      <c r="W112" s="22"/>
      <c r="X112" s="22"/>
      <c r="Y112" s="22"/>
      <c r="Z112" s="22"/>
      <c r="AA112" s="22"/>
      <c r="AB112" s="22"/>
      <c r="AC112" s="22"/>
      <c r="AD112" s="100"/>
      <c r="AE112" s="22"/>
    </row>
    <row r="113" customFormat="false" ht="18" hidden="false" customHeight="true" outlineLevel="0" collapsed="false">
      <c r="M113" s="187" t="s">
        <v>5</v>
      </c>
      <c r="V113" s="22"/>
      <c r="W113" s="22"/>
      <c r="X113" s="22"/>
      <c r="Y113" s="22"/>
      <c r="Z113" s="22"/>
      <c r="AA113" s="22"/>
      <c r="AB113" s="22"/>
      <c r="AC113" s="22"/>
      <c r="AD113" s="100"/>
      <c r="AE113" s="22"/>
    </row>
    <row r="114" customFormat="false" ht="18" hidden="false" customHeight="true" outlineLevel="0" collapsed="false">
      <c r="M114" s="187" t="s">
        <v>5</v>
      </c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customFormat="false" ht="15.95" hidden="false" customHeight="true" outlineLevel="0" collapsed="false">
      <c r="M115" s="187" t="s">
        <v>5</v>
      </c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customFormat="false" ht="15.95" hidden="false" customHeight="true" outlineLevel="0" collapsed="false">
      <c r="M116" s="187" t="s">
        <v>5</v>
      </c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customFormat="false" ht="15.95" hidden="false" customHeight="true" outlineLevel="0" collapsed="false">
      <c r="M117" s="187" t="s">
        <v>5</v>
      </c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customFormat="false" ht="15.95" hidden="false" customHeight="true" outlineLevel="0" collapsed="false">
      <c r="M118" s="187" t="s">
        <v>5</v>
      </c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customFormat="false" ht="15.95" hidden="false" customHeight="true" outlineLevel="0" collapsed="false">
      <c r="M119" s="187" t="s">
        <v>5</v>
      </c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customFormat="false" ht="15.95" hidden="false" customHeight="true" outlineLevel="0" collapsed="false">
      <c r="M120" s="187" t="s">
        <v>5</v>
      </c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customFormat="false" ht="15.95" hidden="false" customHeight="true" outlineLevel="0" collapsed="false">
      <c r="M121" s="187" t="s">
        <v>5</v>
      </c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customFormat="false" ht="12.75" hidden="false" customHeight="false" outlineLevel="0" collapsed="false">
      <c r="M122" s="187" t="s">
        <v>5</v>
      </c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customFormat="false" ht="12.75" hidden="false" customHeight="false" outlineLevel="0" collapsed="false">
      <c r="M123" s="187" t="s">
        <v>5</v>
      </c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customFormat="false" ht="12.75" hidden="false" customHeight="false" outlineLevel="0" collapsed="false">
      <c r="M124" s="187" t="s">
        <v>5</v>
      </c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customFormat="false" ht="12.75" hidden="false" customHeight="false" outlineLevel="0" collapsed="false">
      <c r="M125" s="187" t="s">
        <v>5</v>
      </c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customFormat="false" ht="12.75" hidden="false" customHeight="false" outlineLevel="0" collapsed="false">
      <c r="M126" s="187" t="s">
        <v>5</v>
      </c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customFormat="false" ht="12.75" hidden="false" customHeight="false" outlineLevel="0" collapsed="false">
      <c r="M127" s="187" t="s">
        <v>5</v>
      </c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customFormat="false" ht="12.75" hidden="false" customHeight="false" outlineLevel="0" collapsed="false">
      <c r="M128" s="187" t="s">
        <v>5</v>
      </c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customFormat="false" ht="12.75" hidden="false" customHeight="false" outlineLevel="0" collapsed="false">
      <c r="M129" s="187" t="s">
        <v>5</v>
      </c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customFormat="false" ht="12.75" hidden="false" customHeight="false" outlineLevel="0" collapsed="false">
      <c r="M130" s="187" t="s">
        <v>5</v>
      </c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customFormat="false" ht="12.75" hidden="false" customHeight="false" outlineLevel="0" collapsed="false">
      <c r="M131" s="187" t="s">
        <v>5</v>
      </c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customFormat="false" ht="12.75" hidden="false" customHeight="false" outlineLevel="0" collapsed="false">
      <c r="M132" s="187" t="s">
        <v>5</v>
      </c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customFormat="false" ht="12.75" hidden="false" customHeight="false" outlineLevel="0" collapsed="false">
      <c r="M133" s="187" t="s">
        <v>5</v>
      </c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customFormat="false" ht="12.75" hidden="false" customHeight="false" outlineLevel="0" collapsed="false">
      <c r="M134" s="187" t="s">
        <v>5</v>
      </c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customFormat="false" ht="12.75" hidden="false" customHeight="false" outlineLevel="0" collapsed="false">
      <c r="M135" s="229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customFormat="false" ht="12.75" hidden="false" customHeight="false" outlineLevel="0" collapsed="false">
      <c r="M136" s="229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customFormat="false" ht="12.75" hidden="false" customHeight="false" outlineLevel="0" collapsed="false">
      <c r="M137" s="229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customFormat="false" ht="12.75" hidden="false" customHeight="false" outlineLevel="0" collapsed="false">
      <c r="M138" s="229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customFormat="false" ht="12.75" hidden="false" customHeight="false" outlineLevel="0" collapsed="false">
      <c r="M139" s="229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customFormat="false" ht="12.75" hidden="false" customHeight="false" outlineLevel="0" collapsed="false">
      <c r="M140" s="229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customFormat="false" ht="12.75" hidden="false" customHeight="false" outlineLevel="0" collapsed="false">
      <c r="M141" s="229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customFormat="false" ht="12.75" hidden="false" customHeight="false" outlineLevel="0" collapsed="false">
      <c r="M142" s="229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customFormat="false" ht="12.75" hidden="false" customHeight="false" outlineLevel="0" collapsed="false">
      <c r="M143" s="229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customFormat="false" ht="12.75" hidden="false" customHeight="false" outlineLevel="0" collapsed="false">
      <c r="M144" s="229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customFormat="false" ht="12.75" hidden="false" customHeight="false" outlineLevel="0" collapsed="false">
      <c r="M145" s="229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customFormat="false" ht="12.75" hidden="false" customHeight="false" outlineLevel="0" collapsed="false">
      <c r="M146" s="229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customFormat="false" ht="12.75" hidden="false" customHeight="false" outlineLevel="0" collapsed="false">
      <c r="M147" s="229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customFormat="false" ht="12.75" hidden="false" customHeight="false" outlineLevel="0" collapsed="false">
      <c r="M148" s="229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customFormat="false" ht="12.75" hidden="false" customHeight="false" outlineLevel="0" collapsed="false">
      <c r="M149" s="229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customFormat="false" ht="12.75" hidden="false" customHeight="false" outlineLevel="0" collapsed="false">
      <c r="M150" s="229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customFormat="false" ht="12.75" hidden="false" customHeight="false" outlineLevel="0" collapsed="false">
      <c r="M151" s="229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customFormat="false" ht="12.75" hidden="false" customHeight="false" outlineLevel="0" collapsed="false">
      <c r="M152" s="229"/>
    </row>
    <row r="153" customFormat="false" ht="12.75" hidden="false" customHeight="false" outlineLevel="0" collapsed="false">
      <c r="M153" s="229"/>
    </row>
    <row r="154" customFormat="false" ht="12.75" hidden="false" customHeight="false" outlineLevel="0" collapsed="false">
      <c r="M154" s="229"/>
    </row>
    <row r="155" customFormat="false" ht="12.75" hidden="false" customHeight="false" outlineLevel="0" collapsed="false">
      <c r="M155" s="229"/>
    </row>
    <row r="156" customFormat="false" ht="12.75" hidden="false" customHeight="false" outlineLevel="0" collapsed="false">
      <c r="M156" s="229"/>
    </row>
    <row r="157" customFormat="false" ht="12.75" hidden="false" customHeight="false" outlineLevel="0" collapsed="false">
      <c r="M157" s="229"/>
    </row>
    <row r="158" customFormat="false" ht="12.75" hidden="false" customHeight="false" outlineLevel="0" collapsed="false">
      <c r="M158" s="229"/>
    </row>
    <row r="159" customFormat="false" ht="12.75" hidden="false" customHeight="false" outlineLevel="0" collapsed="false">
      <c r="M159" s="229"/>
    </row>
    <row r="160" customFormat="false" ht="12.75" hidden="false" customHeight="false" outlineLevel="0" collapsed="false">
      <c r="M160" s="229"/>
    </row>
    <row r="161" customFormat="false" ht="12.75" hidden="false" customHeight="false" outlineLevel="0" collapsed="false">
      <c r="M161" s="229"/>
    </row>
    <row r="162" customFormat="false" ht="12.75" hidden="false" customHeight="false" outlineLevel="0" collapsed="false">
      <c r="M162" s="229"/>
    </row>
    <row r="163" customFormat="false" ht="12.75" hidden="false" customHeight="false" outlineLevel="0" collapsed="false">
      <c r="M163" s="229"/>
    </row>
    <row r="164" customFormat="false" ht="12.75" hidden="false" customHeight="false" outlineLevel="0" collapsed="false">
      <c r="M164" s="229"/>
    </row>
    <row r="165" customFormat="false" ht="12.75" hidden="false" customHeight="false" outlineLevel="0" collapsed="false">
      <c r="M165" s="229"/>
    </row>
    <row r="166" customFormat="false" ht="12.75" hidden="false" customHeight="false" outlineLevel="0" collapsed="false">
      <c r="M166" s="229"/>
    </row>
    <row r="167" customFormat="false" ht="12.75" hidden="false" customHeight="false" outlineLevel="0" collapsed="false">
      <c r="M167" s="229"/>
    </row>
    <row r="168" customFormat="false" ht="12.75" hidden="false" customHeight="false" outlineLevel="0" collapsed="false">
      <c r="M168" s="229"/>
    </row>
    <row r="169" customFormat="false" ht="12.75" hidden="false" customHeight="false" outlineLevel="0" collapsed="false">
      <c r="M169" s="229"/>
    </row>
    <row r="170" customFormat="false" ht="12.75" hidden="false" customHeight="false" outlineLevel="0" collapsed="false">
      <c r="M170" s="229"/>
    </row>
    <row r="171" customFormat="false" ht="12.75" hidden="false" customHeight="false" outlineLevel="0" collapsed="false">
      <c r="M171" s="229"/>
    </row>
    <row r="172" customFormat="false" ht="12.75" hidden="false" customHeight="false" outlineLevel="0" collapsed="false">
      <c r="M172" s="229"/>
    </row>
    <row r="173" customFormat="false" ht="12.75" hidden="false" customHeight="false" outlineLevel="0" collapsed="false">
      <c r="M173" s="229"/>
    </row>
    <row r="174" customFormat="false" ht="12.75" hidden="false" customHeight="false" outlineLevel="0" collapsed="false">
      <c r="M174" s="229"/>
    </row>
    <row r="175" customFormat="false" ht="12.75" hidden="false" customHeight="false" outlineLevel="0" collapsed="false">
      <c r="M175" s="229"/>
    </row>
    <row r="176" customFormat="false" ht="12.75" hidden="false" customHeight="false" outlineLevel="0" collapsed="false">
      <c r="M176" s="229"/>
    </row>
    <row r="177" customFormat="false" ht="12.75" hidden="false" customHeight="false" outlineLevel="0" collapsed="false">
      <c r="M177" s="229"/>
    </row>
    <row r="178" customFormat="false" ht="12.75" hidden="false" customHeight="false" outlineLevel="0" collapsed="false">
      <c r="M178" s="229"/>
    </row>
    <row r="179" customFormat="false" ht="12.75" hidden="false" customHeight="false" outlineLevel="0" collapsed="false">
      <c r="M179" s="229"/>
    </row>
    <row r="180" customFormat="false" ht="12.75" hidden="false" customHeight="false" outlineLevel="0" collapsed="false">
      <c r="M180" s="229"/>
    </row>
    <row r="181" customFormat="false" ht="12.75" hidden="false" customHeight="false" outlineLevel="0" collapsed="false">
      <c r="M181" s="229"/>
    </row>
  </sheetData>
  <mergeCells count="3">
    <mergeCell ref="V7:Z7"/>
    <mergeCell ref="P8:T8"/>
    <mergeCell ref="V8:Z8"/>
  </mergeCells>
  <printOptions headings="false" gridLines="false" gridLinesSet="true" horizontalCentered="false" verticalCentered="false"/>
  <pageMargins left="0" right="0" top="0.4" bottom="0.210416666666667" header="0.511811023622047" footer="0.170138888888889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&amp;R&amp;18&amp;P</oddFooter>
  </headerFooter>
  <rowBreaks count="1" manualBreakCount="1">
    <brk id="37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6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A1" activeCellId="0" sqref="A1:M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7" min="2" style="0" width="10.71"/>
    <col collapsed="false" customWidth="true" hidden="false" outlineLevel="0" max="8" min="8" style="0" width="11.42"/>
    <col collapsed="false" customWidth="true" hidden="false" outlineLevel="0" max="11" min="9" style="0" width="11.13"/>
    <col collapsed="false" customWidth="true" hidden="false" outlineLevel="0" max="12" min="12" style="0" width="8.56"/>
  </cols>
  <sheetData>
    <row r="1" customFormat="false" ht="23.2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customFormat="false" ht="23.2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false" ht="23.25" hidden="false" customHeight="false" outlineLevel="0" collapsed="false">
      <c r="A3" s="4" t="s">
        <v>133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customFormat="false" ht="1.5" hidden="false" customHeight="true" outlineLevel="0" collapsed="false"/>
    <row r="6" customFormat="false" ht="20.25" hidden="false" customHeight="false" outlineLevel="0" collapsed="false">
      <c r="I6" s="6" t="n">
        <v>2001</v>
      </c>
      <c r="J6" s="6" t="n">
        <v>2001</v>
      </c>
    </row>
    <row r="7" customFormat="false" ht="20.25" hidden="false" customHeight="false" outlineLevel="0" collapsed="false">
      <c r="A7" s="7"/>
      <c r="B7" s="7"/>
      <c r="C7" s="7"/>
      <c r="D7" s="7"/>
      <c r="E7" s="7"/>
      <c r="F7" s="7"/>
      <c r="G7" s="7"/>
      <c r="H7" s="7"/>
      <c r="I7" s="8" t="s">
        <v>134</v>
      </c>
      <c r="J7" s="8" t="s">
        <v>7</v>
      </c>
      <c r="K7" s="9" t="n">
        <v>2002</v>
      </c>
      <c r="L7" s="9" t="n">
        <v>2003</v>
      </c>
      <c r="M7" s="9"/>
    </row>
    <row r="8" customFormat="false" ht="9.7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9"/>
      <c r="L8" s="9"/>
      <c r="M8" s="9"/>
    </row>
    <row r="9" customFormat="false" ht="21" hidden="false" customHeight="false" outlineLevel="0" collapsed="false">
      <c r="A9" s="7"/>
      <c r="B9" s="90" t="s">
        <v>49</v>
      </c>
      <c r="C9" s="230"/>
      <c r="D9" s="231"/>
      <c r="E9" s="7"/>
      <c r="F9" s="7"/>
      <c r="G9" s="7"/>
      <c r="H9" s="7"/>
      <c r="I9" s="7"/>
      <c r="J9" s="7"/>
      <c r="K9" s="9"/>
      <c r="L9" s="9"/>
      <c r="M9" s="9"/>
    </row>
    <row r="10" customFormat="false" ht="6.75" hidden="false" customHeight="true" outlineLevel="0" collapsed="false">
      <c r="A10" s="7"/>
      <c r="B10" s="216"/>
      <c r="C10" s="232"/>
      <c r="D10" s="232"/>
      <c r="E10" s="7"/>
      <c r="F10" s="7"/>
      <c r="G10" s="7"/>
      <c r="H10" s="7"/>
      <c r="I10" s="7"/>
      <c r="J10" s="7"/>
      <c r="K10" s="9"/>
      <c r="L10" s="9"/>
      <c r="M10" s="9"/>
    </row>
    <row r="11" customFormat="false" ht="20.25" hidden="false" customHeight="false" outlineLevel="0" collapsed="false">
      <c r="A11" s="7"/>
      <c r="B11" s="10" t="s">
        <v>51</v>
      </c>
      <c r="C11" s="11"/>
      <c r="D11" s="7"/>
      <c r="E11" s="7"/>
      <c r="F11" s="7"/>
      <c r="G11" s="7"/>
      <c r="H11" s="7"/>
      <c r="I11" s="7"/>
      <c r="J11" s="7"/>
      <c r="K11" s="7"/>
      <c r="L11" s="7"/>
    </row>
    <row r="12" customFormat="false" ht="11.25" hidden="false" customHeight="true" outlineLevel="0" collapsed="false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4"/>
      <c r="L12" s="14"/>
      <c r="M12" s="14"/>
    </row>
    <row r="13" customFormat="false" ht="20.25" hidden="false" customHeight="false" outlineLevel="0" collapsed="false">
      <c r="A13" s="13"/>
      <c r="B13" s="13" t="s">
        <v>135</v>
      </c>
      <c r="C13" s="13"/>
      <c r="D13" s="13"/>
      <c r="E13" s="13"/>
      <c r="F13" s="13"/>
      <c r="G13" s="13"/>
      <c r="H13" s="13"/>
      <c r="I13" s="17" t="n">
        <v>0</v>
      </c>
      <c r="J13" s="17" t="n">
        <v>0</v>
      </c>
      <c r="K13" s="14" t="n">
        <v>25</v>
      </c>
      <c r="L13" s="14" t="n">
        <v>0</v>
      </c>
      <c r="M13" s="14"/>
    </row>
    <row r="14" customFormat="false" ht="14.25" hidden="false" customHeight="true" outlineLevel="0" collapsed="false">
      <c r="A14" s="13"/>
      <c r="B14" s="13"/>
      <c r="C14" s="13"/>
      <c r="D14" s="13"/>
      <c r="E14" s="13"/>
      <c r="F14" s="13"/>
      <c r="G14" s="13"/>
      <c r="H14" s="13"/>
      <c r="I14" s="17"/>
      <c r="J14" s="17"/>
      <c r="K14" s="17"/>
      <c r="L14" s="14"/>
      <c r="M14" s="17"/>
    </row>
    <row r="15" customFormat="false" ht="21" hidden="false" customHeight="false" outlineLevel="0" collapsed="false">
      <c r="A15" s="13"/>
      <c r="B15" s="90" t="s">
        <v>88</v>
      </c>
      <c r="C15" s="230"/>
      <c r="D15" s="231"/>
      <c r="E15" s="13"/>
      <c r="F15" s="13"/>
      <c r="G15" s="13"/>
      <c r="H15" s="13"/>
      <c r="I15" s="17"/>
      <c r="J15" s="17"/>
      <c r="K15" s="17"/>
      <c r="L15" s="14"/>
      <c r="M15" s="17"/>
    </row>
    <row r="16" customFormat="false" ht="4.5" hidden="false" customHeight="true" outlineLevel="0" collapsed="false">
      <c r="A16" s="13"/>
      <c r="B16" s="216"/>
      <c r="C16" s="232"/>
      <c r="D16" s="232"/>
      <c r="E16" s="13"/>
      <c r="F16" s="13"/>
      <c r="G16" s="13"/>
      <c r="H16" s="13"/>
      <c r="I16" s="17"/>
      <c r="J16" s="17"/>
      <c r="K16" s="17"/>
      <c r="L16" s="14"/>
      <c r="M16" s="17"/>
    </row>
    <row r="17" customFormat="false" ht="20.25" hidden="false" customHeight="false" outlineLevel="0" collapsed="false">
      <c r="A17" s="13"/>
      <c r="B17" s="10" t="s">
        <v>51</v>
      </c>
      <c r="C17" s="233"/>
      <c r="D17" s="232"/>
      <c r="E17" s="13"/>
      <c r="F17" s="13"/>
      <c r="G17" s="13"/>
      <c r="H17" s="13"/>
      <c r="I17" s="17"/>
      <c r="J17" s="17"/>
      <c r="K17" s="17"/>
      <c r="L17" s="14"/>
      <c r="M17" s="17"/>
    </row>
    <row r="18" customFormat="false" ht="6.75" hidden="false" customHeight="true" outlineLevel="0" collapsed="false">
      <c r="A18" s="7"/>
      <c r="B18" s="216"/>
      <c r="C18" s="232"/>
      <c r="D18" s="232"/>
      <c r="E18" s="7"/>
      <c r="F18" s="7"/>
      <c r="G18" s="7"/>
      <c r="H18" s="7"/>
      <c r="I18" s="7"/>
      <c r="J18" s="7"/>
      <c r="K18" s="9"/>
      <c r="L18" s="9"/>
      <c r="M18" s="9"/>
    </row>
    <row r="19" customFormat="false" ht="20.25" hidden="false" customHeight="false" outlineLevel="0" collapsed="false">
      <c r="A19" s="13"/>
      <c r="B19" s="13" t="s">
        <v>136</v>
      </c>
      <c r="C19" s="13"/>
      <c r="D19" s="13"/>
      <c r="E19" s="13"/>
      <c r="F19" s="13"/>
      <c r="G19" s="13"/>
      <c r="H19" s="13"/>
      <c r="I19" s="13" t="n">
        <v>12.5</v>
      </c>
      <c r="J19" s="13" t="n">
        <v>76.6</v>
      </c>
      <c r="K19" s="14" t="n">
        <v>24.4</v>
      </c>
      <c r="L19" s="14" t="n">
        <v>24.4</v>
      </c>
      <c r="M19" s="14"/>
    </row>
    <row r="20" customFormat="false" ht="14.25" hidden="false" customHeight="true" outlineLevel="0" collapsed="false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4"/>
      <c r="L20" s="14"/>
      <c r="M20" s="14"/>
    </row>
    <row r="21" customFormat="false" ht="20.25" hidden="false" customHeight="false" outlineLevel="0" collapsed="false">
      <c r="A21" s="13"/>
      <c r="B21" s="13" t="s">
        <v>137</v>
      </c>
      <c r="C21" s="13"/>
      <c r="D21" s="13"/>
      <c r="E21" s="13"/>
      <c r="F21" s="13"/>
      <c r="G21" s="13"/>
      <c r="H21" s="13"/>
      <c r="I21" s="17" t="n">
        <v>0</v>
      </c>
      <c r="J21" s="17" t="n">
        <v>0</v>
      </c>
      <c r="K21" s="14" t="n">
        <v>4.5</v>
      </c>
      <c r="L21" s="17" t="n">
        <v>0</v>
      </c>
      <c r="M21" s="17"/>
    </row>
    <row r="22" customFormat="false" ht="14.25" hidden="false" customHeight="true" outlineLevel="0" collapsed="false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4"/>
      <c r="L22" s="14"/>
      <c r="M22" s="14"/>
    </row>
    <row r="23" customFormat="false" ht="20.25" hidden="false" customHeight="false" outlineLevel="0" collapsed="false">
      <c r="A23" s="13"/>
      <c r="B23" s="13" t="s">
        <v>138</v>
      </c>
      <c r="C23" s="13"/>
      <c r="D23" s="13"/>
      <c r="E23" s="13"/>
      <c r="F23" s="13"/>
      <c r="G23" s="13"/>
      <c r="H23" s="13"/>
      <c r="I23" s="234" t="n">
        <v>11</v>
      </c>
      <c r="J23" s="234" t="n">
        <v>11</v>
      </c>
      <c r="K23" s="14" t="n">
        <v>1</v>
      </c>
      <c r="L23" s="14" t="n">
        <v>1</v>
      </c>
      <c r="M23" s="14"/>
    </row>
    <row r="24" customFormat="false" ht="20.25" hidden="false" customHeight="false" outlineLevel="0" collapsed="false">
      <c r="A24" s="13"/>
      <c r="B24" s="13" t="s">
        <v>139</v>
      </c>
      <c r="C24" s="13"/>
      <c r="D24" s="13"/>
      <c r="E24" s="13"/>
      <c r="F24" s="13"/>
      <c r="G24" s="13"/>
      <c r="H24" s="13"/>
      <c r="I24" s="13"/>
      <c r="J24" s="13"/>
      <c r="K24" s="14"/>
      <c r="L24" s="14"/>
      <c r="M24" s="14"/>
    </row>
    <row r="25" customFormat="false" ht="6" hidden="false" customHeight="true" outlineLevel="0" collapsed="false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4"/>
      <c r="L25" s="14"/>
      <c r="M25" s="14"/>
    </row>
    <row r="26" customFormat="false" ht="20.25" hidden="false" customHeight="false" outlineLevel="0" collapsed="false">
      <c r="A26" s="13"/>
      <c r="B26" s="10" t="s">
        <v>140</v>
      </c>
      <c r="C26" s="13"/>
      <c r="D26" s="13"/>
      <c r="E26" s="13"/>
      <c r="F26" s="13"/>
      <c r="G26" s="13"/>
      <c r="H26" s="13"/>
      <c r="I26" s="13"/>
      <c r="J26" s="13"/>
      <c r="K26" s="14"/>
      <c r="L26" s="14"/>
      <c r="M26" s="14"/>
    </row>
    <row r="27" customFormat="false" ht="20.25" hidden="false" customHeight="false" outlineLevel="0" collapsed="false">
      <c r="A27" s="13"/>
      <c r="B27" s="13" t="s">
        <v>141</v>
      </c>
      <c r="C27" s="13"/>
      <c r="D27" s="13"/>
      <c r="E27" s="13"/>
      <c r="F27" s="13"/>
      <c r="G27" s="13"/>
      <c r="H27" s="13"/>
      <c r="I27" s="13" t="n">
        <v>0.2</v>
      </c>
      <c r="J27" s="13" t="n">
        <v>0.2</v>
      </c>
      <c r="K27" s="14" t="n">
        <v>0.5</v>
      </c>
      <c r="L27" s="14" t="n">
        <v>1.3</v>
      </c>
      <c r="M27" s="14"/>
    </row>
    <row r="28" customFormat="false" ht="20.25" hidden="false" customHeight="false" outlineLevel="0" collapsed="false">
      <c r="A28" s="13"/>
      <c r="B28" s="13" t="s">
        <v>142</v>
      </c>
      <c r="C28" s="13"/>
      <c r="D28" s="13"/>
      <c r="E28" s="13"/>
      <c r="F28" s="13"/>
      <c r="G28" s="13"/>
      <c r="H28" s="13"/>
      <c r="I28" s="13"/>
      <c r="J28" s="13"/>
      <c r="K28" s="14"/>
      <c r="L28" s="14"/>
      <c r="M28" s="14"/>
    </row>
    <row r="29" customFormat="false" ht="6" hidden="false" customHeight="true" outlineLevel="0" collapsed="false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4"/>
      <c r="L29" s="14"/>
      <c r="M29" s="14"/>
    </row>
    <row r="30" customFormat="false" ht="20.25" hidden="false" customHeight="false" outlineLevel="0" collapsed="false">
      <c r="A30" s="13"/>
      <c r="B30" s="235" t="s">
        <v>143</v>
      </c>
      <c r="C30" s="13"/>
      <c r="D30" s="13"/>
      <c r="E30" s="13"/>
      <c r="F30" s="13"/>
      <c r="G30" s="13"/>
      <c r="H30" s="13"/>
      <c r="I30" s="13"/>
      <c r="J30" s="13"/>
      <c r="K30" s="14"/>
      <c r="L30" s="14"/>
      <c r="M30" s="14"/>
    </row>
    <row r="31" customFormat="false" ht="20.25" hidden="false" customHeight="false" outlineLevel="0" collapsed="false">
      <c r="A31" s="13"/>
      <c r="B31" s="13" t="s">
        <v>144</v>
      </c>
      <c r="C31" s="13"/>
      <c r="D31" s="13"/>
      <c r="E31" s="13"/>
      <c r="F31" s="13"/>
      <c r="G31" s="13"/>
      <c r="H31" s="13"/>
      <c r="I31" s="13" t="n">
        <v>0.5</v>
      </c>
      <c r="J31" s="13" t="n">
        <v>0.5</v>
      </c>
      <c r="K31" s="236" t="n">
        <v>0.5</v>
      </c>
      <c r="L31" s="14" t="n">
        <v>0.5</v>
      </c>
      <c r="M31" s="14"/>
    </row>
    <row r="32" customFormat="false" ht="20.25" hidden="false" customHeight="false" outlineLevel="0" collapsed="false">
      <c r="A32" s="13"/>
      <c r="B32" s="13" t="s">
        <v>145</v>
      </c>
      <c r="C32" s="13"/>
      <c r="D32" s="13"/>
      <c r="E32" s="13"/>
      <c r="F32" s="13"/>
      <c r="G32" s="13"/>
      <c r="H32" s="13"/>
      <c r="I32" s="13"/>
      <c r="J32" s="237"/>
      <c r="K32" s="236"/>
      <c r="L32" s="18"/>
      <c r="M32" s="18"/>
    </row>
    <row r="33" customFormat="false" ht="20.25" hidden="false" customHeight="false" outlineLevel="0" collapsed="false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8"/>
      <c r="L33" s="18"/>
      <c r="M33" s="18"/>
    </row>
    <row r="34" customFormat="false" ht="20.25" hidden="false" customHeight="false" outlineLevel="0" collapsed="false">
      <c r="G34" s="13" t="s">
        <v>146</v>
      </c>
      <c r="I34" s="238" t="n">
        <f aca="false">SUM(I12:I32)</f>
        <v>24.2</v>
      </c>
      <c r="J34" s="238" t="n">
        <f aca="false">SUM(J12:J32)</f>
        <v>88.3</v>
      </c>
      <c r="K34" s="238" t="n">
        <f aca="false">SUM(K12:K32)</f>
        <v>55.9</v>
      </c>
      <c r="L34" s="238" t="n">
        <f aca="false">SUM(L12:L32)</f>
        <v>27.2</v>
      </c>
      <c r="M34" s="239"/>
    </row>
    <row r="36" customFormat="false" ht="15" hidden="false" customHeight="false" outlineLevel="0" collapsed="false">
      <c r="H36" s="240"/>
    </row>
  </sheetData>
  <mergeCells count="3">
    <mergeCell ref="A1:M1"/>
    <mergeCell ref="A2:M2"/>
    <mergeCell ref="A3:M3"/>
  </mergeCells>
  <printOptions headings="false" gridLines="false" gridLinesSet="true" horizontalCentered="true" verticalCentered="false"/>
  <pageMargins left="0" right="0" top="0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5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13" activeCellId="0" sqref="A13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2" min="1" style="241" width="1.7"/>
    <col collapsed="false" customWidth="true" hidden="false" outlineLevel="0" max="3" min="3" style="241" width="8.7"/>
    <col collapsed="false" customWidth="true" hidden="false" outlineLevel="0" max="4" min="4" style="241" width="1.7"/>
    <col collapsed="false" customWidth="true" hidden="false" outlineLevel="0" max="5" min="5" style="241" width="8.7"/>
    <col collapsed="false" customWidth="true" hidden="false" outlineLevel="0" max="6" min="6" style="241" width="1.7"/>
    <col collapsed="false" customWidth="true" hidden="false" outlineLevel="0" max="7" min="7" style="241" width="8.7"/>
    <col collapsed="false" customWidth="true" hidden="false" outlineLevel="0" max="8" min="8" style="241" width="1.7"/>
    <col collapsed="false" customWidth="true" hidden="false" outlineLevel="0" max="9" min="9" style="241" width="8.7"/>
    <col collapsed="false" customWidth="true" hidden="false" outlineLevel="0" max="10" min="10" style="241" width="1.7"/>
    <col collapsed="false" customWidth="true" hidden="false" outlineLevel="0" max="11" min="11" style="241" width="8.7"/>
    <col collapsed="false" customWidth="true" hidden="false" outlineLevel="0" max="12" min="12" style="241" width="1.7"/>
    <col collapsed="false" customWidth="true" hidden="false" outlineLevel="0" max="13" min="13" style="241" width="8.7"/>
    <col collapsed="false" customWidth="true" hidden="false" outlineLevel="0" max="14" min="14" style="241" width="1.7"/>
    <col collapsed="false" customWidth="true" hidden="false" outlineLevel="0" max="15" min="15" style="241" width="8.7"/>
    <col collapsed="false" customWidth="true" hidden="false" outlineLevel="0" max="16" min="16" style="241" width="1.7"/>
    <col collapsed="false" customWidth="true" hidden="false" outlineLevel="0" max="17" min="17" style="241" width="8.7"/>
    <col collapsed="false" customWidth="true" hidden="false" outlineLevel="0" max="18" min="18" style="241" width="2.7"/>
    <col collapsed="false" customWidth="true" hidden="false" outlineLevel="0" max="19" min="19" style="241" width="8.7"/>
    <col collapsed="false" customWidth="true" hidden="false" outlineLevel="0" max="20" min="20" style="241" width="2.7"/>
    <col collapsed="false" customWidth="true" hidden="false" outlineLevel="0" max="21" min="21" style="241" width="8.7"/>
    <col collapsed="false" customWidth="true" hidden="false" outlineLevel="0" max="22" min="22" style="241" width="2.7"/>
    <col collapsed="false" customWidth="true" hidden="false" outlineLevel="0" max="23" min="23" style="241" width="8.7"/>
    <col collapsed="false" customWidth="true" hidden="false" outlineLevel="0" max="24" min="24" style="241" width="2.7"/>
    <col collapsed="false" customWidth="false" hidden="false" outlineLevel="0" max="257" min="25" style="241" width="9.14"/>
  </cols>
  <sheetData>
    <row r="1" customFormat="false" ht="18" hidden="false" customHeight="false" outlineLevel="0" collapsed="false">
      <c r="A1" s="242" t="s">
        <v>147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</row>
    <row r="2" customFormat="false" ht="15.75" hidden="false" customHeight="false" outlineLevel="0" collapsed="false">
      <c r="A2" s="243" t="s">
        <v>148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</row>
    <row r="3" customFormat="false" ht="15.75" hidden="false" customHeight="false" outlineLevel="0" collapsed="false">
      <c r="A3" s="243" t="s">
        <v>149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</row>
    <row r="4" customFormat="false" ht="14.25" hidden="false" customHeight="false" outlineLevel="0" collapsed="false">
      <c r="A4" s="244" t="s">
        <v>150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</row>
    <row r="5" customFormat="false" ht="12.75" hidden="false" customHeight="true" outlineLevel="0" collapsed="false">
      <c r="A5" s="245"/>
      <c r="B5" s="246"/>
      <c r="C5" s="246"/>
      <c r="D5" s="246"/>
      <c r="E5" s="246"/>
      <c r="F5" s="246"/>
      <c r="G5" s="246"/>
      <c r="H5" s="246"/>
      <c r="I5" s="246"/>
      <c r="J5" s="246"/>
      <c r="K5" s="247"/>
      <c r="L5" s="247"/>
      <c r="M5" s="247"/>
      <c r="N5" s="247"/>
      <c r="O5" s="247"/>
      <c r="P5" s="247"/>
    </row>
    <row r="6" customFormat="false" ht="12.75" hidden="false" customHeight="true" outlineLevel="0" collapsed="false">
      <c r="A6" s="248"/>
      <c r="B6" s="248"/>
      <c r="C6" s="249"/>
      <c r="D6" s="249"/>
      <c r="E6" s="249"/>
      <c r="F6" s="249"/>
      <c r="G6" s="250"/>
      <c r="H6" s="250"/>
      <c r="I6" s="251"/>
      <c r="J6" s="251"/>
      <c r="K6" s="252"/>
      <c r="L6" s="253"/>
      <c r="M6" s="254"/>
      <c r="N6" s="252"/>
      <c r="O6" s="254"/>
      <c r="P6" s="254"/>
    </row>
    <row r="7" customFormat="false" ht="12.75" hidden="false" customHeight="true" outlineLevel="0" collapsed="false">
      <c r="A7" s="255"/>
      <c r="B7" s="255"/>
      <c r="C7" s="255"/>
      <c r="D7" s="255"/>
      <c r="E7" s="255"/>
      <c r="F7" s="255"/>
      <c r="G7" s="245"/>
      <c r="H7" s="245"/>
      <c r="I7" s="256" t="n">
        <v>1996</v>
      </c>
      <c r="K7" s="256" t="n">
        <v>1997</v>
      </c>
      <c r="L7" s="244"/>
      <c r="M7" s="256" t="n">
        <v>1998</v>
      </c>
      <c r="N7" s="257"/>
      <c r="O7" s="256" t="n">
        <v>1999</v>
      </c>
      <c r="P7" s="257"/>
      <c r="Q7" s="256" t="n">
        <v>2000</v>
      </c>
      <c r="S7" s="256" t="n">
        <v>2001</v>
      </c>
      <c r="U7" s="256" t="n">
        <v>2002</v>
      </c>
      <c r="W7" s="256" t="n">
        <v>2003</v>
      </c>
    </row>
    <row r="8" customFormat="false" ht="12.75" hidden="false" customHeight="true" outlineLevel="0" collapsed="false">
      <c r="A8" s="255"/>
      <c r="B8" s="255"/>
      <c r="C8" s="255"/>
      <c r="D8" s="255"/>
      <c r="E8" s="255"/>
      <c r="F8" s="255"/>
      <c r="G8" s="258"/>
      <c r="H8" s="258"/>
      <c r="I8" s="259" t="s">
        <v>151</v>
      </c>
      <c r="K8" s="259" t="s">
        <v>151</v>
      </c>
      <c r="L8" s="258"/>
      <c r="M8" s="259" t="s">
        <v>151</v>
      </c>
      <c r="N8" s="258"/>
      <c r="O8" s="259" t="s">
        <v>151</v>
      </c>
      <c r="P8" s="259"/>
      <c r="Q8" s="259" t="s">
        <v>151</v>
      </c>
      <c r="S8" s="259" t="s">
        <v>152</v>
      </c>
      <c r="U8" s="259" t="s">
        <v>153</v>
      </c>
      <c r="W8" s="259" t="s">
        <v>153</v>
      </c>
    </row>
    <row r="9" customFormat="false" ht="12.75" hidden="false" customHeight="true" outlineLevel="0" collapsed="false">
      <c r="A9" s="260" t="s">
        <v>154</v>
      </c>
      <c r="B9" s="261"/>
      <c r="C9" s="262"/>
      <c r="D9" s="262"/>
      <c r="E9" s="262"/>
      <c r="F9" s="262"/>
      <c r="G9" s="255"/>
      <c r="H9" s="255"/>
      <c r="I9" s="255"/>
      <c r="K9" s="255"/>
      <c r="L9" s="255"/>
      <c r="M9" s="255"/>
      <c r="N9" s="255"/>
      <c r="O9" s="255"/>
      <c r="P9" s="255"/>
      <c r="Q9" s="255"/>
      <c r="S9" s="255"/>
      <c r="U9" s="255"/>
      <c r="W9" s="255"/>
    </row>
    <row r="10" customFormat="false" ht="3.95" hidden="false" customHeight="true" outlineLevel="0" collapsed="false">
      <c r="A10" s="260"/>
      <c r="B10" s="261"/>
      <c r="C10" s="262"/>
      <c r="D10" s="262"/>
      <c r="E10" s="262"/>
      <c r="F10" s="262"/>
      <c r="G10" s="255"/>
      <c r="H10" s="255"/>
      <c r="I10" s="255"/>
      <c r="K10" s="255"/>
      <c r="L10" s="255"/>
      <c r="M10" s="255"/>
      <c r="N10" s="255"/>
      <c r="O10" s="255"/>
      <c r="P10" s="255"/>
      <c r="Q10" s="255"/>
      <c r="S10" s="255"/>
      <c r="U10" s="255"/>
      <c r="W10" s="255"/>
    </row>
    <row r="11" customFormat="false" ht="12.75" hidden="false" customHeight="true" outlineLevel="0" collapsed="false">
      <c r="B11" s="263" t="s">
        <v>155</v>
      </c>
      <c r="C11" s="262"/>
      <c r="D11" s="262"/>
      <c r="E11" s="262"/>
      <c r="F11" s="262"/>
      <c r="G11" s="264"/>
      <c r="H11" s="264"/>
      <c r="I11" s="265" t="n">
        <v>7.1</v>
      </c>
      <c r="K11" s="265" t="n">
        <v>15.5</v>
      </c>
      <c r="L11" s="265"/>
      <c r="M11" s="265" t="n">
        <v>22.4</v>
      </c>
      <c r="N11" s="265"/>
      <c r="O11" s="265" t="n">
        <v>25</v>
      </c>
      <c r="P11" s="265"/>
      <c r="Q11" s="265" t="n">
        <v>84</v>
      </c>
      <c r="S11" s="265" t="n">
        <v>41</v>
      </c>
      <c r="U11" s="265" t="n">
        <f aca="false">SUM(M11:S11)/4</f>
        <v>43.1</v>
      </c>
      <c r="W11" s="265" t="n">
        <f aca="false">+U11</f>
        <v>43.1</v>
      </c>
    </row>
    <row r="12" customFormat="false" ht="12.75" hidden="false" customHeight="true" outlineLevel="0" collapsed="false">
      <c r="B12" s="263"/>
      <c r="C12" s="266" t="s">
        <v>156</v>
      </c>
      <c r="D12" s="266"/>
      <c r="E12" s="266"/>
      <c r="F12" s="266"/>
      <c r="G12" s="264"/>
      <c r="H12" s="264"/>
      <c r="I12" s="267" t="n">
        <v>-18.4</v>
      </c>
      <c r="K12" s="267" t="n">
        <v>-25</v>
      </c>
      <c r="L12" s="267"/>
      <c r="M12" s="267" t="n">
        <v>-26.1</v>
      </c>
      <c r="N12" s="267"/>
      <c r="O12" s="267" t="n">
        <v>-20.7</v>
      </c>
      <c r="P12" s="267"/>
      <c r="Q12" s="267" t="n">
        <v>-21.3</v>
      </c>
      <c r="R12" s="268"/>
      <c r="S12" s="267" t="n">
        <v>-53.2</v>
      </c>
      <c r="U12" s="267" t="n">
        <f aca="false">SUM(M12:S12)/4</f>
        <v>-30.325</v>
      </c>
      <c r="W12" s="267" t="n">
        <f aca="false">+U12</f>
        <v>-30.325</v>
      </c>
    </row>
    <row r="13" customFormat="false" ht="12.75" hidden="false" customHeight="true" outlineLevel="0" collapsed="false">
      <c r="B13" s="262"/>
      <c r="C13" s="263" t="s">
        <v>157</v>
      </c>
      <c r="D13" s="263"/>
      <c r="E13" s="263"/>
      <c r="F13" s="263"/>
      <c r="G13" s="264"/>
      <c r="H13" s="264"/>
      <c r="I13" s="269" t="n">
        <f aca="false">+I11+I12</f>
        <v>-11.3</v>
      </c>
      <c r="K13" s="269" t="n">
        <f aca="false">+K11+K12</f>
        <v>-9.5</v>
      </c>
      <c r="L13" s="265"/>
      <c r="M13" s="269" t="n">
        <f aca="false">+M11+M12</f>
        <v>-3.7</v>
      </c>
      <c r="N13" s="265"/>
      <c r="O13" s="269" t="n">
        <f aca="false">+O11+O12</f>
        <v>4.3</v>
      </c>
      <c r="P13" s="265"/>
      <c r="Q13" s="269" t="n">
        <f aca="false">+Q11+Q12</f>
        <v>62.7</v>
      </c>
      <c r="R13" s="268"/>
      <c r="S13" s="269" t="n">
        <f aca="false">+S11+S12</f>
        <v>-12.2</v>
      </c>
      <c r="U13" s="269" t="n">
        <f aca="false">+U11+U12</f>
        <v>12.775</v>
      </c>
      <c r="W13" s="269" t="n">
        <f aca="false">+W11+W12</f>
        <v>12.775</v>
      </c>
    </row>
    <row r="14" customFormat="false" ht="8.1" hidden="false" customHeight="true" outlineLevel="0" collapsed="false">
      <c r="B14" s="262"/>
      <c r="C14" s="262"/>
      <c r="D14" s="262"/>
      <c r="E14" s="262"/>
      <c r="F14" s="262"/>
      <c r="G14" s="264"/>
      <c r="H14" s="264"/>
      <c r="I14" s="270"/>
      <c r="K14" s="270"/>
      <c r="L14" s="264"/>
      <c r="M14" s="270"/>
      <c r="N14" s="270"/>
      <c r="O14" s="270"/>
      <c r="P14" s="270"/>
      <c r="Q14" s="270"/>
      <c r="R14" s="268"/>
      <c r="S14" s="270"/>
      <c r="U14" s="270"/>
      <c r="W14" s="270"/>
    </row>
    <row r="15" customFormat="false" ht="12.75" hidden="false" customHeight="true" outlineLevel="0" collapsed="false">
      <c r="B15" s="263" t="s">
        <v>158</v>
      </c>
      <c r="C15" s="262"/>
      <c r="D15" s="262"/>
      <c r="E15" s="262"/>
      <c r="F15" s="262"/>
      <c r="G15" s="264"/>
      <c r="H15" s="264"/>
      <c r="I15" s="265" t="n">
        <v>-17.1</v>
      </c>
      <c r="K15" s="265" t="n">
        <v>-14.6</v>
      </c>
      <c r="L15" s="270"/>
      <c r="M15" s="265" t="n">
        <v>-4.4</v>
      </c>
      <c r="N15" s="270"/>
      <c r="O15" s="265" t="n">
        <v>-12.4</v>
      </c>
      <c r="P15" s="270"/>
      <c r="Q15" s="271" t="n">
        <v>-67.3</v>
      </c>
      <c r="R15" s="264"/>
      <c r="S15" s="265" t="n">
        <v>-64.4</v>
      </c>
      <c r="U15" s="265" t="n">
        <f aca="false">SUM(M15:S15)/4</f>
        <v>-37.125</v>
      </c>
      <c r="W15" s="265" t="n">
        <f aca="false">+U15</f>
        <v>-37.125</v>
      </c>
    </row>
    <row r="16" customFormat="false" ht="12.75" hidden="false" customHeight="true" outlineLevel="0" collapsed="false">
      <c r="B16" s="262"/>
      <c r="C16" s="272" t="s">
        <v>159</v>
      </c>
      <c r="D16" s="272"/>
      <c r="E16" s="272"/>
      <c r="F16" s="272"/>
      <c r="G16" s="273"/>
      <c r="H16" s="273"/>
      <c r="I16" s="267" t="n">
        <v>0</v>
      </c>
      <c r="K16" s="267" t="n">
        <v>0</v>
      </c>
      <c r="L16" s="267"/>
      <c r="M16" s="267" t="n">
        <v>0</v>
      </c>
      <c r="N16" s="267"/>
      <c r="O16" s="267" t="n">
        <v>0</v>
      </c>
      <c r="P16" s="267"/>
      <c r="Q16" s="267" t="n">
        <v>0</v>
      </c>
      <c r="R16" s="268"/>
      <c r="S16" s="267" t="n">
        <v>0</v>
      </c>
      <c r="U16" s="267" t="n">
        <v>0</v>
      </c>
      <c r="W16" s="267" t="n">
        <v>0</v>
      </c>
    </row>
    <row r="17" customFormat="false" ht="12.75" hidden="false" customHeight="true" outlineLevel="0" collapsed="false">
      <c r="C17" s="263" t="s">
        <v>160</v>
      </c>
      <c r="D17" s="263"/>
      <c r="E17" s="263"/>
      <c r="F17" s="263"/>
      <c r="G17" s="274"/>
      <c r="H17" s="274"/>
      <c r="I17" s="269" t="n">
        <f aca="false">+I15+I16</f>
        <v>-17.1</v>
      </c>
      <c r="K17" s="269" t="n">
        <f aca="false">+K15+K16</f>
        <v>-14.6</v>
      </c>
      <c r="L17" s="265"/>
      <c r="M17" s="269" t="n">
        <f aca="false">+M15+M16</f>
        <v>-4.4</v>
      </c>
      <c r="N17" s="265"/>
      <c r="O17" s="269" t="n">
        <f aca="false">+O15+O16</f>
        <v>-12.4</v>
      </c>
      <c r="P17" s="265"/>
      <c r="Q17" s="269" t="n">
        <f aca="false">+Q15+Q16</f>
        <v>-67.3</v>
      </c>
      <c r="R17" s="275"/>
      <c r="S17" s="269" t="n">
        <f aca="false">+S15+S16</f>
        <v>-64.4</v>
      </c>
      <c r="U17" s="269" t="n">
        <f aca="false">+U15+U16</f>
        <v>-37.125</v>
      </c>
      <c r="W17" s="269" t="n">
        <f aca="false">+W15+W16</f>
        <v>-37.125</v>
      </c>
    </row>
    <row r="18" customFormat="false" ht="8.1" hidden="false" customHeight="true" outlineLevel="0" collapsed="false">
      <c r="B18" s="262"/>
      <c r="C18" s="262"/>
      <c r="D18" s="262"/>
      <c r="E18" s="262"/>
      <c r="F18" s="262"/>
      <c r="G18" s="262"/>
      <c r="H18" s="262"/>
      <c r="I18" s="262"/>
      <c r="K18" s="262"/>
      <c r="L18" s="262"/>
      <c r="M18" s="262"/>
      <c r="N18" s="262"/>
      <c r="O18" s="276"/>
      <c r="P18" s="276"/>
      <c r="Q18" s="276"/>
      <c r="R18" s="0"/>
      <c r="S18" s="276"/>
      <c r="T18" s="0"/>
      <c r="U18" s="276"/>
      <c r="V18" s="0"/>
      <c r="W18" s="276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true" outlineLevel="0" collapsed="false">
      <c r="B19" s="262"/>
      <c r="C19" s="261" t="s">
        <v>154</v>
      </c>
      <c r="D19" s="261"/>
      <c r="E19" s="261"/>
      <c r="F19" s="261"/>
      <c r="G19" s="277"/>
      <c r="H19" s="277"/>
      <c r="I19" s="278" t="n">
        <f aca="false">+I13+I17</f>
        <v>-28.4</v>
      </c>
      <c r="K19" s="278" t="n">
        <f aca="false">+K13+K17</f>
        <v>-24.1</v>
      </c>
      <c r="L19" s="271"/>
      <c r="M19" s="278" t="n">
        <f aca="false">+M13+M17</f>
        <v>-8.1</v>
      </c>
      <c r="N19" s="271"/>
      <c r="O19" s="278" t="n">
        <f aca="false">+O13+O17</f>
        <v>-8.1</v>
      </c>
      <c r="P19" s="278"/>
      <c r="Q19" s="278" t="n">
        <f aca="false">+Q13+Q17</f>
        <v>-4.59999999999999</v>
      </c>
      <c r="R19" s="0"/>
      <c r="S19" s="278" t="n">
        <f aca="false">+S13+S17</f>
        <v>-76.6</v>
      </c>
      <c r="T19" s="0"/>
      <c r="U19" s="278" t="n">
        <f aca="false">+U13+U17</f>
        <v>-24.35</v>
      </c>
      <c r="V19" s="0"/>
      <c r="W19" s="278" t="n">
        <f aca="false">+W13+W17</f>
        <v>-24.35</v>
      </c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true" outlineLevel="0" collapsed="false">
      <c r="A20" s="262"/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76"/>
      <c r="P20" s="276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true" outlineLevel="0" collapsed="false">
      <c r="A21" s="262"/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76"/>
      <c r="P21" s="276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true" outlineLevel="0" collapsed="false">
      <c r="A22" s="263" t="s">
        <v>161</v>
      </c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76"/>
      <c r="P22" s="276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true" outlineLevel="0" collapsed="false">
      <c r="A23" s="263" t="s">
        <v>162</v>
      </c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76"/>
      <c r="P23" s="276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true" outlineLevel="0" collapsed="false">
      <c r="A24" s="263" t="s">
        <v>163</v>
      </c>
      <c r="B24" s="263"/>
      <c r="C24" s="263"/>
      <c r="D24" s="263"/>
      <c r="E24" s="263"/>
      <c r="F24" s="263"/>
      <c r="G24" s="263"/>
      <c r="H24" s="263"/>
      <c r="I24" s="263"/>
      <c r="J24" s="279"/>
      <c r="K24" s="279"/>
      <c r="L24" s="262"/>
      <c r="O24" s="280"/>
      <c r="P24" s="279"/>
      <c r="Q24" s="279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true" outlineLevel="0" collapsed="false">
      <c r="A25" s="263"/>
      <c r="B25" s="263"/>
      <c r="C25" s="263"/>
      <c r="D25" s="263"/>
      <c r="E25" s="263"/>
      <c r="F25" s="263"/>
      <c r="G25" s="263"/>
      <c r="H25" s="263"/>
      <c r="I25" s="263"/>
      <c r="J25" s="281"/>
      <c r="K25" s="281"/>
      <c r="L25" s="262"/>
      <c r="O25" s="282"/>
      <c r="P25" s="282"/>
      <c r="Q25" s="282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true" outlineLevel="0" collapsed="false">
      <c r="A26" s="261"/>
      <c r="B26" s="262"/>
      <c r="E26" s="251"/>
      <c r="F26" s="251"/>
      <c r="G26" s="283"/>
      <c r="H26" s="283"/>
      <c r="I26" s="284"/>
      <c r="J26" s="285"/>
      <c r="K26" s="286"/>
      <c r="L26" s="262"/>
      <c r="O26" s="251"/>
      <c r="P26" s="251"/>
      <c r="Q26" s="286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true" outlineLevel="0" collapsed="false">
      <c r="A27" s="261"/>
      <c r="B27" s="262"/>
      <c r="E27" s="251"/>
      <c r="F27" s="251"/>
      <c r="G27" s="283"/>
      <c r="H27" s="283"/>
      <c r="I27" s="284"/>
      <c r="J27" s="287"/>
      <c r="K27" s="286"/>
      <c r="L27" s="262"/>
      <c r="O27" s="251"/>
      <c r="P27" s="251"/>
      <c r="Q27" s="286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true" outlineLevel="0" collapsed="false">
      <c r="A28" s="261"/>
      <c r="B28" s="262"/>
      <c r="E28" s="251"/>
      <c r="F28" s="251"/>
      <c r="G28" s="283"/>
      <c r="H28" s="283"/>
      <c r="I28" s="284"/>
      <c r="J28" s="287"/>
      <c r="K28" s="286"/>
      <c r="L28" s="262"/>
      <c r="O28" s="251"/>
      <c r="P28" s="251"/>
      <c r="Q28" s="286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true" outlineLevel="0" collapsed="false">
      <c r="A29" s="261"/>
      <c r="B29" s="262"/>
      <c r="E29" s="251"/>
      <c r="F29" s="251"/>
      <c r="G29" s="283"/>
      <c r="H29" s="283"/>
      <c r="I29" s="284"/>
      <c r="J29" s="287"/>
      <c r="K29" s="286"/>
      <c r="L29" s="262"/>
      <c r="O29" s="251"/>
      <c r="P29" s="251"/>
      <c r="Q29" s="286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true" outlineLevel="0" collapsed="false">
      <c r="A30" s="261"/>
      <c r="B30" s="262"/>
      <c r="E30" s="251"/>
      <c r="F30" s="251"/>
      <c r="G30" s="283"/>
      <c r="H30" s="283"/>
      <c r="I30" s="284"/>
      <c r="J30" s="287"/>
      <c r="K30" s="286"/>
      <c r="L30" s="262"/>
      <c r="O30" s="251"/>
      <c r="P30" s="251"/>
      <c r="Q30" s="286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true" outlineLevel="0" collapsed="false">
      <c r="A31" s="261"/>
      <c r="B31" s="262"/>
      <c r="E31" s="251"/>
      <c r="F31" s="251"/>
      <c r="G31" s="283"/>
      <c r="H31" s="283"/>
      <c r="I31" s="284"/>
      <c r="J31" s="287"/>
      <c r="K31" s="286"/>
      <c r="L31" s="262"/>
      <c r="O31" s="251"/>
      <c r="P31" s="251"/>
      <c r="Q31" s="286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true" outlineLevel="0" collapsed="false">
      <c r="A32" s="261"/>
      <c r="B32" s="262"/>
      <c r="E32" s="251"/>
      <c r="F32" s="251"/>
      <c r="G32" s="283"/>
      <c r="H32" s="283"/>
      <c r="I32" s="284"/>
      <c r="J32" s="287"/>
      <c r="K32" s="286"/>
      <c r="L32" s="262"/>
      <c r="O32" s="251"/>
      <c r="P32" s="251"/>
      <c r="Q32" s="286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true" outlineLevel="0" collapsed="false">
      <c r="A33" s="261"/>
      <c r="B33" s="262"/>
      <c r="E33" s="251"/>
      <c r="F33" s="251"/>
      <c r="G33" s="283"/>
      <c r="H33" s="283"/>
      <c r="I33" s="284"/>
      <c r="J33" s="285"/>
      <c r="K33" s="286"/>
      <c r="L33" s="262"/>
      <c r="O33" s="251"/>
      <c r="P33" s="251"/>
      <c r="Q33" s="286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true" outlineLevel="0" collapsed="false">
      <c r="A34" s="262"/>
      <c r="B34" s="262"/>
      <c r="E34" s="251"/>
      <c r="F34" s="251"/>
      <c r="G34" s="283"/>
      <c r="H34" s="283"/>
      <c r="I34" s="284"/>
      <c r="J34" s="284"/>
      <c r="K34" s="286"/>
      <c r="L34" s="262"/>
      <c r="O34" s="251"/>
      <c r="P34" s="251"/>
      <c r="Q34" s="286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true" outlineLevel="0" collapsed="false">
      <c r="A35" s="262"/>
      <c r="B35" s="262"/>
      <c r="E35" s="251"/>
      <c r="F35" s="251"/>
      <c r="G35" s="283"/>
      <c r="H35" s="283"/>
      <c r="I35" s="284"/>
      <c r="J35" s="287"/>
      <c r="K35" s="286"/>
      <c r="L35" s="262"/>
      <c r="O35" s="251"/>
      <c r="P35" s="251"/>
      <c r="Q35" s="286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true" outlineLevel="0" collapsed="false">
      <c r="A36" s="262"/>
      <c r="B36" s="262"/>
      <c r="E36" s="251"/>
      <c r="F36" s="251"/>
      <c r="G36" s="283"/>
      <c r="H36" s="283"/>
      <c r="I36" s="284"/>
      <c r="J36" s="284"/>
      <c r="K36" s="286"/>
      <c r="L36" s="262"/>
      <c r="O36" s="251"/>
      <c r="P36" s="251"/>
      <c r="Q36" s="286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true" outlineLevel="0" collapsed="false">
      <c r="A37" s="261"/>
      <c r="B37" s="0"/>
      <c r="E37" s="251"/>
      <c r="F37" s="251"/>
      <c r="G37" s="288"/>
      <c r="H37" s="288"/>
      <c r="I37" s="284"/>
      <c r="J37" s="289"/>
      <c r="K37" s="290"/>
      <c r="L37" s="255"/>
      <c r="O37" s="251"/>
      <c r="P37" s="251"/>
      <c r="Q37" s="290"/>
    </row>
    <row r="38" customFormat="false" ht="3.95" hidden="false" customHeight="true" outlineLevel="0" collapsed="false"/>
    <row r="39" customFormat="false" ht="12.75" hidden="false" customHeight="true" outlineLevel="0" collapsed="false">
      <c r="A39" s="291"/>
      <c r="B39" s="262"/>
      <c r="E39" s="292"/>
      <c r="F39" s="292"/>
      <c r="G39" s="293"/>
      <c r="H39" s="293"/>
      <c r="I39" s="294"/>
      <c r="J39" s="294"/>
      <c r="K39" s="295"/>
      <c r="L39" s="294"/>
      <c r="O39" s="292"/>
      <c r="P39" s="292"/>
      <c r="Q39" s="295"/>
    </row>
    <row r="40" customFormat="false" ht="12.75" hidden="false" customHeight="true" outlineLevel="0" collapsed="false">
      <c r="A40" s="276"/>
      <c r="B40" s="262"/>
      <c r="C40" s="276"/>
      <c r="D40" s="276"/>
      <c r="E40" s="276"/>
      <c r="F40" s="276"/>
      <c r="G40" s="262"/>
      <c r="H40" s="262"/>
      <c r="I40" s="262"/>
      <c r="J40" s="262"/>
      <c r="K40" s="294"/>
      <c r="L40" s="294"/>
      <c r="O40" s="294"/>
      <c r="P40" s="294"/>
      <c r="Q40" s="296"/>
    </row>
    <row r="41" customFormat="false" ht="12.75" hidden="false" customHeight="true" outlineLevel="0" collapsed="false">
      <c r="A41" s="276"/>
      <c r="B41" s="262"/>
      <c r="C41" s="276"/>
      <c r="D41" s="276"/>
      <c r="E41" s="276"/>
      <c r="F41" s="276"/>
      <c r="G41" s="262"/>
      <c r="H41" s="262"/>
      <c r="I41" s="262"/>
      <c r="J41" s="262"/>
      <c r="K41" s="294"/>
      <c r="L41" s="294"/>
      <c r="O41" s="294"/>
      <c r="P41" s="294"/>
      <c r="Q41" s="296"/>
    </row>
    <row r="42" customFormat="false" ht="12.75" hidden="false" customHeight="true" outlineLevel="0" collapsed="false">
      <c r="A42" s="297"/>
      <c r="B42" s="262"/>
      <c r="C42" s="276"/>
      <c r="D42" s="276"/>
      <c r="E42" s="276"/>
      <c r="F42" s="276"/>
      <c r="G42" s="262"/>
      <c r="H42" s="262"/>
      <c r="I42" s="262"/>
      <c r="J42" s="262"/>
      <c r="K42" s="294"/>
      <c r="L42" s="294"/>
      <c r="O42" s="294"/>
      <c r="P42" s="294"/>
      <c r="Q42" s="296"/>
    </row>
    <row r="43" customFormat="false" ht="12.75" hidden="false" customHeight="true" outlineLevel="0" collapsed="false">
      <c r="A43" s="276"/>
      <c r="B43" s="297"/>
      <c r="C43" s="298"/>
      <c r="D43" s="276"/>
      <c r="E43" s="276"/>
      <c r="F43" s="276"/>
      <c r="G43" s="262"/>
      <c r="H43" s="262"/>
      <c r="I43" s="262"/>
      <c r="J43" s="262"/>
      <c r="K43" s="294"/>
      <c r="L43" s="294"/>
      <c r="O43" s="294"/>
      <c r="P43" s="294"/>
      <c r="Q43" s="296"/>
    </row>
    <row r="44" customFormat="false" ht="3.95" hidden="false" customHeight="true" outlineLevel="0" collapsed="false">
      <c r="A44" s="276"/>
      <c r="B44" s="262"/>
      <c r="C44" s="276"/>
      <c r="D44" s="276"/>
      <c r="E44" s="276"/>
      <c r="F44" s="276"/>
      <c r="G44" s="262"/>
      <c r="H44" s="262"/>
      <c r="I44" s="262"/>
      <c r="J44" s="262"/>
      <c r="K44" s="294"/>
      <c r="L44" s="294"/>
      <c r="O44" s="294"/>
      <c r="P44" s="294"/>
      <c r="Q44" s="296"/>
    </row>
    <row r="45" customFormat="false" ht="12.75" hidden="false" customHeight="true" outlineLevel="0" collapsed="false">
      <c r="A45" s="276"/>
      <c r="B45" s="262"/>
      <c r="C45" s="263"/>
      <c r="D45" s="276"/>
      <c r="E45" s="276"/>
      <c r="F45" s="276"/>
      <c r="G45" s="262"/>
      <c r="H45" s="262"/>
      <c r="I45" s="262"/>
      <c r="J45" s="262"/>
      <c r="K45" s="294"/>
      <c r="L45" s="294"/>
      <c r="O45" s="294"/>
      <c r="P45" s="294"/>
      <c r="Q45" s="296"/>
    </row>
    <row r="46" customFormat="false" ht="12.75" hidden="false" customHeight="true" outlineLevel="0" collapsed="false">
      <c r="A46" s="276"/>
      <c r="B46" s="262"/>
      <c r="C46" s="276"/>
      <c r="D46" s="276"/>
      <c r="E46" s="276"/>
      <c r="F46" s="276"/>
      <c r="G46" s="262"/>
      <c r="H46" s="262"/>
      <c r="I46" s="262"/>
      <c r="J46" s="262"/>
      <c r="K46" s="294"/>
      <c r="L46" s="294"/>
      <c r="M46" s="294"/>
      <c r="N46" s="294"/>
      <c r="O46" s="296"/>
      <c r="P46" s="296"/>
    </row>
    <row r="47" customFormat="false" ht="12.75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W47" s="299"/>
    </row>
    <row r="48" customFormat="false" ht="12.75" hidden="false" customHeight="true" outlineLevel="0" collapsed="false">
      <c r="A48" s="300"/>
      <c r="W48" s="301"/>
    </row>
    <row r="49" customFormat="false" ht="14.25" hidden="false" customHeight="true" outlineLevel="0" collapsed="false">
      <c r="C49" s="302"/>
      <c r="D49" s="302"/>
      <c r="E49" s="302"/>
      <c r="F49" s="302"/>
      <c r="G49" s="302"/>
      <c r="H49" s="302"/>
      <c r="I49" s="302"/>
      <c r="J49" s="302"/>
    </row>
    <row r="55" customFormat="false" ht="14.25" hidden="false" customHeight="false" outlineLevel="0" collapsed="false">
      <c r="C55" s="272" t="s">
        <v>164</v>
      </c>
      <c r="D55" s="272"/>
      <c r="E55" s="272"/>
      <c r="F55" s="272"/>
      <c r="G55" s="273"/>
      <c r="H55" s="273"/>
      <c r="I55" s="267" t="n">
        <v>0</v>
      </c>
      <c r="K55" s="267" t="n">
        <v>-2.6</v>
      </c>
      <c r="L55" s="267"/>
      <c r="M55" s="267" t="n">
        <v>-2.6</v>
      </c>
      <c r="N55" s="267"/>
      <c r="O55" s="267" t="n">
        <v>-2.6</v>
      </c>
      <c r="P55" s="267"/>
      <c r="Q55" s="267" t="n">
        <v>-2.5</v>
      </c>
      <c r="R55" s="268"/>
      <c r="S55" s="267" t="n">
        <v>-2.5</v>
      </c>
      <c r="U55" s="267" t="n">
        <v>-2.5</v>
      </c>
      <c r="W55" s="267" t="n">
        <v>-2.5</v>
      </c>
    </row>
  </sheetData>
  <mergeCells count="4">
    <mergeCell ref="A1:X1"/>
    <mergeCell ref="A2:X2"/>
    <mergeCell ref="A3:X3"/>
    <mergeCell ref="A4:X4"/>
  </mergeCells>
  <printOptions headings="false" gridLines="false" gridLinesSet="true" horizontalCentered="true" verticalCentered="false"/>
  <pageMargins left="0.25" right="0.25" top="0.5" bottom="0.2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4"/>
  <sheetViews>
    <sheetView showFormulas="false" showGridLines="true" showRowColHeaders="true" showZeros="true" rightToLeft="false" tabSelected="false" showOutlineSymbols="true" defaultGridColor="true" view="normal" topLeftCell="B15" colorId="64" zoomScale="100" zoomScaleNormal="100" zoomScalePageLayoutView="100" workbookViewId="0">
      <selection pane="topLeft" activeCell="H26" activeCellId="0" sqref="H2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23" width="14.56"/>
    <col collapsed="false" customWidth="true" hidden="false" outlineLevel="0" max="3" min="2" style="23" width="9.7"/>
    <col collapsed="false" customWidth="true" hidden="false" outlineLevel="0" max="4" min="4" style="23" width="13.56"/>
    <col collapsed="false" customWidth="true" hidden="false" outlineLevel="0" max="5" min="5" style="23" width="2.7"/>
    <col collapsed="false" customWidth="true" hidden="false" outlineLevel="0" max="6" min="6" style="23" width="10.28"/>
    <col collapsed="false" customWidth="true" hidden="false" outlineLevel="0" max="7" min="7" style="23" width="2.7"/>
    <col collapsed="false" customWidth="true" hidden="false" outlineLevel="0" max="8" min="8" style="23" width="16.28"/>
    <col collapsed="false" customWidth="true" hidden="false" outlineLevel="0" max="9" min="9" style="23" width="2.7"/>
    <col collapsed="false" customWidth="true" hidden="false" outlineLevel="0" max="10" min="10" style="23" width="8.85"/>
    <col collapsed="false" customWidth="false" hidden="false" outlineLevel="0" max="12" min="11" style="24" width="9.14"/>
    <col collapsed="false" customWidth="true" hidden="false" outlineLevel="0" max="13" min="13" style="24" width="2.7"/>
    <col collapsed="false" customWidth="true" hidden="false" outlineLevel="0" max="14" min="14" style="24" width="7.7"/>
    <col collapsed="false" customWidth="true" hidden="false" outlineLevel="0" max="15" min="15" style="24" width="2.7"/>
    <col collapsed="false" customWidth="true" hidden="true" outlineLevel="0" max="16" min="16" style="24" width="7.7"/>
    <col collapsed="false" customWidth="true" hidden="false" outlineLevel="0" max="17" min="17" style="23" width="1.28"/>
    <col collapsed="false" customWidth="true" hidden="false" outlineLevel="0" max="18" min="18" style="23" width="7.56"/>
    <col collapsed="false" customWidth="true" hidden="false" outlineLevel="0" max="19" min="19" style="23" width="1.28"/>
    <col collapsed="false" customWidth="true" hidden="false" outlineLevel="0" max="21" min="20" style="23" width="9.7"/>
    <col collapsed="false" customWidth="false" hidden="false" outlineLevel="0" max="22" min="22" style="22" width="9.14"/>
    <col collapsed="false" customWidth="true" hidden="false" outlineLevel="0" max="23" min="23" style="22" width="5.85"/>
    <col collapsed="false" customWidth="true" hidden="true" outlineLevel="0" max="25" min="24" style="22" width="8.85"/>
    <col collapsed="false" customWidth="true" hidden="true" outlineLevel="0" max="26" min="26" style="22" width="13.14"/>
    <col collapsed="false" customWidth="false" hidden="false" outlineLevel="0" max="257" min="27" style="22" width="9.14"/>
  </cols>
  <sheetData>
    <row r="1" customFormat="false" ht="15.75" hidden="false" customHeight="false" outlineLevel="0" collapsed="false">
      <c r="B1" s="303" t="s">
        <v>165</v>
      </c>
      <c r="C1" s="37"/>
      <c r="D1" s="37"/>
      <c r="E1" s="37"/>
      <c r="F1" s="37"/>
      <c r="G1" s="37"/>
      <c r="H1" s="37"/>
      <c r="I1" s="37"/>
      <c r="J1" s="37"/>
      <c r="K1" s="39"/>
      <c r="L1" s="39"/>
      <c r="M1" s="39"/>
      <c r="N1" s="39"/>
      <c r="O1" s="39"/>
      <c r="P1" s="39"/>
      <c r="V1" s="34"/>
      <c r="W1" s="34"/>
      <c r="X1" s="34"/>
      <c r="Y1" s="34"/>
      <c r="Z1" s="34"/>
    </row>
    <row r="2" customFormat="false" ht="15.75" hidden="false" customHeight="false" outlineLevel="0" collapsed="false">
      <c r="B2" s="37" t="s">
        <v>26</v>
      </c>
      <c r="C2" s="37"/>
      <c r="D2" s="37"/>
      <c r="E2" s="37"/>
      <c r="F2" s="37"/>
      <c r="G2" s="37"/>
      <c r="H2" s="37"/>
      <c r="I2" s="37"/>
      <c r="J2" s="37"/>
      <c r="K2" s="39"/>
      <c r="L2" s="39"/>
      <c r="M2" s="39"/>
      <c r="N2" s="39"/>
      <c r="O2" s="39"/>
      <c r="P2" s="39"/>
      <c r="V2" s="34"/>
      <c r="W2" s="34"/>
      <c r="X2" s="34"/>
      <c r="Y2" s="34"/>
      <c r="Z2" s="34"/>
    </row>
    <row r="3" customFormat="false" ht="15.75" hidden="false" customHeight="false" outlineLevel="0" collapsed="false">
      <c r="B3" s="37" t="s">
        <v>166</v>
      </c>
      <c r="C3" s="37"/>
      <c r="D3" s="37"/>
      <c r="E3" s="37"/>
      <c r="F3" s="37"/>
      <c r="G3" s="37"/>
      <c r="H3" s="37"/>
      <c r="I3" s="37"/>
      <c r="J3" s="37"/>
      <c r="K3" s="39"/>
      <c r="L3" s="39"/>
      <c r="M3" s="39"/>
      <c r="N3" s="39"/>
      <c r="O3" s="39"/>
      <c r="P3" s="39"/>
      <c r="V3" s="34"/>
      <c r="W3" s="34"/>
      <c r="X3" s="34"/>
      <c r="Y3" s="34"/>
      <c r="Z3" s="34"/>
    </row>
    <row r="4" customFormat="false" ht="15.75" hidden="false" customHeight="false" outlineLevel="0" collapsed="false">
      <c r="B4" s="79" t="s">
        <v>28</v>
      </c>
      <c r="C4" s="37"/>
      <c r="D4" s="37"/>
      <c r="E4" s="37"/>
      <c r="F4" s="37"/>
      <c r="G4" s="37"/>
      <c r="H4" s="37"/>
      <c r="I4" s="37"/>
      <c r="J4" s="37"/>
      <c r="K4" s="39"/>
      <c r="L4" s="39"/>
      <c r="M4" s="39"/>
      <c r="N4" s="39"/>
      <c r="O4" s="39"/>
      <c r="P4" s="39"/>
      <c r="V4" s="34"/>
      <c r="W4" s="34"/>
      <c r="X4" s="34"/>
      <c r="Y4" s="34"/>
      <c r="Z4" s="34"/>
    </row>
    <row r="5" customFormat="false" ht="6" hidden="false" customHeight="true" outlineLevel="0" collapsed="false">
      <c r="B5" s="36"/>
      <c r="C5" s="37"/>
      <c r="D5" s="37"/>
      <c r="E5" s="37"/>
      <c r="F5" s="37"/>
      <c r="G5" s="37"/>
      <c r="H5" s="37"/>
      <c r="I5" s="37"/>
      <c r="J5" s="37"/>
      <c r="K5" s="39"/>
      <c r="L5" s="39"/>
      <c r="M5" s="39"/>
      <c r="N5" s="39"/>
      <c r="O5" s="39"/>
      <c r="P5" s="39"/>
      <c r="V5" s="34"/>
      <c r="W5" s="34"/>
      <c r="X5" s="34"/>
      <c r="Y5" s="34"/>
      <c r="Z5" s="34"/>
    </row>
    <row r="6" customFormat="false" ht="17.25" hidden="false" customHeight="true" outlineLevel="0" collapsed="false">
      <c r="B6" s="36"/>
      <c r="C6" s="37"/>
      <c r="D6" s="37"/>
      <c r="E6" s="37"/>
      <c r="F6" s="304"/>
      <c r="G6" s="37"/>
      <c r="H6" s="304"/>
      <c r="I6" s="37"/>
      <c r="J6" s="38"/>
      <c r="K6" s="34"/>
      <c r="L6" s="34"/>
      <c r="M6" s="39"/>
      <c r="N6" s="34"/>
      <c r="O6" s="39"/>
      <c r="P6" s="34"/>
      <c r="Q6" s="34"/>
      <c r="R6" s="39"/>
      <c r="S6" s="39"/>
      <c r="T6" s="25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customFormat="false" ht="15" hidden="false" customHeight="false" outlineLevel="0" collapsed="false">
      <c r="A7" s="305"/>
      <c r="B7" s="306"/>
      <c r="C7" s="307"/>
      <c r="D7" s="307"/>
      <c r="E7" s="307"/>
      <c r="F7" s="308"/>
      <c r="G7" s="307"/>
      <c r="H7" s="308"/>
      <c r="I7" s="307"/>
      <c r="J7" s="309"/>
      <c r="K7" s="310"/>
      <c r="L7" s="310"/>
      <c r="M7" s="311"/>
      <c r="N7" s="310"/>
      <c r="O7" s="311"/>
      <c r="P7" s="310"/>
      <c r="Q7" s="307"/>
      <c r="R7" s="312"/>
      <c r="S7" s="307"/>
      <c r="T7" s="312"/>
      <c r="U7" s="308"/>
      <c r="V7" s="313"/>
      <c r="W7" s="313"/>
      <c r="X7" s="313"/>
      <c r="Y7" s="314"/>
      <c r="Z7" s="314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315"/>
      <c r="AL7" s="315"/>
      <c r="AM7" s="315"/>
      <c r="AN7" s="315"/>
      <c r="AO7" s="315"/>
      <c r="AP7" s="315"/>
      <c r="AQ7" s="315"/>
      <c r="AR7" s="315"/>
      <c r="AS7" s="315"/>
      <c r="AT7" s="315"/>
      <c r="AU7" s="315"/>
      <c r="AV7" s="315"/>
      <c r="AW7" s="315"/>
      <c r="AX7" s="315"/>
      <c r="AY7" s="315"/>
      <c r="AZ7" s="315"/>
      <c r="BA7" s="315"/>
      <c r="BB7" s="315"/>
      <c r="BC7" s="315"/>
      <c r="BD7" s="315"/>
      <c r="BE7" s="315"/>
      <c r="BF7" s="315"/>
      <c r="BG7" s="315"/>
      <c r="BH7" s="315"/>
      <c r="BI7" s="315"/>
      <c r="BJ7" s="315"/>
      <c r="BK7" s="315"/>
      <c r="BL7" s="315"/>
      <c r="BM7" s="315"/>
      <c r="BN7" s="315"/>
      <c r="BO7" s="315"/>
      <c r="BP7" s="315"/>
      <c r="BQ7" s="315"/>
      <c r="BR7" s="315"/>
      <c r="BS7" s="315"/>
      <c r="BT7" s="315"/>
      <c r="BU7" s="315"/>
      <c r="BV7" s="315"/>
      <c r="BW7" s="315"/>
      <c r="BX7" s="315"/>
      <c r="BY7" s="315"/>
      <c r="BZ7" s="315"/>
      <c r="CA7" s="315"/>
      <c r="CB7" s="315"/>
      <c r="CC7" s="315"/>
      <c r="CD7" s="315"/>
      <c r="CE7" s="315"/>
      <c r="CF7" s="315"/>
      <c r="CG7" s="315"/>
      <c r="CH7" s="315"/>
      <c r="CI7" s="315"/>
      <c r="CJ7" s="315"/>
      <c r="CK7" s="315"/>
      <c r="CL7" s="315"/>
      <c r="CM7" s="315"/>
      <c r="CN7" s="315"/>
      <c r="CO7" s="315"/>
      <c r="CP7" s="315"/>
      <c r="CQ7" s="315"/>
      <c r="CR7" s="315"/>
      <c r="CS7" s="315"/>
      <c r="CT7" s="315"/>
      <c r="CU7" s="315"/>
      <c r="CV7" s="315"/>
      <c r="CW7" s="315"/>
      <c r="CX7" s="315"/>
      <c r="CY7" s="315"/>
      <c r="CZ7" s="315"/>
      <c r="DA7" s="315"/>
      <c r="DB7" s="315"/>
      <c r="DC7" s="315"/>
      <c r="DD7" s="315"/>
      <c r="DE7" s="315"/>
      <c r="DF7" s="315"/>
      <c r="DG7" s="315"/>
      <c r="DH7" s="315"/>
      <c r="DI7" s="315"/>
      <c r="DJ7" s="315"/>
      <c r="DK7" s="315"/>
      <c r="DL7" s="315"/>
      <c r="DM7" s="315"/>
      <c r="DN7" s="315"/>
      <c r="DO7" s="315"/>
      <c r="DP7" s="315"/>
      <c r="DQ7" s="315"/>
      <c r="DR7" s="315"/>
      <c r="DS7" s="315"/>
      <c r="DT7" s="315"/>
      <c r="DU7" s="315"/>
      <c r="DV7" s="315"/>
      <c r="DW7" s="315"/>
      <c r="DX7" s="315"/>
      <c r="DY7" s="315"/>
      <c r="DZ7" s="315"/>
      <c r="EA7" s="315"/>
      <c r="EB7" s="315"/>
      <c r="EC7" s="315"/>
      <c r="ED7" s="315"/>
      <c r="EE7" s="315"/>
      <c r="EF7" s="315"/>
      <c r="EG7" s="315"/>
      <c r="EH7" s="315"/>
      <c r="EI7" s="315"/>
      <c r="EJ7" s="315"/>
      <c r="EK7" s="315"/>
      <c r="EL7" s="315"/>
      <c r="EM7" s="315"/>
      <c r="EN7" s="315"/>
      <c r="EO7" s="315"/>
      <c r="EP7" s="315"/>
      <c r="EQ7" s="315"/>
      <c r="ER7" s="315"/>
      <c r="ES7" s="315"/>
      <c r="ET7" s="315"/>
      <c r="EU7" s="315"/>
      <c r="EV7" s="315"/>
      <c r="EW7" s="315"/>
      <c r="EX7" s="315"/>
      <c r="EY7" s="315"/>
      <c r="EZ7" s="315"/>
      <c r="FA7" s="315"/>
      <c r="FB7" s="315"/>
      <c r="FC7" s="315"/>
      <c r="FD7" s="315"/>
      <c r="FE7" s="315"/>
      <c r="FF7" s="315"/>
      <c r="FG7" s="315"/>
      <c r="FH7" s="315"/>
      <c r="FI7" s="315"/>
      <c r="FJ7" s="315"/>
      <c r="FK7" s="315"/>
      <c r="FL7" s="315"/>
      <c r="FM7" s="315"/>
      <c r="FN7" s="315"/>
      <c r="FO7" s="315"/>
      <c r="FP7" s="315"/>
      <c r="FQ7" s="315"/>
      <c r="FR7" s="315"/>
      <c r="FS7" s="315"/>
      <c r="FT7" s="315"/>
      <c r="FU7" s="315"/>
      <c r="FV7" s="315"/>
      <c r="FW7" s="315"/>
      <c r="FX7" s="315"/>
      <c r="FY7" s="315"/>
      <c r="FZ7" s="315"/>
      <c r="GA7" s="315"/>
      <c r="GB7" s="315"/>
      <c r="GC7" s="315"/>
      <c r="GD7" s="315"/>
      <c r="GE7" s="315"/>
      <c r="GF7" s="315"/>
      <c r="GG7" s="315"/>
      <c r="GH7" s="315"/>
      <c r="GI7" s="315"/>
      <c r="GJ7" s="315"/>
      <c r="GK7" s="315"/>
      <c r="GL7" s="315"/>
      <c r="GM7" s="315"/>
      <c r="GN7" s="315"/>
      <c r="GO7" s="315"/>
      <c r="GP7" s="315"/>
      <c r="GQ7" s="315"/>
      <c r="GR7" s="315"/>
      <c r="GS7" s="315"/>
      <c r="GT7" s="315"/>
      <c r="GU7" s="315"/>
      <c r="GV7" s="315"/>
      <c r="GW7" s="315"/>
      <c r="GX7" s="315"/>
      <c r="GY7" s="315"/>
      <c r="GZ7" s="315"/>
      <c r="HA7" s="315"/>
      <c r="HB7" s="315"/>
      <c r="HC7" s="315"/>
      <c r="HD7" s="315"/>
      <c r="HE7" s="315"/>
      <c r="HF7" s="315"/>
      <c r="HG7" s="315"/>
      <c r="HH7" s="315"/>
      <c r="HI7" s="315"/>
      <c r="HJ7" s="315"/>
      <c r="HK7" s="315"/>
      <c r="HL7" s="315"/>
      <c r="HM7" s="315"/>
      <c r="HN7" s="315"/>
      <c r="HO7" s="315"/>
      <c r="HP7" s="315"/>
      <c r="HQ7" s="315"/>
      <c r="HR7" s="315"/>
      <c r="HS7" s="315"/>
      <c r="HT7" s="315"/>
      <c r="HU7" s="315"/>
      <c r="HV7" s="315"/>
      <c r="HW7" s="315"/>
      <c r="HX7" s="315"/>
      <c r="HY7" s="315"/>
      <c r="HZ7" s="315"/>
      <c r="IA7" s="315"/>
      <c r="IB7" s="315"/>
      <c r="IC7" s="315"/>
      <c r="ID7" s="315"/>
      <c r="IE7" s="315"/>
      <c r="IF7" s="315"/>
      <c r="IG7" s="315"/>
      <c r="IH7" s="315"/>
      <c r="II7" s="315"/>
      <c r="IJ7" s="315"/>
      <c r="IK7" s="315"/>
      <c r="IL7" s="315"/>
      <c r="IM7" s="315"/>
      <c r="IN7" s="315"/>
      <c r="IO7" s="315"/>
      <c r="IP7" s="315"/>
      <c r="IQ7" s="315"/>
      <c r="IR7" s="315"/>
      <c r="IS7" s="315"/>
      <c r="IT7" s="315"/>
      <c r="IU7" s="315"/>
      <c r="IV7" s="315"/>
      <c r="IW7" s="315"/>
    </row>
    <row r="8" customFormat="false" ht="15" hidden="false" customHeight="false" outlineLevel="0" collapsed="false">
      <c r="A8" s="305" t="s">
        <v>39</v>
      </c>
      <c r="B8" s="306"/>
      <c r="C8" s="307"/>
      <c r="D8" s="307"/>
      <c r="E8" s="307"/>
      <c r="F8" s="316"/>
      <c r="G8" s="307"/>
      <c r="H8" s="316"/>
      <c r="I8" s="307"/>
      <c r="J8" s="309"/>
      <c r="K8" s="310" t="s">
        <v>45</v>
      </c>
      <c r="L8" s="310"/>
      <c r="M8" s="310"/>
      <c r="N8" s="310"/>
      <c r="O8" s="310"/>
      <c r="P8" s="310"/>
      <c r="Q8" s="307"/>
      <c r="R8" s="312" t="s">
        <v>47</v>
      </c>
      <c r="S8" s="307"/>
      <c r="T8" s="312" t="s">
        <v>48</v>
      </c>
      <c r="U8" s="312"/>
      <c r="V8" s="312"/>
      <c r="W8" s="312"/>
      <c r="X8" s="312"/>
      <c r="Y8" s="312"/>
      <c r="Z8" s="312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5"/>
      <c r="BC8" s="315"/>
      <c r="BD8" s="315"/>
      <c r="BE8" s="315"/>
      <c r="BF8" s="315"/>
      <c r="BG8" s="315"/>
      <c r="BH8" s="315"/>
      <c r="BI8" s="315"/>
      <c r="BJ8" s="315"/>
      <c r="BK8" s="315"/>
      <c r="BL8" s="315"/>
      <c r="BM8" s="315"/>
      <c r="BN8" s="315"/>
      <c r="BO8" s="315"/>
      <c r="BP8" s="315"/>
      <c r="BQ8" s="315"/>
      <c r="BR8" s="315"/>
      <c r="BS8" s="315"/>
      <c r="BT8" s="315"/>
      <c r="BU8" s="315"/>
      <c r="BV8" s="315"/>
      <c r="BW8" s="315"/>
      <c r="BX8" s="315"/>
      <c r="BY8" s="315"/>
      <c r="BZ8" s="315"/>
      <c r="CA8" s="315"/>
      <c r="CB8" s="315"/>
      <c r="CC8" s="315"/>
      <c r="CD8" s="315"/>
      <c r="CE8" s="315"/>
      <c r="CF8" s="315"/>
      <c r="CG8" s="315"/>
      <c r="CH8" s="315"/>
      <c r="CI8" s="315"/>
      <c r="CJ8" s="315"/>
      <c r="CK8" s="315"/>
      <c r="CL8" s="315"/>
      <c r="CM8" s="315"/>
      <c r="CN8" s="315"/>
      <c r="CO8" s="315"/>
      <c r="CP8" s="315"/>
      <c r="CQ8" s="315"/>
      <c r="CR8" s="315"/>
      <c r="CS8" s="315"/>
      <c r="CT8" s="315"/>
      <c r="CU8" s="315"/>
      <c r="CV8" s="315"/>
      <c r="CW8" s="315"/>
      <c r="CX8" s="315"/>
      <c r="CY8" s="315"/>
      <c r="CZ8" s="315"/>
      <c r="DA8" s="315"/>
      <c r="DB8" s="315"/>
      <c r="DC8" s="315"/>
      <c r="DD8" s="315"/>
      <c r="DE8" s="315"/>
      <c r="DF8" s="315"/>
      <c r="DG8" s="315"/>
      <c r="DH8" s="315"/>
      <c r="DI8" s="315"/>
      <c r="DJ8" s="315"/>
      <c r="DK8" s="315"/>
      <c r="DL8" s="315"/>
      <c r="DM8" s="315"/>
      <c r="DN8" s="315"/>
      <c r="DO8" s="315"/>
      <c r="DP8" s="315"/>
      <c r="DQ8" s="315"/>
      <c r="DR8" s="315"/>
      <c r="DS8" s="315"/>
      <c r="DT8" s="315"/>
      <c r="DU8" s="315"/>
      <c r="DV8" s="315"/>
      <c r="DW8" s="315"/>
      <c r="DX8" s="315"/>
      <c r="DY8" s="315"/>
      <c r="DZ8" s="315"/>
      <c r="EA8" s="315"/>
      <c r="EB8" s="315"/>
      <c r="EC8" s="315"/>
      <c r="ED8" s="315"/>
      <c r="EE8" s="315"/>
      <c r="EF8" s="315"/>
      <c r="EG8" s="315"/>
      <c r="EH8" s="315"/>
      <c r="EI8" s="315"/>
      <c r="EJ8" s="315"/>
      <c r="EK8" s="315"/>
      <c r="EL8" s="315"/>
      <c r="EM8" s="315"/>
      <c r="EN8" s="315"/>
      <c r="EO8" s="315"/>
      <c r="EP8" s="315"/>
      <c r="EQ8" s="315"/>
      <c r="ER8" s="315"/>
      <c r="ES8" s="315"/>
      <c r="ET8" s="315"/>
      <c r="EU8" s="315"/>
      <c r="EV8" s="315"/>
      <c r="EW8" s="315"/>
      <c r="EX8" s="315"/>
      <c r="EY8" s="315"/>
      <c r="EZ8" s="315"/>
      <c r="FA8" s="315"/>
      <c r="FB8" s="315"/>
      <c r="FC8" s="315"/>
      <c r="FD8" s="315"/>
      <c r="FE8" s="315"/>
      <c r="FF8" s="315"/>
      <c r="FG8" s="315"/>
      <c r="FH8" s="315"/>
      <c r="FI8" s="315"/>
      <c r="FJ8" s="315"/>
      <c r="FK8" s="315"/>
      <c r="FL8" s="315"/>
      <c r="FM8" s="315"/>
      <c r="FN8" s="315"/>
      <c r="FO8" s="315"/>
      <c r="FP8" s="315"/>
      <c r="FQ8" s="315"/>
      <c r="FR8" s="315"/>
      <c r="FS8" s="315"/>
      <c r="FT8" s="315"/>
      <c r="FU8" s="315"/>
      <c r="FV8" s="315"/>
      <c r="FW8" s="315"/>
      <c r="FX8" s="315"/>
      <c r="FY8" s="315"/>
      <c r="FZ8" s="315"/>
      <c r="GA8" s="315"/>
      <c r="GB8" s="315"/>
      <c r="GC8" s="315"/>
      <c r="GD8" s="315"/>
      <c r="GE8" s="315"/>
      <c r="GF8" s="315"/>
      <c r="GG8" s="315"/>
      <c r="GH8" s="315"/>
      <c r="GI8" s="315"/>
      <c r="GJ8" s="315"/>
      <c r="GK8" s="315"/>
      <c r="GL8" s="315"/>
      <c r="GM8" s="315"/>
      <c r="GN8" s="315"/>
      <c r="GO8" s="315"/>
      <c r="GP8" s="315"/>
      <c r="GQ8" s="315"/>
      <c r="GR8" s="315"/>
      <c r="GS8" s="315"/>
      <c r="GT8" s="315"/>
      <c r="GU8" s="315"/>
      <c r="GV8" s="315"/>
      <c r="GW8" s="315"/>
      <c r="GX8" s="315"/>
      <c r="GY8" s="315"/>
      <c r="GZ8" s="315"/>
      <c r="HA8" s="315"/>
      <c r="HB8" s="315"/>
      <c r="HC8" s="315"/>
      <c r="HD8" s="315"/>
      <c r="HE8" s="315"/>
      <c r="HF8" s="315"/>
      <c r="HG8" s="315"/>
      <c r="HH8" s="315"/>
      <c r="HI8" s="315"/>
      <c r="HJ8" s="315"/>
      <c r="HK8" s="315"/>
      <c r="HL8" s="315"/>
      <c r="HM8" s="315"/>
      <c r="HN8" s="315"/>
      <c r="HO8" s="315"/>
      <c r="HP8" s="315"/>
      <c r="HQ8" s="315"/>
      <c r="HR8" s="315"/>
      <c r="HS8" s="315"/>
      <c r="HT8" s="315"/>
      <c r="HU8" s="315"/>
      <c r="HV8" s="315"/>
      <c r="HW8" s="315"/>
      <c r="HX8" s="315"/>
      <c r="HY8" s="315"/>
      <c r="HZ8" s="315"/>
      <c r="IA8" s="315"/>
      <c r="IB8" s="315"/>
      <c r="IC8" s="315"/>
      <c r="ID8" s="315"/>
      <c r="IE8" s="315"/>
      <c r="IF8" s="315"/>
      <c r="IG8" s="315"/>
      <c r="IH8" s="315"/>
      <c r="II8" s="315"/>
      <c r="IJ8" s="315"/>
      <c r="IK8" s="315"/>
      <c r="IL8" s="315"/>
      <c r="IM8" s="315"/>
      <c r="IN8" s="315"/>
      <c r="IO8" s="315"/>
      <c r="IP8" s="315"/>
      <c r="IQ8" s="315"/>
      <c r="IR8" s="315"/>
      <c r="IS8" s="315"/>
      <c r="IT8" s="315"/>
      <c r="IU8" s="315"/>
      <c r="IV8" s="315"/>
      <c r="IW8" s="315"/>
    </row>
    <row r="9" customFormat="false" ht="15" hidden="false" customHeight="false" outlineLevel="0" collapsed="false">
      <c r="A9" s="305"/>
      <c r="B9" s="306"/>
      <c r="C9" s="307"/>
      <c r="D9" s="307"/>
      <c r="E9" s="307"/>
      <c r="F9" s="316"/>
      <c r="G9" s="307"/>
      <c r="H9" s="316"/>
      <c r="I9" s="307"/>
      <c r="J9" s="309"/>
      <c r="K9" s="310"/>
      <c r="L9" s="310"/>
      <c r="M9" s="311"/>
      <c r="N9" s="310"/>
      <c r="O9" s="311"/>
      <c r="P9" s="310"/>
      <c r="Q9" s="307"/>
      <c r="R9" s="312"/>
      <c r="S9" s="307"/>
      <c r="T9" s="312"/>
      <c r="U9" s="308"/>
      <c r="V9" s="313"/>
      <c r="W9" s="313"/>
      <c r="X9" s="313"/>
      <c r="Y9" s="314"/>
      <c r="Z9" s="314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5"/>
      <c r="BC9" s="315"/>
      <c r="BD9" s="315"/>
      <c r="BE9" s="315"/>
      <c r="BF9" s="315"/>
      <c r="BG9" s="315"/>
      <c r="BH9" s="315"/>
      <c r="BI9" s="315"/>
      <c r="BJ9" s="315"/>
      <c r="BK9" s="315"/>
      <c r="BL9" s="315"/>
      <c r="BM9" s="315"/>
      <c r="BN9" s="315"/>
      <c r="BO9" s="315"/>
      <c r="BP9" s="315"/>
      <c r="BQ9" s="315"/>
      <c r="BR9" s="315"/>
      <c r="BS9" s="315"/>
      <c r="BT9" s="315"/>
      <c r="BU9" s="315"/>
      <c r="BV9" s="315"/>
      <c r="BW9" s="315"/>
      <c r="BX9" s="315"/>
      <c r="BY9" s="315"/>
      <c r="BZ9" s="315"/>
      <c r="CA9" s="315"/>
      <c r="CB9" s="315"/>
      <c r="CC9" s="315"/>
      <c r="CD9" s="315"/>
      <c r="CE9" s="315"/>
      <c r="CF9" s="315"/>
      <c r="CG9" s="315"/>
      <c r="CH9" s="315"/>
      <c r="CI9" s="315"/>
      <c r="CJ9" s="315"/>
      <c r="CK9" s="315"/>
      <c r="CL9" s="315"/>
      <c r="CM9" s="315"/>
      <c r="CN9" s="315"/>
      <c r="CO9" s="315"/>
      <c r="CP9" s="315"/>
      <c r="CQ9" s="315"/>
      <c r="CR9" s="315"/>
      <c r="CS9" s="315"/>
      <c r="CT9" s="315"/>
      <c r="CU9" s="315"/>
      <c r="CV9" s="315"/>
      <c r="CW9" s="315"/>
      <c r="CX9" s="315"/>
      <c r="CY9" s="315"/>
      <c r="CZ9" s="315"/>
      <c r="DA9" s="315"/>
      <c r="DB9" s="315"/>
      <c r="DC9" s="315"/>
      <c r="DD9" s="315"/>
      <c r="DE9" s="315"/>
      <c r="DF9" s="315"/>
      <c r="DG9" s="315"/>
      <c r="DH9" s="315"/>
      <c r="DI9" s="315"/>
      <c r="DJ9" s="315"/>
      <c r="DK9" s="315"/>
      <c r="DL9" s="315"/>
      <c r="DM9" s="315"/>
      <c r="DN9" s="315"/>
      <c r="DO9" s="315"/>
      <c r="DP9" s="315"/>
      <c r="DQ9" s="315"/>
      <c r="DR9" s="315"/>
      <c r="DS9" s="315"/>
      <c r="DT9" s="315"/>
      <c r="DU9" s="315"/>
      <c r="DV9" s="315"/>
      <c r="DW9" s="315"/>
      <c r="DX9" s="315"/>
      <c r="DY9" s="315"/>
      <c r="DZ9" s="315"/>
      <c r="EA9" s="315"/>
      <c r="EB9" s="315"/>
      <c r="EC9" s="315"/>
      <c r="ED9" s="315"/>
      <c r="EE9" s="315"/>
      <c r="EF9" s="315"/>
      <c r="EG9" s="315"/>
      <c r="EH9" s="315"/>
      <c r="EI9" s="315"/>
      <c r="EJ9" s="315"/>
      <c r="EK9" s="315"/>
      <c r="EL9" s="315"/>
      <c r="EM9" s="315"/>
      <c r="EN9" s="315"/>
      <c r="EO9" s="315"/>
      <c r="EP9" s="315"/>
      <c r="EQ9" s="315"/>
      <c r="ER9" s="315"/>
      <c r="ES9" s="315"/>
      <c r="ET9" s="315"/>
      <c r="EU9" s="315"/>
      <c r="EV9" s="315"/>
      <c r="EW9" s="315"/>
      <c r="EX9" s="315"/>
      <c r="EY9" s="315"/>
      <c r="EZ9" s="315"/>
      <c r="FA9" s="315"/>
      <c r="FB9" s="315"/>
      <c r="FC9" s="315"/>
      <c r="FD9" s="315"/>
      <c r="FE9" s="315"/>
      <c r="FF9" s="315"/>
      <c r="FG9" s="315"/>
      <c r="FH9" s="315"/>
      <c r="FI9" s="315"/>
      <c r="FJ9" s="315"/>
      <c r="FK9" s="315"/>
      <c r="FL9" s="315"/>
      <c r="FM9" s="315"/>
      <c r="FN9" s="315"/>
      <c r="FO9" s="315"/>
      <c r="FP9" s="315"/>
      <c r="FQ9" s="315"/>
      <c r="FR9" s="315"/>
      <c r="FS9" s="315"/>
      <c r="FT9" s="315"/>
      <c r="FU9" s="315"/>
      <c r="FV9" s="315"/>
      <c r="FW9" s="315"/>
      <c r="FX9" s="315"/>
      <c r="FY9" s="315"/>
      <c r="FZ9" s="315"/>
      <c r="GA9" s="315"/>
      <c r="GB9" s="315"/>
      <c r="GC9" s="315"/>
      <c r="GD9" s="315"/>
      <c r="GE9" s="315"/>
      <c r="GF9" s="315"/>
      <c r="GG9" s="315"/>
      <c r="GH9" s="315"/>
      <c r="GI9" s="315"/>
      <c r="GJ9" s="315"/>
      <c r="GK9" s="315"/>
      <c r="GL9" s="315"/>
      <c r="GM9" s="315"/>
      <c r="GN9" s="315"/>
      <c r="GO9" s="315"/>
      <c r="GP9" s="315"/>
      <c r="GQ9" s="315"/>
      <c r="GR9" s="315"/>
      <c r="GS9" s="315"/>
      <c r="GT9" s="315"/>
      <c r="GU9" s="315"/>
      <c r="GV9" s="315"/>
      <c r="GW9" s="315"/>
      <c r="GX9" s="315"/>
      <c r="GY9" s="315"/>
      <c r="GZ9" s="315"/>
      <c r="HA9" s="315"/>
      <c r="HB9" s="315"/>
      <c r="HC9" s="315"/>
      <c r="HD9" s="315"/>
      <c r="HE9" s="315"/>
      <c r="HF9" s="315"/>
      <c r="HG9" s="315"/>
      <c r="HH9" s="315"/>
      <c r="HI9" s="315"/>
      <c r="HJ9" s="315"/>
      <c r="HK9" s="315"/>
      <c r="HL9" s="315"/>
      <c r="HM9" s="315"/>
      <c r="HN9" s="315"/>
      <c r="HO9" s="315"/>
      <c r="HP9" s="315"/>
      <c r="HQ9" s="315"/>
      <c r="HR9" s="315"/>
      <c r="HS9" s="315"/>
      <c r="HT9" s="315"/>
      <c r="HU9" s="315"/>
      <c r="HV9" s="315"/>
      <c r="HW9" s="315"/>
      <c r="HX9" s="315"/>
      <c r="HY9" s="315"/>
      <c r="HZ9" s="315"/>
      <c r="IA9" s="315"/>
      <c r="IB9" s="315"/>
      <c r="IC9" s="315"/>
      <c r="ID9" s="315"/>
      <c r="IE9" s="315"/>
      <c r="IF9" s="315"/>
      <c r="IG9" s="315"/>
      <c r="IH9" s="315"/>
      <c r="II9" s="315"/>
      <c r="IJ9" s="315"/>
      <c r="IK9" s="315"/>
      <c r="IL9" s="315"/>
      <c r="IM9" s="315"/>
      <c r="IN9" s="315"/>
      <c r="IO9" s="315"/>
      <c r="IP9" s="315"/>
      <c r="IQ9" s="315"/>
      <c r="IR9" s="315"/>
      <c r="IS9" s="315"/>
      <c r="IT9" s="315"/>
      <c r="IU9" s="315"/>
      <c r="IV9" s="315"/>
      <c r="IW9" s="315"/>
    </row>
    <row r="10" customFormat="false" ht="15" hidden="false" customHeight="false" outlineLevel="0" collapsed="false">
      <c r="A10" s="305"/>
      <c r="B10" s="306"/>
      <c r="C10" s="307"/>
      <c r="D10" s="307"/>
      <c r="E10" s="307"/>
      <c r="F10" s="316"/>
      <c r="G10" s="307"/>
      <c r="H10" s="316"/>
      <c r="I10" s="307"/>
      <c r="J10" s="309" t="s">
        <v>167</v>
      </c>
      <c r="K10" s="310" t="n">
        <v>2002</v>
      </c>
      <c r="L10" s="310"/>
      <c r="M10" s="311"/>
      <c r="N10" s="310" t="n">
        <v>2003</v>
      </c>
      <c r="O10" s="311"/>
      <c r="P10" s="310" t="n">
        <v>2004</v>
      </c>
      <c r="Q10" s="307"/>
      <c r="R10" s="312"/>
      <c r="S10" s="307"/>
      <c r="T10" s="312"/>
      <c r="U10" s="308"/>
      <c r="V10" s="313"/>
      <c r="W10" s="313"/>
      <c r="X10" s="313"/>
      <c r="Y10" s="314"/>
      <c r="Z10" s="314"/>
      <c r="AA10" s="315"/>
      <c r="AB10" s="315"/>
      <c r="AC10" s="315"/>
      <c r="AD10" s="315"/>
      <c r="AE10" s="315"/>
      <c r="AF10" s="315"/>
      <c r="AG10" s="315"/>
      <c r="AH10" s="315"/>
      <c r="AI10" s="315"/>
      <c r="AJ10" s="315"/>
      <c r="AK10" s="315"/>
      <c r="AL10" s="315"/>
      <c r="AM10" s="315"/>
      <c r="AN10" s="315"/>
      <c r="AO10" s="315"/>
      <c r="AP10" s="315"/>
      <c r="AQ10" s="315"/>
      <c r="AR10" s="315"/>
      <c r="AS10" s="315"/>
      <c r="AT10" s="315"/>
      <c r="AU10" s="315"/>
      <c r="AV10" s="315"/>
      <c r="AW10" s="315"/>
      <c r="AX10" s="315"/>
      <c r="AY10" s="315"/>
      <c r="AZ10" s="315"/>
      <c r="BA10" s="315"/>
      <c r="BB10" s="315"/>
      <c r="BC10" s="315"/>
      <c r="BD10" s="315"/>
      <c r="BE10" s="315"/>
      <c r="BF10" s="315"/>
      <c r="BG10" s="315"/>
      <c r="BH10" s="315"/>
      <c r="BI10" s="315"/>
      <c r="BJ10" s="315"/>
      <c r="BK10" s="315"/>
      <c r="BL10" s="315"/>
      <c r="BM10" s="315"/>
      <c r="BN10" s="315"/>
      <c r="BO10" s="315"/>
      <c r="BP10" s="315"/>
      <c r="BQ10" s="315"/>
      <c r="BR10" s="315"/>
      <c r="BS10" s="315"/>
      <c r="BT10" s="315"/>
      <c r="BU10" s="315"/>
      <c r="BV10" s="315"/>
      <c r="BW10" s="315"/>
      <c r="BX10" s="315"/>
      <c r="BY10" s="315"/>
      <c r="BZ10" s="315"/>
      <c r="CA10" s="315"/>
      <c r="CB10" s="315"/>
      <c r="CC10" s="315"/>
      <c r="CD10" s="315"/>
      <c r="CE10" s="315"/>
      <c r="CF10" s="315"/>
      <c r="CG10" s="315"/>
      <c r="CH10" s="315"/>
      <c r="CI10" s="315"/>
      <c r="CJ10" s="315"/>
      <c r="CK10" s="315"/>
      <c r="CL10" s="315"/>
      <c r="CM10" s="315"/>
      <c r="CN10" s="315"/>
      <c r="CO10" s="315"/>
      <c r="CP10" s="315"/>
      <c r="CQ10" s="315"/>
      <c r="CR10" s="315"/>
      <c r="CS10" s="315"/>
      <c r="CT10" s="315"/>
      <c r="CU10" s="315"/>
      <c r="CV10" s="315"/>
      <c r="CW10" s="315"/>
      <c r="CX10" s="315"/>
      <c r="CY10" s="315"/>
      <c r="CZ10" s="315"/>
      <c r="DA10" s="315"/>
      <c r="DB10" s="315"/>
      <c r="DC10" s="315"/>
      <c r="DD10" s="315"/>
      <c r="DE10" s="315"/>
      <c r="DF10" s="315"/>
      <c r="DG10" s="315"/>
      <c r="DH10" s="315"/>
      <c r="DI10" s="315"/>
      <c r="DJ10" s="315"/>
      <c r="DK10" s="315"/>
      <c r="DL10" s="315"/>
      <c r="DM10" s="315"/>
      <c r="DN10" s="315"/>
      <c r="DO10" s="315"/>
      <c r="DP10" s="315"/>
      <c r="DQ10" s="315"/>
      <c r="DR10" s="315"/>
      <c r="DS10" s="315"/>
      <c r="DT10" s="315"/>
      <c r="DU10" s="315"/>
      <c r="DV10" s="315"/>
      <c r="DW10" s="315"/>
      <c r="DX10" s="315"/>
      <c r="DY10" s="315"/>
      <c r="DZ10" s="315"/>
      <c r="EA10" s="315"/>
      <c r="EB10" s="315"/>
      <c r="EC10" s="315"/>
      <c r="ED10" s="315"/>
      <c r="EE10" s="315"/>
      <c r="EF10" s="315"/>
      <c r="EG10" s="315"/>
      <c r="EH10" s="315"/>
      <c r="EI10" s="315"/>
      <c r="EJ10" s="315"/>
      <c r="EK10" s="315"/>
      <c r="EL10" s="315"/>
      <c r="EM10" s="315"/>
      <c r="EN10" s="315"/>
      <c r="EO10" s="315"/>
      <c r="EP10" s="315"/>
      <c r="EQ10" s="315"/>
      <c r="ER10" s="315"/>
      <c r="ES10" s="315"/>
      <c r="ET10" s="315"/>
      <c r="EU10" s="315"/>
      <c r="EV10" s="315"/>
      <c r="EW10" s="315"/>
      <c r="EX10" s="315"/>
      <c r="EY10" s="315"/>
      <c r="EZ10" s="315"/>
      <c r="FA10" s="315"/>
      <c r="FB10" s="315"/>
      <c r="FC10" s="315"/>
      <c r="FD10" s="315"/>
      <c r="FE10" s="315"/>
      <c r="FF10" s="315"/>
      <c r="FG10" s="315"/>
      <c r="FH10" s="315"/>
      <c r="FI10" s="315"/>
      <c r="FJ10" s="315"/>
      <c r="FK10" s="315"/>
      <c r="FL10" s="315"/>
      <c r="FM10" s="315"/>
      <c r="FN10" s="315"/>
      <c r="FO10" s="315"/>
      <c r="FP10" s="315"/>
      <c r="FQ10" s="315"/>
      <c r="FR10" s="315"/>
      <c r="FS10" s="315"/>
      <c r="FT10" s="315"/>
      <c r="FU10" s="315"/>
      <c r="FV10" s="315"/>
      <c r="FW10" s="315"/>
      <c r="FX10" s="315"/>
      <c r="FY10" s="315"/>
      <c r="FZ10" s="315"/>
      <c r="GA10" s="315"/>
      <c r="GB10" s="315"/>
      <c r="GC10" s="315"/>
      <c r="GD10" s="315"/>
      <c r="GE10" s="315"/>
      <c r="GF10" s="315"/>
      <c r="GG10" s="315"/>
      <c r="GH10" s="315"/>
      <c r="GI10" s="315"/>
      <c r="GJ10" s="315"/>
      <c r="GK10" s="315"/>
      <c r="GL10" s="315"/>
      <c r="GM10" s="315"/>
      <c r="GN10" s="315"/>
      <c r="GO10" s="315"/>
      <c r="GP10" s="315"/>
      <c r="GQ10" s="315"/>
      <c r="GR10" s="315"/>
      <c r="GS10" s="315"/>
      <c r="GT10" s="315"/>
      <c r="GU10" s="315"/>
      <c r="GV10" s="315"/>
      <c r="GW10" s="315"/>
      <c r="GX10" s="315"/>
      <c r="GY10" s="315"/>
      <c r="GZ10" s="315"/>
      <c r="HA10" s="315"/>
      <c r="HB10" s="315"/>
      <c r="HC10" s="315"/>
      <c r="HD10" s="315"/>
      <c r="HE10" s="315"/>
      <c r="HF10" s="315"/>
      <c r="HG10" s="315"/>
      <c r="HH10" s="315"/>
      <c r="HI10" s="315"/>
      <c r="HJ10" s="315"/>
      <c r="HK10" s="315"/>
      <c r="HL10" s="315"/>
      <c r="HM10" s="315"/>
      <c r="HN10" s="315"/>
      <c r="HO10" s="315"/>
      <c r="HP10" s="315"/>
      <c r="HQ10" s="315"/>
      <c r="HR10" s="315"/>
      <c r="HS10" s="315"/>
      <c r="HT10" s="315"/>
      <c r="HU10" s="315"/>
      <c r="HV10" s="315"/>
      <c r="HW10" s="315"/>
      <c r="HX10" s="315"/>
      <c r="HY10" s="315"/>
      <c r="HZ10" s="315"/>
      <c r="IA10" s="315"/>
      <c r="IB10" s="315"/>
      <c r="IC10" s="315"/>
      <c r="ID10" s="315"/>
      <c r="IE10" s="315"/>
      <c r="IF10" s="315"/>
      <c r="IG10" s="315"/>
      <c r="IH10" s="315"/>
      <c r="II10" s="315"/>
      <c r="IJ10" s="315"/>
      <c r="IK10" s="315"/>
      <c r="IL10" s="315"/>
      <c r="IM10" s="315"/>
      <c r="IN10" s="315"/>
      <c r="IO10" s="315"/>
      <c r="IP10" s="315"/>
      <c r="IQ10" s="315"/>
      <c r="IR10" s="315"/>
      <c r="IS10" s="315"/>
      <c r="IT10" s="315"/>
      <c r="IU10" s="315"/>
      <c r="IV10" s="315"/>
      <c r="IW10" s="315"/>
    </row>
    <row r="11" customFormat="false" ht="15" hidden="false" customHeight="false" outlineLevel="0" collapsed="false">
      <c r="A11" s="305"/>
      <c r="B11" s="306"/>
      <c r="C11" s="307"/>
      <c r="D11" s="307"/>
      <c r="E11" s="307"/>
      <c r="F11" s="316"/>
      <c r="G11" s="307"/>
      <c r="H11" s="316"/>
      <c r="I11" s="307"/>
      <c r="J11" s="309"/>
      <c r="K11" s="310"/>
      <c r="L11" s="310"/>
      <c r="M11" s="311"/>
      <c r="N11" s="310"/>
      <c r="O11" s="311"/>
      <c r="P11" s="310"/>
      <c r="Q11" s="307"/>
      <c r="R11" s="312"/>
      <c r="S11" s="307"/>
      <c r="T11" s="312"/>
      <c r="U11" s="308"/>
      <c r="V11" s="313"/>
      <c r="W11" s="313"/>
      <c r="X11" s="313"/>
      <c r="Y11" s="314"/>
      <c r="Z11" s="314"/>
      <c r="AA11" s="315"/>
      <c r="AB11" s="315"/>
      <c r="AC11" s="315"/>
      <c r="AD11" s="315"/>
      <c r="AE11" s="315"/>
      <c r="AF11" s="315"/>
      <c r="AG11" s="315"/>
      <c r="AH11" s="315"/>
      <c r="AI11" s="315"/>
      <c r="AJ11" s="315"/>
      <c r="AK11" s="315"/>
      <c r="AL11" s="315"/>
      <c r="AM11" s="315"/>
      <c r="AN11" s="315"/>
      <c r="AO11" s="315"/>
      <c r="AP11" s="315"/>
      <c r="AQ11" s="315"/>
      <c r="AR11" s="315"/>
      <c r="AS11" s="315"/>
      <c r="AT11" s="315"/>
      <c r="AU11" s="315"/>
      <c r="AV11" s="315"/>
      <c r="AW11" s="315"/>
      <c r="AX11" s="315"/>
      <c r="AY11" s="315"/>
      <c r="AZ11" s="315"/>
      <c r="BA11" s="315"/>
      <c r="BB11" s="315"/>
      <c r="BC11" s="315"/>
      <c r="BD11" s="315"/>
      <c r="BE11" s="315"/>
      <c r="BF11" s="315"/>
      <c r="BG11" s="315"/>
      <c r="BH11" s="315"/>
      <c r="BI11" s="315"/>
      <c r="BJ11" s="315"/>
      <c r="BK11" s="315"/>
      <c r="BL11" s="315"/>
      <c r="BM11" s="315"/>
      <c r="BN11" s="315"/>
      <c r="BO11" s="315"/>
      <c r="BP11" s="315"/>
      <c r="BQ11" s="315"/>
      <c r="BR11" s="315"/>
      <c r="BS11" s="315"/>
      <c r="BT11" s="315"/>
      <c r="BU11" s="315"/>
      <c r="BV11" s="315"/>
      <c r="BW11" s="315"/>
      <c r="BX11" s="315"/>
      <c r="BY11" s="315"/>
      <c r="BZ11" s="315"/>
      <c r="CA11" s="315"/>
      <c r="CB11" s="315"/>
      <c r="CC11" s="315"/>
      <c r="CD11" s="315"/>
      <c r="CE11" s="315"/>
      <c r="CF11" s="315"/>
      <c r="CG11" s="315"/>
      <c r="CH11" s="315"/>
      <c r="CI11" s="315"/>
      <c r="CJ11" s="315"/>
      <c r="CK11" s="315"/>
      <c r="CL11" s="315"/>
      <c r="CM11" s="315"/>
      <c r="CN11" s="315"/>
      <c r="CO11" s="315"/>
      <c r="CP11" s="315"/>
      <c r="CQ11" s="315"/>
      <c r="CR11" s="315"/>
      <c r="CS11" s="315"/>
      <c r="CT11" s="315"/>
      <c r="CU11" s="315"/>
      <c r="CV11" s="315"/>
      <c r="CW11" s="315"/>
      <c r="CX11" s="315"/>
      <c r="CY11" s="315"/>
      <c r="CZ11" s="315"/>
      <c r="DA11" s="315"/>
      <c r="DB11" s="315"/>
      <c r="DC11" s="315"/>
      <c r="DD11" s="315"/>
      <c r="DE11" s="315"/>
      <c r="DF11" s="315"/>
      <c r="DG11" s="315"/>
      <c r="DH11" s="315"/>
      <c r="DI11" s="315"/>
      <c r="DJ11" s="315"/>
      <c r="DK11" s="315"/>
      <c r="DL11" s="315"/>
      <c r="DM11" s="315"/>
      <c r="DN11" s="315"/>
      <c r="DO11" s="315"/>
      <c r="DP11" s="315"/>
      <c r="DQ11" s="315"/>
      <c r="DR11" s="315"/>
      <c r="DS11" s="315"/>
      <c r="DT11" s="315"/>
      <c r="DU11" s="315"/>
      <c r="DV11" s="315"/>
      <c r="DW11" s="315"/>
      <c r="DX11" s="315"/>
      <c r="DY11" s="315"/>
      <c r="DZ11" s="315"/>
      <c r="EA11" s="315"/>
      <c r="EB11" s="315"/>
      <c r="EC11" s="315"/>
      <c r="ED11" s="315"/>
      <c r="EE11" s="315"/>
      <c r="EF11" s="315"/>
      <c r="EG11" s="315"/>
      <c r="EH11" s="315"/>
      <c r="EI11" s="315"/>
      <c r="EJ11" s="315"/>
      <c r="EK11" s="315"/>
      <c r="EL11" s="315"/>
      <c r="EM11" s="315"/>
      <c r="EN11" s="315"/>
      <c r="EO11" s="315"/>
      <c r="EP11" s="315"/>
      <c r="EQ11" s="315"/>
      <c r="ER11" s="315"/>
      <c r="ES11" s="315"/>
      <c r="ET11" s="315"/>
      <c r="EU11" s="315"/>
      <c r="EV11" s="315"/>
      <c r="EW11" s="315"/>
      <c r="EX11" s="315"/>
      <c r="EY11" s="315"/>
      <c r="EZ11" s="315"/>
      <c r="FA11" s="315"/>
      <c r="FB11" s="315"/>
      <c r="FC11" s="315"/>
      <c r="FD11" s="315"/>
      <c r="FE11" s="315"/>
      <c r="FF11" s="315"/>
      <c r="FG11" s="315"/>
      <c r="FH11" s="315"/>
      <c r="FI11" s="315"/>
      <c r="FJ11" s="315"/>
      <c r="FK11" s="315"/>
      <c r="FL11" s="315"/>
      <c r="FM11" s="315"/>
      <c r="FN11" s="315"/>
      <c r="FO11" s="315"/>
      <c r="FP11" s="315"/>
      <c r="FQ11" s="315"/>
      <c r="FR11" s="315"/>
      <c r="FS11" s="315"/>
      <c r="FT11" s="315"/>
      <c r="FU11" s="315"/>
      <c r="FV11" s="315"/>
      <c r="FW11" s="315"/>
      <c r="FX11" s="315"/>
      <c r="FY11" s="315"/>
      <c r="FZ11" s="315"/>
      <c r="GA11" s="315"/>
      <c r="GB11" s="315"/>
      <c r="GC11" s="315"/>
      <c r="GD11" s="315"/>
      <c r="GE11" s="315"/>
      <c r="GF11" s="315"/>
      <c r="GG11" s="315"/>
      <c r="GH11" s="315"/>
      <c r="GI11" s="315"/>
      <c r="GJ11" s="315"/>
      <c r="GK11" s="315"/>
      <c r="GL11" s="315"/>
      <c r="GM11" s="315"/>
      <c r="GN11" s="315"/>
      <c r="GO11" s="315"/>
      <c r="GP11" s="315"/>
      <c r="GQ11" s="315"/>
      <c r="GR11" s="315"/>
      <c r="GS11" s="315"/>
      <c r="GT11" s="315"/>
      <c r="GU11" s="315"/>
      <c r="GV11" s="315"/>
      <c r="GW11" s="315"/>
      <c r="GX11" s="315"/>
      <c r="GY11" s="315"/>
      <c r="GZ11" s="315"/>
      <c r="HA11" s="315"/>
      <c r="HB11" s="315"/>
      <c r="HC11" s="315"/>
      <c r="HD11" s="315"/>
      <c r="HE11" s="315"/>
      <c r="HF11" s="315"/>
      <c r="HG11" s="315"/>
      <c r="HH11" s="315"/>
      <c r="HI11" s="315"/>
      <c r="HJ11" s="315"/>
      <c r="HK11" s="315"/>
      <c r="HL11" s="315"/>
      <c r="HM11" s="315"/>
      <c r="HN11" s="315"/>
      <c r="HO11" s="315"/>
      <c r="HP11" s="315"/>
      <c r="HQ11" s="315"/>
      <c r="HR11" s="315"/>
      <c r="HS11" s="315"/>
      <c r="HT11" s="315"/>
      <c r="HU11" s="315"/>
      <c r="HV11" s="315"/>
      <c r="HW11" s="315"/>
      <c r="HX11" s="315"/>
      <c r="HY11" s="315"/>
      <c r="HZ11" s="315"/>
      <c r="IA11" s="315"/>
      <c r="IB11" s="315"/>
      <c r="IC11" s="315"/>
      <c r="ID11" s="315"/>
      <c r="IE11" s="315"/>
      <c r="IF11" s="315"/>
      <c r="IG11" s="315"/>
      <c r="IH11" s="315"/>
      <c r="II11" s="315"/>
      <c r="IJ11" s="315"/>
      <c r="IK11" s="315"/>
      <c r="IL11" s="315"/>
      <c r="IM11" s="315"/>
      <c r="IN11" s="315"/>
      <c r="IO11" s="315"/>
      <c r="IP11" s="315"/>
      <c r="IQ11" s="315"/>
      <c r="IR11" s="315"/>
      <c r="IS11" s="315"/>
      <c r="IT11" s="315"/>
      <c r="IU11" s="315"/>
      <c r="IV11" s="315"/>
      <c r="IW11" s="315"/>
    </row>
    <row r="12" customFormat="false" ht="18" hidden="false" customHeight="false" outlineLevel="0" collapsed="false">
      <c r="A12" s="22"/>
      <c r="B12" s="22"/>
      <c r="C12" s="103"/>
      <c r="D12" s="130"/>
      <c r="E12" s="130"/>
      <c r="F12" s="130"/>
      <c r="G12" s="130"/>
      <c r="H12" s="130"/>
      <c r="I12" s="130"/>
      <c r="J12" s="317"/>
      <c r="K12" s="318"/>
      <c r="L12" s="319" t="s">
        <v>168</v>
      </c>
      <c r="M12" s="320"/>
      <c r="N12" s="320"/>
      <c r="O12" s="320"/>
      <c r="P12" s="320"/>
      <c r="Q12" s="189"/>
      <c r="R12" s="321"/>
      <c r="S12" s="22"/>
      <c r="T12" s="190"/>
      <c r="U12" s="22"/>
    </row>
    <row r="13" customFormat="false" ht="18" hidden="false" customHeight="false" outlineLevel="0" collapsed="false">
      <c r="A13" s="22"/>
      <c r="B13" s="322" t="s">
        <v>42</v>
      </c>
      <c r="C13" s="323"/>
      <c r="D13" s="324"/>
      <c r="E13" s="324"/>
      <c r="F13" s="325" t="s">
        <v>169</v>
      </c>
      <c r="G13" s="324"/>
      <c r="H13" s="325" t="s">
        <v>170</v>
      </c>
      <c r="I13" s="324"/>
      <c r="J13" s="317"/>
      <c r="K13" s="318"/>
      <c r="L13" s="319" t="s">
        <v>171</v>
      </c>
      <c r="M13" s="320"/>
      <c r="N13" s="320"/>
      <c r="O13" s="320"/>
      <c r="P13" s="320"/>
      <c r="Q13" s="189"/>
      <c r="R13" s="321"/>
      <c r="S13" s="22"/>
      <c r="T13" s="190"/>
      <c r="U13" s="22"/>
    </row>
    <row r="14" customFormat="false" ht="18" hidden="false" customHeight="false" outlineLevel="0" collapsed="false">
      <c r="A14" s="22"/>
      <c r="B14" s="326"/>
      <c r="C14" s="103"/>
      <c r="D14" s="130"/>
      <c r="E14" s="130"/>
      <c r="F14" s="327"/>
      <c r="G14" s="130"/>
      <c r="H14" s="327"/>
      <c r="I14" s="130"/>
      <c r="J14" s="317"/>
      <c r="K14" s="318"/>
      <c r="L14" s="319"/>
      <c r="M14" s="320"/>
      <c r="N14" s="320"/>
      <c r="O14" s="320"/>
      <c r="P14" s="320"/>
      <c r="Q14" s="189"/>
      <c r="R14" s="321"/>
      <c r="S14" s="22"/>
      <c r="T14" s="190"/>
      <c r="U14" s="22"/>
    </row>
    <row r="15" customFormat="false" ht="12.75" hidden="false" customHeight="false" outlineLevel="0" collapsed="false">
      <c r="A15" s="22" t="s">
        <v>53</v>
      </c>
      <c r="B15" s="190" t="s">
        <v>172</v>
      </c>
      <c r="F15" s="23" t="s">
        <v>173</v>
      </c>
      <c r="H15" s="23" t="s">
        <v>174</v>
      </c>
      <c r="J15" s="317" t="n">
        <v>1</v>
      </c>
      <c r="K15" s="318" t="n">
        <v>2</v>
      </c>
      <c r="L15" s="318" t="n">
        <f aca="false">+K15*J15</f>
        <v>2</v>
      </c>
      <c r="M15" s="320"/>
      <c r="N15" s="320" t="n">
        <v>0</v>
      </c>
      <c r="O15" s="320"/>
      <c r="P15" s="320" t="n">
        <v>0</v>
      </c>
      <c r="Q15" s="189"/>
      <c r="R15" s="321" t="s">
        <v>175</v>
      </c>
      <c r="S15" s="22"/>
      <c r="T15" s="190" t="s">
        <v>176</v>
      </c>
      <c r="U15" s="22"/>
    </row>
    <row r="16" customFormat="false" ht="12.75" hidden="false" customHeight="false" outlineLevel="0" collapsed="false">
      <c r="A16" s="22" t="s">
        <v>89</v>
      </c>
      <c r="B16" s="22" t="s">
        <v>177</v>
      </c>
      <c r="F16" s="23" t="s">
        <v>178</v>
      </c>
      <c r="H16" s="23" t="s">
        <v>179</v>
      </c>
      <c r="J16" s="317" t="n">
        <v>0.5</v>
      </c>
      <c r="K16" s="318" t="n">
        <v>0.5</v>
      </c>
      <c r="L16" s="318" t="n">
        <f aca="false">+K16*J16</f>
        <v>0.25</v>
      </c>
      <c r="M16" s="320" t="s">
        <v>5</v>
      </c>
      <c r="N16" s="320" t="n">
        <v>0</v>
      </c>
      <c r="O16" s="320" t="s">
        <v>5</v>
      </c>
      <c r="P16" s="320" t="n">
        <v>0</v>
      </c>
      <c r="Q16" s="189"/>
      <c r="R16" s="321" t="s">
        <v>175</v>
      </c>
      <c r="S16" s="22"/>
      <c r="T16" s="190" t="s">
        <v>180</v>
      </c>
      <c r="U16" s="22"/>
    </row>
    <row r="17" customFormat="false" ht="12.75" hidden="false" customHeight="false" outlineLevel="0" collapsed="false">
      <c r="A17" s="22" t="s">
        <v>89</v>
      </c>
      <c r="B17" s="22" t="s">
        <v>181</v>
      </c>
      <c r="F17" s="23" t="s">
        <v>178</v>
      </c>
      <c r="H17" s="23" t="s">
        <v>182</v>
      </c>
      <c r="J17" s="317" t="n">
        <v>0.5</v>
      </c>
      <c r="K17" s="318" t="n">
        <v>0.5</v>
      </c>
      <c r="L17" s="318" t="n">
        <f aca="false">+K17*J17</f>
        <v>0.25</v>
      </c>
      <c r="M17" s="320"/>
      <c r="N17" s="320" t="n">
        <v>0</v>
      </c>
      <c r="O17" s="320"/>
      <c r="P17" s="320" t="n">
        <v>0</v>
      </c>
      <c r="Q17" s="189"/>
      <c r="R17" s="321" t="s">
        <v>175</v>
      </c>
      <c r="S17" s="22"/>
      <c r="T17" s="190" t="s">
        <v>180</v>
      </c>
      <c r="U17" s="22"/>
    </row>
    <row r="18" customFormat="false" ht="12.75" hidden="false" customHeight="false" outlineLevel="0" collapsed="false">
      <c r="A18" s="22"/>
      <c r="B18" s="22" t="s">
        <v>183</v>
      </c>
      <c r="F18" s="23" t="s">
        <v>184</v>
      </c>
      <c r="H18" s="23" t="s">
        <v>185</v>
      </c>
      <c r="J18" s="317" t="n">
        <v>0.5</v>
      </c>
      <c r="K18" s="318" t="n">
        <v>0.5</v>
      </c>
      <c r="L18" s="318" t="n">
        <f aca="false">+K18*J18</f>
        <v>0.25</v>
      </c>
      <c r="M18" s="320"/>
      <c r="N18" s="320" t="n">
        <v>0</v>
      </c>
      <c r="O18" s="320"/>
      <c r="P18" s="320" t="n">
        <v>0</v>
      </c>
      <c r="Q18" s="189"/>
      <c r="R18" s="321" t="s">
        <v>175</v>
      </c>
      <c r="S18" s="22"/>
      <c r="T18" s="190" t="s">
        <v>180</v>
      </c>
      <c r="U18" s="22"/>
    </row>
    <row r="19" customFormat="false" ht="12.75" hidden="false" customHeight="false" outlineLevel="0" collapsed="false">
      <c r="A19" s="23" t="s">
        <v>89</v>
      </c>
      <c r="B19" s="22" t="s">
        <v>186</v>
      </c>
      <c r="F19" s="23" t="s">
        <v>178</v>
      </c>
      <c r="H19" s="23" t="s">
        <v>187</v>
      </c>
      <c r="J19" s="317" t="n">
        <v>0.5</v>
      </c>
      <c r="K19" s="318" t="n">
        <v>0.5</v>
      </c>
      <c r="L19" s="318" t="n">
        <f aca="false">+K19*J19</f>
        <v>0.25</v>
      </c>
      <c r="N19" s="320" t="n">
        <v>0</v>
      </c>
      <c r="P19" s="320" t="n">
        <v>0</v>
      </c>
      <c r="R19" s="321" t="s">
        <v>175</v>
      </c>
      <c r="T19" s="190" t="s">
        <v>188</v>
      </c>
    </row>
    <row r="20" customFormat="false" ht="12.75" hidden="false" customHeight="false" outlineLevel="0" collapsed="false">
      <c r="B20" s="22" t="s">
        <v>189</v>
      </c>
      <c r="F20" s="23" t="s">
        <v>178</v>
      </c>
      <c r="H20" s="23" t="s">
        <v>179</v>
      </c>
      <c r="J20" s="317" t="n">
        <v>0.1</v>
      </c>
      <c r="K20" s="318" t="n">
        <v>0.7</v>
      </c>
      <c r="L20" s="318" t="n">
        <f aca="false">+K20*J20</f>
        <v>0.07</v>
      </c>
      <c r="N20" s="320" t="n">
        <v>0</v>
      </c>
      <c r="P20" s="320" t="n">
        <v>0</v>
      </c>
      <c r="R20" s="321" t="s">
        <v>175</v>
      </c>
      <c r="T20" s="190" t="s">
        <v>190</v>
      </c>
    </row>
    <row r="21" customFormat="false" ht="12.75" hidden="false" customHeight="false" outlineLevel="0" collapsed="false">
      <c r="B21" s="22" t="s">
        <v>191</v>
      </c>
      <c r="F21" s="23" t="s">
        <v>178</v>
      </c>
      <c r="H21" s="23" t="s">
        <v>187</v>
      </c>
      <c r="J21" s="317" t="n">
        <v>0.1</v>
      </c>
      <c r="K21" s="318" t="n">
        <v>3</v>
      </c>
      <c r="L21" s="318" t="n">
        <f aca="false">+K21*J21</f>
        <v>0.3</v>
      </c>
      <c r="N21" s="320" t="n">
        <v>0</v>
      </c>
      <c r="P21" s="320" t="n">
        <v>0</v>
      </c>
      <c r="R21" s="321" t="s">
        <v>175</v>
      </c>
      <c r="T21" s="190" t="s">
        <v>192</v>
      </c>
    </row>
    <row r="22" customFormat="false" ht="12.75" hidden="false" customHeight="false" outlineLevel="0" collapsed="false">
      <c r="B22" s="22" t="s">
        <v>193</v>
      </c>
      <c r="F22" s="23" t="s">
        <v>178</v>
      </c>
      <c r="H22" s="23" t="s">
        <v>187</v>
      </c>
      <c r="J22" s="317" t="n">
        <v>0.1</v>
      </c>
      <c r="K22" s="318" t="n">
        <v>5</v>
      </c>
      <c r="L22" s="318" t="n">
        <f aca="false">+K22*J22</f>
        <v>0.5</v>
      </c>
      <c r="N22" s="320" t="n">
        <v>0</v>
      </c>
      <c r="P22" s="320" t="n">
        <v>0</v>
      </c>
      <c r="R22" s="321" t="s">
        <v>175</v>
      </c>
      <c r="T22" s="190" t="s">
        <v>192</v>
      </c>
    </row>
    <row r="23" customFormat="false" ht="12.75" hidden="false" customHeight="false" outlineLevel="0" collapsed="false">
      <c r="B23" s="22" t="s">
        <v>194</v>
      </c>
      <c r="F23" s="23" t="s">
        <v>178</v>
      </c>
      <c r="H23" s="23" t="s">
        <v>187</v>
      </c>
      <c r="J23" s="317" t="n">
        <v>0.1</v>
      </c>
      <c r="K23" s="318" t="n">
        <v>0.05</v>
      </c>
      <c r="L23" s="318" t="n">
        <f aca="false">+K23*J23</f>
        <v>0.005</v>
      </c>
      <c r="N23" s="320" t="n">
        <v>0</v>
      </c>
      <c r="P23" s="320" t="n">
        <v>0</v>
      </c>
      <c r="R23" s="321" t="s">
        <v>175</v>
      </c>
      <c r="T23" s="190" t="s">
        <v>195</v>
      </c>
    </row>
    <row r="24" customFormat="false" ht="12.75" hidden="false" customHeight="false" outlineLevel="0" collapsed="false">
      <c r="A24" s="22" t="s">
        <v>96</v>
      </c>
      <c r="B24" s="22" t="s">
        <v>196</v>
      </c>
      <c r="F24" s="23" t="s">
        <v>197</v>
      </c>
      <c r="H24" s="23" t="s">
        <v>198</v>
      </c>
      <c r="J24" s="317" t="n">
        <v>0.6</v>
      </c>
      <c r="K24" s="318" t="n">
        <v>0.4</v>
      </c>
      <c r="L24" s="318" t="n">
        <f aca="false">+K24*J24</f>
        <v>0.24</v>
      </c>
      <c r="M24" s="320"/>
      <c r="N24" s="320" t="n">
        <v>0</v>
      </c>
      <c r="O24" s="320"/>
      <c r="P24" s="320" t="n">
        <v>0</v>
      </c>
      <c r="Q24" s="189"/>
      <c r="R24" s="321" t="s">
        <v>175</v>
      </c>
      <c r="S24" s="22"/>
      <c r="T24" s="190" t="s">
        <v>199</v>
      </c>
      <c r="U24" s="22"/>
    </row>
    <row r="25" customFormat="false" ht="12.75" hidden="false" customHeight="false" outlineLevel="0" collapsed="false">
      <c r="A25" s="22" t="s">
        <v>89</v>
      </c>
      <c r="B25" s="22" t="s">
        <v>200</v>
      </c>
      <c r="F25" s="23" t="s">
        <v>197</v>
      </c>
      <c r="H25" s="23" t="s">
        <v>201</v>
      </c>
      <c r="J25" s="317" t="n">
        <v>0.7</v>
      </c>
      <c r="K25" s="318" t="n">
        <v>5</v>
      </c>
      <c r="L25" s="318" t="n">
        <f aca="false">+K25*J25</f>
        <v>3.5</v>
      </c>
      <c r="M25" s="320"/>
      <c r="N25" s="320" t="n">
        <v>20</v>
      </c>
      <c r="O25" s="320"/>
      <c r="P25" s="320" t="n">
        <v>5</v>
      </c>
      <c r="Q25" s="189"/>
      <c r="R25" s="321" t="s">
        <v>175</v>
      </c>
      <c r="S25" s="22"/>
      <c r="T25" s="190" t="s">
        <v>202</v>
      </c>
      <c r="U25" s="22"/>
    </row>
    <row r="26" customFormat="false" ht="12.75" hidden="false" customHeight="false" outlineLevel="0" collapsed="false">
      <c r="A26" s="22" t="s">
        <v>203</v>
      </c>
      <c r="B26" s="22" t="s">
        <v>204</v>
      </c>
      <c r="F26" s="23" t="s">
        <v>197</v>
      </c>
      <c r="H26" s="23" t="s">
        <v>201</v>
      </c>
      <c r="J26" s="317" t="n">
        <v>0.9</v>
      </c>
      <c r="K26" s="318" t="n">
        <v>0.26</v>
      </c>
      <c r="L26" s="318" t="n">
        <f aca="false">+K26*J26</f>
        <v>0.234</v>
      </c>
      <c r="M26" s="320"/>
      <c r="N26" s="320" t="n">
        <v>0</v>
      </c>
      <c r="O26" s="320"/>
      <c r="P26" s="320" t="n">
        <v>0</v>
      </c>
      <c r="Q26" s="189"/>
      <c r="R26" s="321" t="s">
        <v>175</v>
      </c>
      <c r="S26" s="22"/>
      <c r="T26" s="190" t="s">
        <v>205</v>
      </c>
      <c r="U26" s="22"/>
    </row>
    <row r="27" customFormat="false" ht="12.75" hidden="false" customHeight="false" outlineLevel="0" collapsed="false">
      <c r="A27" s="22" t="s">
        <v>203</v>
      </c>
      <c r="B27" s="22" t="s">
        <v>206</v>
      </c>
      <c r="F27" s="23" t="s">
        <v>197</v>
      </c>
      <c r="H27" s="23" t="s">
        <v>207</v>
      </c>
      <c r="J27" s="317" t="n">
        <v>0.7</v>
      </c>
      <c r="K27" s="318" t="n">
        <v>0.65</v>
      </c>
      <c r="L27" s="318" t="n">
        <f aca="false">+K27*J27</f>
        <v>0.455</v>
      </c>
      <c r="M27" s="320"/>
      <c r="N27" s="320" t="n">
        <v>0</v>
      </c>
      <c r="O27" s="320"/>
      <c r="P27" s="320" t="n">
        <v>6.5</v>
      </c>
      <c r="Q27" s="189"/>
      <c r="R27" s="321" t="s">
        <v>175</v>
      </c>
      <c r="S27" s="22"/>
      <c r="T27" s="190" t="s">
        <v>208</v>
      </c>
      <c r="U27" s="22"/>
    </row>
    <row r="28" customFormat="false" ht="12.75" hidden="false" customHeight="false" outlineLevel="0" collapsed="false">
      <c r="A28" s="22" t="s">
        <v>79</v>
      </c>
      <c r="B28" s="22" t="s">
        <v>209</v>
      </c>
      <c r="F28" s="23" t="s">
        <v>184</v>
      </c>
      <c r="H28" s="23" t="s">
        <v>210</v>
      </c>
      <c r="J28" s="317" t="n">
        <v>0.2</v>
      </c>
      <c r="K28" s="318" t="n">
        <v>5.8</v>
      </c>
      <c r="L28" s="318" t="n">
        <f aca="false">+K28*J28</f>
        <v>1.16</v>
      </c>
      <c r="M28" s="320"/>
      <c r="N28" s="320" t="n">
        <v>0</v>
      </c>
      <c r="O28" s="320"/>
      <c r="P28" s="320" t="n">
        <v>0</v>
      </c>
      <c r="Q28" s="189"/>
      <c r="R28" s="321" t="s">
        <v>175</v>
      </c>
      <c r="S28" s="22"/>
      <c r="T28" s="190" t="s">
        <v>211</v>
      </c>
      <c r="U28" s="22"/>
    </row>
    <row r="29" customFormat="false" ht="12.75" hidden="false" customHeight="false" outlineLevel="0" collapsed="false">
      <c r="A29" s="22" t="s">
        <v>212</v>
      </c>
      <c r="B29" s="22" t="s">
        <v>213</v>
      </c>
      <c r="F29" s="23" t="s">
        <v>173</v>
      </c>
      <c r="H29" s="23" t="s">
        <v>214</v>
      </c>
      <c r="J29" s="317" t="n">
        <v>0.75</v>
      </c>
      <c r="K29" s="318" t="n">
        <v>0.75</v>
      </c>
      <c r="L29" s="318" t="n">
        <f aca="false">+K29*J29</f>
        <v>0.5625</v>
      </c>
      <c r="M29" s="320"/>
      <c r="N29" s="320" t="n">
        <v>0</v>
      </c>
      <c r="O29" s="320"/>
      <c r="P29" s="320" t="n">
        <v>0</v>
      </c>
      <c r="Q29" s="189"/>
      <c r="R29" s="321" t="s">
        <v>175</v>
      </c>
      <c r="S29" s="22"/>
      <c r="T29" s="190" t="s">
        <v>215</v>
      </c>
      <c r="U29" s="22"/>
    </row>
    <row r="30" customFormat="false" ht="12.75" hidden="false" customHeight="false" outlineLevel="0" collapsed="false">
      <c r="A30" s="22" t="s">
        <v>216</v>
      </c>
      <c r="B30" s="22" t="s">
        <v>217</v>
      </c>
      <c r="F30" s="23" t="s">
        <v>173</v>
      </c>
      <c r="H30" s="23" t="s">
        <v>218</v>
      </c>
      <c r="J30" s="317" t="n">
        <v>0.75</v>
      </c>
      <c r="K30" s="318" t="n">
        <v>0.75</v>
      </c>
      <c r="L30" s="318" t="n">
        <f aca="false">+K30*J30</f>
        <v>0.5625</v>
      </c>
      <c r="M30" s="320"/>
      <c r="N30" s="320" t="n">
        <v>0</v>
      </c>
      <c r="O30" s="320"/>
      <c r="P30" s="320" t="n">
        <v>0</v>
      </c>
      <c r="Q30" s="189"/>
      <c r="R30" s="321" t="s">
        <v>175</v>
      </c>
      <c r="S30" s="22"/>
      <c r="T30" s="190" t="s">
        <v>219</v>
      </c>
      <c r="U30" s="22"/>
    </row>
    <row r="31" customFormat="false" ht="12.75" hidden="false" customHeight="false" outlineLevel="0" collapsed="false">
      <c r="A31" s="22" t="s">
        <v>96</v>
      </c>
      <c r="B31" s="22" t="s">
        <v>220</v>
      </c>
      <c r="F31" s="23" t="s">
        <v>173</v>
      </c>
      <c r="H31" s="23" t="s">
        <v>218</v>
      </c>
      <c r="J31" s="317" t="n">
        <v>0.75</v>
      </c>
      <c r="K31" s="318" t="n">
        <v>0.75</v>
      </c>
      <c r="L31" s="318" t="n">
        <f aca="false">+K31*J31</f>
        <v>0.5625</v>
      </c>
      <c r="M31" s="320"/>
      <c r="N31" s="320" t="n">
        <v>0</v>
      </c>
      <c r="O31" s="320"/>
      <c r="P31" s="320" t="n">
        <v>0</v>
      </c>
      <c r="Q31" s="189"/>
      <c r="R31" s="321" t="s">
        <v>175</v>
      </c>
      <c r="S31" s="22"/>
      <c r="T31" s="190" t="s">
        <v>221</v>
      </c>
      <c r="U31" s="22"/>
    </row>
    <row r="32" customFormat="false" ht="12.75" hidden="false" customHeight="false" outlineLevel="0" collapsed="false">
      <c r="A32" s="22" t="s">
        <v>96</v>
      </c>
      <c r="B32" s="22" t="s">
        <v>222</v>
      </c>
      <c r="F32" s="23" t="s">
        <v>173</v>
      </c>
      <c r="H32" s="23" t="s">
        <v>218</v>
      </c>
      <c r="J32" s="317" t="n">
        <v>0.5</v>
      </c>
      <c r="K32" s="318" t="n">
        <v>1</v>
      </c>
      <c r="L32" s="318" t="n">
        <f aca="false">+K32*J32</f>
        <v>0.5</v>
      </c>
      <c r="M32" s="320"/>
      <c r="N32" s="320" t="n">
        <v>0</v>
      </c>
      <c r="O32" s="320"/>
      <c r="P32" s="320" t="n">
        <v>0</v>
      </c>
      <c r="Q32" s="189"/>
      <c r="R32" s="321" t="s">
        <v>175</v>
      </c>
      <c r="S32" s="22"/>
      <c r="T32" s="190" t="s">
        <v>219</v>
      </c>
      <c r="U32" s="22"/>
    </row>
    <row r="33" customFormat="false" ht="12.75" hidden="false" customHeight="false" outlineLevel="0" collapsed="false">
      <c r="A33" s="22" t="s">
        <v>79</v>
      </c>
      <c r="B33" s="22" t="s">
        <v>223</v>
      </c>
      <c r="F33" s="23" t="s">
        <v>224</v>
      </c>
      <c r="J33" s="317" t="n">
        <v>0.5</v>
      </c>
      <c r="K33" s="318" t="n">
        <v>6.7</v>
      </c>
      <c r="L33" s="318" t="n">
        <f aca="false">+K33*J33</f>
        <v>3.35</v>
      </c>
      <c r="M33" s="320"/>
      <c r="N33" s="320" t="n">
        <v>0</v>
      </c>
      <c r="O33" s="320"/>
      <c r="P33" s="320" t="n">
        <v>0</v>
      </c>
      <c r="Q33" s="22"/>
      <c r="R33" s="321" t="s">
        <v>175</v>
      </c>
      <c r="S33" s="22"/>
      <c r="T33" s="190" t="s">
        <v>225</v>
      </c>
      <c r="U33" s="22"/>
    </row>
    <row r="34" customFormat="false" ht="6.75" hidden="false" customHeight="true" outlineLevel="0" collapsed="false">
      <c r="A34" s="79"/>
      <c r="B34" s="79" t="s">
        <v>5</v>
      </c>
      <c r="C34" s="79"/>
      <c r="D34" s="79"/>
      <c r="E34" s="79"/>
      <c r="F34" s="79"/>
      <c r="G34" s="79"/>
      <c r="H34" s="79"/>
      <c r="I34" s="79"/>
      <c r="J34" s="79"/>
      <c r="K34" s="328"/>
      <c r="L34" s="318"/>
      <c r="M34" s="98"/>
      <c r="N34" s="97"/>
      <c r="O34" s="98"/>
      <c r="P34" s="97"/>
      <c r="Q34" s="79"/>
      <c r="R34" s="79"/>
      <c r="S34" s="79"/>
      <c r="T34" s="79"/>
      <c r="U34" s="79"/>
    </row>
    <row r="35" customFormat="false" ht="18" hidden="false" customHeight="false" outlineLevel="0" collapsed="false">
      <c r="A35" s="66"/>
      <c r="B35" s="329" t="s">
        <v>226</v>
      </c>
      <c r="C35" s="138"/>
      <c r="D35" s="64"/>
      <c r="E35" s="64"/>
      <c r="F35" s="330"/>
      <c r="G35" s="64"/>
      <c r="H35" s="330"/>
      <c r="I35" s="64"/>
      <c r="J35" s="171"/>
      <c r="K35" s="331" t="n">
        <f aca="false">SUM(K12:K33)</f>
        <v>34.81</v>
      </c>
      <c r="L35" s="331" t="n">
        <f aca="false">SUM(L12:L33)</f>
        <v>15.0015</v>
      </c>
      <c r="M35" s="124"/>
      <c r="N35" s="332" t="n">
        <f aca="false">SUM(N12:N33)</f>
        <v>20</v>
      </c>
      <c r="O35" s="124"/>
      <c r="P35" s="332" t="n">
        <f aca="false">SUM(P12:P33)</f>
        <v>11.5</v>
      </c>
      <c r="Q35" s="170"/>
      <c r="R35" s="170"/>
      <c r="S35" s="64"/>
      <c r="T35" s="100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  <c r="GW35" s="64"/>
      <c r="GX35" s="64"/>
      <c r="GY35" s="64"/>
      <c r="GZ35" s="64"/>
      <c r="HA35" s="64"/>
      <c r="HB35" s="64"/>
      <c r="HC35" s="64"/>
      <c r="HD35" s="64"/>
      <c r="HE35" s="64"/>
      <c r="HF35" s="64"/>
      <c r="HG35" s="64"/>
      <c r="HH35" s="64"/>
      <c r="HI35" s="64"/>
      <c r="HJ35" s="64"/>
      <c r="HK35" s="64"/>
      <c r="HL35" s="64"/>
      <c r="HM35" s="64"/>
      <c r="HN35" s="64"/>
      <c r="HO35" s="64"/>
      <c r="HP35" s="64"/>
      <c r="HQ35" s="64"/>
      <c r="HR35" s="64"/>
      <c r="HS35" s="64"/>
      <c r="HT35" s="64"/>
      <c r="HU35" s="64"/>
      <c r="HV35" s="64"/>
      <c r="HW35" s="64"/>
      <c r="HX35" s="64"/>
      <c r="HY35" s="64"/>
      <c r="HZ35" s="64"/>
      <c r="IA35" s="64"/>
      <c r="IB35" s="64"/>
      <c r="IC35" s="64"/>
      <c r="ID35" s="64"/>
      <c r="IE35" s="64"/>
      <c r="IF35" s="64"/>
      <c r="IG35" s="64"/>
      <c r="IH35" s="64"/>
      <c r="II35" s="64"/>
      <c r="IJ35" s="64"/>
      <c r="IK35" s="64"/>
      <c r="IL35" s="64"/>
      <c r="IM35" s="64"/>
      <c r="IN35" s="64"/>
      <c r="IO35" s="64"/>
      <c r="IP35" s="64"/>
      <c r="IQ35" s="64"/>
      <c r="IR35" s="64"/>
      <c r="IS35" s="64"/>
      <c r="IT35" s="64"/>
      <c r="IU35" s="64"/>
      <c r="IV35" s="64"/>
      <c r="IW35" s="64"/>
    </row>
    <row r="36" customFormat="false" ht="14.25" hidden="false" customHeight="true" outlineLevel="0" collapsed="false">
      <c r="A36" s="333"/>
      <c r="B36" s="334"/>
      <c r="C36" s="186"/>
      <c r="D36" s="186"/>
      <c r="E36" s="186"/>
      <c r="F36" s="22"/>
      <c r="G36" s="186"/>
      <c r="H36" s="22"/>
      <c r="I36" s="186"/>
      <c r="K36" s="318"/>
      <c r="L36" s="318"/>
      <c r="M36" s="188"/>
      <c r="N36" s="320"/>
      <c r="O36" s="188"/>
      <c r="P36" s="320"/>
      <c r="Q36" s="22"/>
      <c r="R36" s="22"/>
      <c r="S36" s="22"/>
      <c r="T36" s="190"/>
      <c r="U36" s="22"/>
    </row>
    <row r="37" customFormat="false" ht="18" hidden="false" customHeight="false" outlineLevel="0" collapsed="false">
      <c r="A37" s="103"/>
      <c r="B37" s="329" t="s">
        <v>227</v>
      </c>
      <c r="C37" s="103"/>
      <c r="D37" s="103"/>
      <c r="E37" s="103"/>
      <c r="F37" s="335"/>
      <c r="G37" s="103"/>
      <c r="H37" s="335"/>
      <c r="I37" s="103"/>
      <c r="J37" s="335"/>
      <c r="K37" s="336" t="n">
        <v>15</v>
      </c>
      <c r="L37" s="337"/>
      <c r="M37" s="338"/>
      <c r="N37" s="339" t="n">
        <v>20</v>
      </c>
      <c r="O37" s="338"/>
      <c r="P37" s="339" t="n">
        <v>20</v>
      </c>
      <c r="Q37" s="201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  <c r="FP37" s="103"/>
      <c r="FQ37" s="103"/>
      <c r="FR37" s="103"/>
      <c r="FS37" s="103"/>
      <c r="FT37" s="103"/>
      <c r="FU37" s="103"/>
      <c r="FV37" s="103"/>
      <c r="FW37" s="103"/>
      <c r="FX37" s="103"/>
      <c r="FY37" s="103"/>
      <c r="FZ37" s="103"/>
      <c r="GA37" s="103"/>
      <c r="GB37" s="103"/>
      <c r="GC37" s="103"/>
      <c r="GD37" s="103"/>
      <c r="GE37" s="103"/>
      <c r="GF37" s="103"/>
      <c r="GG37" s="103"/>
      <c r="GH37" s="103"/>
      <c r="GI37" s="103"/>
      <c r="GJ37" s="103"/>
      <c r="GK37" s="103"/>
      <c r="GL37" s="103"/>
      <c r="GM37" s="103"/>
      <c r="GN37" s="103"/>
      <c r="GO37" s="103"/>
      <c r="GP37" s="103"/>
      <c r="GQ37" s="103"/>
      <c r="GR37" s="103"/>
      <c r="GS37" s="103"/>
      <c r="GT37" s="103"/>
      <c r="GU37" s="103"/>
      <c r="GV37" s="103"/>
      <c r="GW37" s="103"/>
      <c r="GX37" s="103"/>
      <c r="GY37" s="103"/>
      <c r="GZ37" s="103"/>
      <c r="HA37" s="103"/>
      <c r="HB37" s="103"/>
      <c r="HC37" s="103"/>
      <c r="HD37" s="103"/>
      <c r="HE37" s="103"/>
      <c r="HF37" s="103"/>
      <c r="HG37" s="103"/>
      <c r="HH37" s="103"/>
      <c r="HI37" s="103"/>
      <c r="HJ37" s="103"/>
      <c r="HK37" s="103"/>
      <c r="HL37" s="103"/>
      <c r="HM37" s="103"/>
      <c r="HN37" s="103"/>
      <c r="HO37" s="103"/>
      <c r="HP37" s="103"/>
      <c r="HQ37" s="103"/>
      <c r="HR37" s="103"/>
      <c r="HS37" s="103"/>
      <c r="HT37" s="103"/>
      <c r="HU37" s="103"/>
      <c r="HV37" s="103"/>
      <c r="HW37" s="103"/>
      <c r="HX37" s="103"/>
      <c r="HY37" s="103"/>
      <c r="HZ37" s="103"/>
      <c r="IA37" s="103"/>
      <c r="IB37" s="103"/>
      <c r="IC37" s="103"/>
      <c r="ID37" s="103"/>
      <c r="IE37" s="103"/>
      <c r="IF37" s="103"/>
      <c r="IG37" s="103"/>
      <c r="IH37" s="103"/>
      <c r="II37" s="103"/>
      <c r="IJ37" s="103"/>
      <c r="IK37" s="103"/>
      <c r="IL37" s="103"/>
      <c r="IM37" s="103"/>
      <c r="IN37" s="103"/>
      <c r="IO37" s="103"/>
      <c r="IP37" s="103"/>
      <c r="IQ37" s="103"/>
      <c r="IR37" s="103"/>
      <c r="IS37" s="103"/>
      <c r="IT37" s="103"/>
      <c r="IU37" s="103"/>
      <c r="IV37" s="103"/>
      <c r="IW37" s="103"/>
    </row>
    <row r="38" customFormat="false" ht="12.75" hidden="false" customHeight="false" outlineLevel="0" collapsed="false">
      <c r="K38" s="340"/>
      <c r="L38" s="340"/>
      <c r="Q38" s="22"/>
      <c r="R38" s="22"/>
      <c r="S38" s="22"/>
      <c r="T38" s="22"/>
      <c r="U38" s="22"/>
    </row>
    <row r="39" customFormat="false" ht="12.75" hidden="false" customHeight="false" outlineLevel="0" collapsed="false">
      <c r="K39" s="340"/>
      <c r="L39" s="340"/>
      <c r="Q39" s="22"/>
      <c r="R39" s="22"/>
      <c r="S39" s="22"/>
      <c r="T39" s="22"/>
      <c r="U39" s="22"/>
    </row>
    <row r="40" customFormat="false" ht="12.75" hidden="false" customHeight="false" outlineLevel="0" collapsed="false">
      <c r="B40" s="23" t="s">
        <v>228</v>
      </c>
      <c r="K40" s="340"/>
      <c r="L40" s="340"/>
      <c r="Q40" s="22"/>
      <c r="R40" s="22"/>
      <c r="S40" s="22"/>
      <c r="T40" s="22"/>
      <c r="U40" s="22"/>
    </row>
    <row r="41" customFormat="false" ht="12.75" hidden="false" customHeight="false" outlineLevel="0" collapsed="false">
      <c r="B41" s="23" t="s">
        <v>229</v>
      </c>
      <c r="K41" s="340"/>
      <c r="L41" s="340"/>
      <c r="Q41" s="22"/>
      <c r="R41" s="22"/>
      <c r="S41" s="22"/>
      <c r="T41" s="22"/>
      <c r="U41" s="22"/>
    </row>
    <row r="42" customFormat="false" ht="12.75" hidden="false" customHeight="false" outlineLevel="0" collapsed="false">
      <c r="K42" s="340"/>
      <c r="L42" s="340"/>
      <c r="Q42" s="22"/>
      <c r="R42" s="22"/>
      <c r="S42" s="22"/>
      <c r="T42" s="22"/>
      <c r="U42" s="22"/>
    </row>
    <row r="43" customFormat="false" ht="12.75" hidden="false" customHeight="false" outlineLevel="0" collapsed="false">
      <c r="K43" s="340"/>
      <c r="L43" s="340"/>
      <c r="Q43" s="22"/>
      <c r="R43" s="22"/>
      <c r="S43" s="22"/>
      <c r="T43" s="22"/>
      <c r="U43" s="22"/>
    </row>
    <row r="44" customFormat="false" ht="12.75" hidden="false" customHeight="false" outlineLevel="0" collapsed="false">
      <c r="K44" s="340"/>
      <c r="L44" s="340"/>
      <c r="Q44" s="22"/>
      <c r="R44" s="22"/>
      <c r="S44" s="22"/>
      <c r="T44" s="22"/>
      <c r="U44" s="22"/>
    </row>
    <row r="45" customFormat="false" ht="12.75" hidden="false" customHeight="false" outlineLevel="0" collapsed="false">
      <c r="K45" s="340"/>
      <c r="L45" s="340"/>
      <c r="Q45" s="22"/>
      <c r="R45" s="22"/>
      <c r="S45" s="22"/>
      <c r="T45" s="22"/>
      <c r="U45" s="22"/>
    </row>
    <row r="46" customFormat="false" ht="12.75" hidden="false" customHeight="false" outlineLevel="0" collapsed="false">
      <c r="K46" s="340"/>
      <c r="L46" s="340"/>
      <c r="Q46" s="22"/>
      <c r="R46" s="22"/>
      <c r="S46" s="22"/>
      <c r="T46" s="22"/>
      <c r="U46" s="22"/>
    </row>
    <row r="47" customFormat="false" ht="12.75" hidden="false" customHeight="false" outlineLevel="0" collapsed="false">
      <c r="K47" s="340"/>
      <c r="L47" s="340"/>
      <c r="Q47" s="22"/>
      <c r="R47" s="22"/>
      <c r="S47" s="22"/>
      <c r="T47" s="22"/>
      <c r="U47" s="22"/>
    </row>
    <row r="48" customFormat="false" ht="12.75" hidden="false" customHeight="false" outlineLevel="0" collapsed="false">
      <c r="K48" s="340"/>
      <c r="L48" s="340"/>
      <c r="Q48" s="22"/>
      <c r="R48" s="22"/>
      <c r="S48" s="22"/>
      <c r="T48" s="22"/>
      <c r="U48" s="22"/>
    </row>
    <row r="49" customFormat="false" ht="12.75" hidden="false" customHeight="false" outlineLevel="0" collapsed="false">
      <c r="K49" s="340"/>
      <c r="L49" s="340"/>
      <c r="Q49" s="22"/>
      <c r="R49" s="22"/>
      <c r="S49" s="22"/>
      <c r="T49" s="22"/>
      <c r="U49" s="22"/>
    </row>
    <row r="50" customFormat="false" ht="12.75" hidden="false" customHeight="false" outlineLevel="0" collapsed="false">
      <c r="K50" s="340"/>
      <c r="L50" s="340"/>
      <c r="Q50" s="22"/>
      <c r="R50" s="22"/>
      <c r="S50" s="22"/>
      <c r="T50" s="22"/>
      <c r="U50" s="22"/>
    </row>
    <row r="51" customFormat="false" ht="12.75" hidden="false" customHeight="false" outlineLevel="0" collapsed="false">
      <c r="K51" s="340"/>
      <c r="L51" s="340"/>
      <c r="Q51" s="22"/>
      <c r="R51" s="22"/>
      <c r="S51" s="22"/>
      <c r="T51" s="22"/>
      <c r="U51" s="22"/>
    </row>
    <row r="52" customFormat="false" ht="12.75" hidden="false" customHeight="false" outlineLevel="0" collapsed="false">
      <c r="K52" s="340"/>
      <c r="L52" s="340"/>
      <c r="Q52" s="22"/>
      <c r="R52" s="22"/>
      <c r="S52" s="22"/>
      <c r="T52" s="22"/>
      <c r="U52" s="22"/>
    </row>
    <row r="53" customFormat="false" ht="12.75" hidden="false" customHeight="false" outlineLevel="0" collapsed="false">
      <c r="K53" s="340"/>
      <c r="L53" s="340"/>
      <c r="Q53" s="22"/>
      <c r="R53" s="22"/>
      <c r="S53" s="22"/>
      <c r="T53" s="22"/>
      <c r="U53" s="22"/>
    </row>
    <row r="54" customFormat="false" ht="12.75" hidden="false" customHeight="false" outlineLevel="0" collapsed="false">
      <c r="K54" s="340"/>
      <c r="L54" s="340"/>
      <c r="Q54" s="22"/>
      <c r="R54" s="22"/>
      <c r="S54" s="22"/>
      <c r="T54" s="22"/>
      <c r="U54" s="22"/>
    </row>
    <row r="55" customFormat="false" ht="12.75" hidden="false" customHeight="false" outlineLevel="0" collapsed="false">
      <c r="K55" s="340"/>
      <c r="L55" s="340"/>
      <c r="Q55" s="22"/>
      <c r="R55" s="22"/>
      <c r="S55" s="22"/>
      <c r="T55" s="22"/>
      <c r="U55" s="22"/>
    </row>
    <row r="56" customFormat="false" ht="12.75" hidden="false" customHeight="false" outlineLevel="0" collapsed="false">
      <c r="K56" s="340"/>
      <c r="L56" s="340"/>
      <c r="Q56" s="22"/>
      <c r="R56" s="22"/>
      <c r="S56" s="22"/>
      <c r="T56" s="22"/>
      <c r="U56" s="22"/>
    </row>
    <row r="57" customFormat="false" ht="12.75" hidden="false" customHeight="false" outlineLevel="0" collapsed="false">
      <c r="K57" s="340"/>
      <c r="L57" s="340"/>
      <c r="Q57" s="22"/>
      <c r="R57" s="22"/>
      <c r="S57" s="22"/>
      <c r="T57" s="22"/>
      <c r="U57" s="22"/>
    </row>
    <row r="58" customFormat="false" ht="12.75" hidden="false" customHeight="false" outlineLevel="0" collapsed="false">
      <c r="K58" s="340"/>
      <c r="L58" s="340"/>
      <c r="Q58" s="22"/>
      <c r="R58" s="22"/>
      <c r="S58" s="22"/>
      <c r="T58" s="22"/>
      <c r="U58" s="22"/>
    </row>
    <row r="59" customFormat="false" ht="12.75" hidden="false" customHeight="false" outlineLevel="0" collapsed="false">
      <c r="K59" s="340"/>
      <c r="L59" s="340"/>
      <c r="Q59" s="22"/>
      <c r="R59" s="22"/>
      <c r="S59" s="22"/>
      <c r="T59" s="22"/>
      <c r="U59" s="22"/>
    </row>
    <row r="60" customFormat="false" ht="12.75" hidden="false" customHeight="false" outlineLevel="0" collapsed="false">
      <c r="K60" s="340"/>
      <c r="L60" s="340"/>
      <c r="Q60" s="22"/>
      <c r="R60" s="22"/>
      <c r="S60" s="22"/>
      <c r="T60" s="22"/>
      <c r="U60" s="22"/>
    </row>
    <row r="61" customFormat="false" ht="12.75" hidden="false" customHeight="false" outlineLevel="0" collapsed="false">
      <c r="K61" s="340"/>
      <c r="L61" s="340"/>
      <c r="Q61" s="22"/>
      <c r="R61" s="22"/>
      <c r="S61" s="22"/>
      <c r="T61" s="22"/>
      <c r="U61" s="22"/>
    </row>
    <row r="62" customFormat="false" ht="12.75" hidden="false" customHeight="false" outlineLevel="0" collapsed="false">
      <c r="K62" s="340"/>
      <c r="L62" s="340"/>
      <c r="Q62" s="22"/>
      <c r="R62" s="22"/>
      <c r="S62" s="22"/>
      <c r="T62" s="22"/>
      <c r="U62" s="22"/>
    </row>
    <row r="63" customFormat="false" ht="12.75" hidden="false" customHeight="false" outlineLevel="0" collapsed="false">
      <c r="K63" s="340"/>
      <c r="L63" s="340"/>
      <c r="Q63" s="22"/>
      <c r="R63" s="22"/>
      <c r="S63" s="22"/>
      <c r="T63" s="22"/>
      <c r="U63" s="22"/>
    </row>
    <row r="64" customFormat="false" ht="12.75" hidden="false" customHeight="false" outlineLevel="0" collapsed="false">
      <c r="K64" s="340"/>
      <c r="L64" s="340"/>
      <c r="Q64" s="22"/>
      <c r="R64" s="22"/>
      <c r="S64" s="22"/>
      <c r="T64" s="22"/>
      <c r="U64" s="22"/>
    </row>
    <row r="65" customFormat="false" ht="12.75" hidden="false" customHeight="false" outlineLevel="0" collapsed="false">
      <c r="K65" s="340"/>
      <c r="L65" s="340"/>
      <c r="Q65" s="22"/>
      <c r="R65" s="22"/>
      <c r="S65" s="22"/>
      <c r="T65" s="22"/>
      <c r="U65" s="22"/>
    </row>
    <row r="66" customFormat="false" ht="12.75" hidden="false" customHeight="false" outlineLevel="0" collapsed="false">
      <c r="K66" s="340"/>
      <c r="L66" s="340"/>
      <c r="Q66" s="22"/>
      <c r="R66" s="22"/>
      <c r="S66" s="22"/>
      <c r="T66" s="22"/>
      <c r="U66" s="22"/>
    </row>
    <row r="67" customFormat="false" ht="12.75" hidden="false" customHeight="false" outlineLevel="0" collapsed="false">
      <c r="K67" s="340"/>
      <c r="L67" s="340"/>
      <c r="Q67" s="22"/>
      <c r="R67" s="22"/>
      <c r="S67" s="22"/>
      <c r="T67" s="22"/>
      <c r="U67" s="22"/>
    </row>
    <row r="68" customFormat="false" ht="12.75" hidden="false" customHeight="false" outlineLevel="0" collapsed="false">
      <c r="K68" s="340"/>
      <c r="L68" s="340"/>
      <c r="Q68" s="22"/>
      <c r="R68" s="22"/>
      <c r="S68" s="22"/>
      <c r="T68" s="22"/>
      <c r="U68" s="22"/>
    </row>
    <row r="69" customFormat="false" ht="12.75" hidden="false" customHeight="false" outlineLevel="0" collapsed="false">
      <c r="K69" s="340"/>
      <c r="L69" s="340"/>
      <c r="Q69" s="22"/>
      <c r="R69" s="22"/>
      <c r="S69" s="22"/>
      <c r="T69" s="22"/>
      <c r="U69" s="22"/>
    </row>
    <row r="70" customFormat="false" ht="12.75" hidden="false" customHeight="false" outlineLevel="0" collapsed="false">
      <c r="K70" s="340"/>
      <c r="L70" s="340"/>
      <c r="Q70" s="22"/>
      <c r="R70" s="22"/>
      <c r="S70" s="22"/>
      <c r="T70" s="22"/>
      <c r="U70" s="22"/>
    </row>
    <row r="71" customFormat="false" ht="12.75" hidden="false" customHeight="false" outlineLevel="0" collapsed="false">
      <c r="K71" s="340"/>
      <c r="L71" s="340"/>
      <c r="Q71" s="22"/>
      <c r="R71" s="22"/>
      <c r="S71" s="22"/>
      <c r="T71" s="22"/>
      <c r="U71" s="22"/>
    </row>
    <row r="72" customFormat="false" ht="12.75" hidden="false" customHeight="false" outlineLevel="0" collapsed="false">
      <c r="K72" s="340"/>
      <c r="L72" s="340"/>
      <c r="Q72" s="22"/>
      <c r="R72" s="22"/>
      <c r="S72" s="22"/>
      <c r="T72" s="22"/>
      <c r="U72" s="22"/>
    </row>
    <row r="73" customFormat="false" ht="12.75" hidden="false" customHeight="false" outlineLevel="0" collapsed="false">
      <c r="K73" s="340"/>
      <c r="L73" s="340"/>
      <c r="Q73" s="22"/>
      <c r="R73" s="22"/>
      <c r="S73" s="22"/>
      <c r="T73" s="22"/>
      <c r="U73" s="22"/>
    </row>
    <row r="74" customFormat="false" ht="12.75" hidden="false" customHeight="false" outlineLevel="0" collapsed="false">
      <c r="K74" s="340"/>
      <c r="L74" s="340"/>
      <c r="Q74" s="22"/>
      <c r="R74" s="22"/>
      <c r="S74" s="22"/>
      <c r="T74" s="22"/>
      <c r="U74" s="22"/>
    </row>
    <row r="75" customFormat="false" ht="12.75" hidden="false" customHeight="false" outlineLevel="0" collapsed="false">
      <c r="K75" s="340"/>
      <c r="L75" s="340"/>
      <c r="Q75" s="22"/>
      <c r="R75" s="22"/>
      <c r="S75" s="22"/>
      <c r="T75" s="22"/>
      <c r="U75" s="22"/>
    </row>
    <row r="76" customFormat="false" ht="12.75" hidden="false" customHeight="false" outlineLevel="0" collapsed="false">
      <c r="K76" s="340"/>
      <c r="L76" s="340"/>
      <c r="Q76" s="22"/>
      <c r="R76" s="22"/>
      <c r="S76" s="22"/>
      <c r="T76" s="22"/>
      <c r="U76" s="22"/>
    </row>
    <row r="77" customFormat="false" ht="12.75" hidden="false" customHeight="false" outlineLevel="0" collapsed="false">
      <c r="K77" s="340"/>
      <c r="L77" s="340"/>
      <c r="Q77" s="22"/>
      <c r="R77" s="22"/>
      <c r="S77" s="22"/>
      <c r="T77" s="22"/>
      <c r="U77" s="22"/>
    </row>
    <row r="78" customFormat="false" ht="12.75" hidden="false" customHeight="false" outlineLevel="0" collapsed="false">
      <c r="K78" s="340"/>
      <c r="L78" s="340"/>
      <c r="Q78" s="22"/>
      <c r="R78" s="22"/>
      <c r="S78" s="22"/>
      <c r="T78" s="22"/>
      <c r="U78" s="22"/>
    </row>
    <row r="79" customFormat="false" ht="12.75" hidden="false" customHeight="false" outlineLevel="0" collapsed="false">
      <c r="K79" s="340"/>
      <c r="L79" s="340"/>
      <c r="Q79" s="22"/>
      <c r="R79" s="22"/>
      <c r="S79" s="22"/>
      <c r="T79" s="22"/>
      <c r="U79" s="22"/>
    </row>
    <row r="80" customFormat="false" ht="12.75" hidden="false" customHeight="false" outlineLevel="0" collapsed="false">
      <c r="K80" s="340"/>
      <c r="L80" s="340"/>
      <c r="Q80" s="22"/>
      <c r="R80" s="22"/>
      <c r="S80" s="22"/>
      <c r="T80" s="22"/>
      <c r="U80" s="22"/>
    </row>
    <row r="81" customFormat="false" ht="12.75" hidden="false" customHeight="false" outlineLevel="0" collapsed="false">
      <c r="K81" s="340"/>
      <c r="L81" s="340"/>
      <c r="Q81" s="22"/>
      <c r="R81" s="22"/>
      <c r="S81" s="22"/>
      <c r="T81" s="22"/>
      <c r="U81" s="22"/>
    </row>
    <row r="82" customFormat="false" ht="12.75" hidden="false" customHeight="false" outlineLevel="0" collapsed="false">
      <c r="K82" s="340"/>
      <c r="L82" s="340"/>
      <c r="Q82" s="22"/>
      <c r="R82" s="22"/>
      <c r="S82" s="22"/>
      <c r="T82" s="22"/>
      <c r="U82" s="22"/>
    </row>
    <row r="83" customFormat="false" ht="12.75" hidden="false" customHeight="false" outlineLevel="0" collapsed="false">
      <c r="K83" s="340"/>
      <c r="L83" s="340"/>
      <c r="Q83" s="22"/>
      <c r="R83" s="22"/>
      <c r="S83" s="22"/>
      <c r="T83" s="22"/>
      <c r="U83" s="22"/>
    </row>
    <row r="84" customFormat="false" ht="12.75" hidden="false" customHeight="false" outlineLevel="0" collapsed="false">
      <c r="K84" s="340"/>
      <c r="L84" s="340"/>
      <c r="Q84" s="22"/>
      <c r="R84" s="22"/>
      <c r="S84" s="22"/>
      <c r="T84" s="22"/>
      <c r="U84" s="22"/>
    </row>
    <row r="85" customFormat="false" ht="12.75" hidden="false" customHeight="false" outlineLevel="0" collapsed="false">
      <c r="K85" s="340"/>
      <c r="L85" s="340"/>
      <c r="Q85" s="22"/>
      <c r="R85" s="22"/>
      <c r="S85" s="22"/>
      <c r="T85" s="22"/>
      <c r="U85" s="22"/>
    </row>
    <row r="86" customFormat="false" ht="12.75" hidden="false" customHeight="false" outlineLevel="0" collapsed="false">
      <c r="K86" s="340"/>
      <c r="L86" s="340"/>
      <c r="Q86" s="22"/>
      <c r="R86" s="22"/>
      <c r="S86" s="22"/>
      <c r="T86" s="22"/>
      <c r="U86" s="22"/>
    </row>
    <row r="87" customFormat="false" ht="12.75" hidden="false" customHeight="false" outlineLevel="0" collapsed="false">
      <c r="K87" s="340"/>
      <c r="L87" s="340"/>
      <c r="Q87" s="22"/>
      <c r="R87" s="22"/>
      <c r="S87" s="22"/>
      <c r="T87" s="22"/>
      <c r="U87" s="22"/>
    </row>
    <row r="88" customFormat="false" ht="12.75" hidden="false" customHeight="false" outlineLevel="0" collapsed="false">
      <c r="K88" s="340"/>
      <c r="L88" s="340"/>
      <c r="Q88" s="22"/>
      <c r="R88" s="22"/>
      <c r="S88" s="22"/>
      <c r="T88" s="22"/>
      <c r="U88" s="22"/>
    </row>
    <row r="89" customFormat="false" ht="12.75" hidden="false" customHeight="false" outlineLevel="0" collapsed="false">
      <c r="K89" s="340"/>
      <c r="L89" s="340"/>
      <c r="Q89" s="22"/>
      <c r="R89" s="22"/>
      <c r="S89" s="22"/>
      <c r="T89" s="22"/>
      <c r="U89" s="22"/>
    </row>
    <row r="90" customFormat="false" ht="12.75" hidden="false" customHeight="false" outlineLevel="0" collapsed="false">
      <c r="K90" s="340"/>
      <c r="L90" s="340"/>
      <c r="Q90" s="22"/>
      <c r="R90" s="22"/>
      <c r="S90" s="22"/>
      <c r="T90" s="22"/>
      <c r="U90" s="22"/>
    </row>
    <row r="91" customFormat="false" ht="12.75" hidden="false" customHeight="false" outlineLevel="0" collapsed="false">
      <c r="K91" s="340"/>
      <c r="L91" s="340"/>
      <c r="Q91" s="22"/>
      <c r="R91" s="22"/>
      <c r="S91" s="22"/>
      <c r="T91" s="22"/>
      <c r="U91" s="22"/>
    </row>
    <row r="92" customFormat="false" ht="12.75" hidden="false" customHeight="false" outlineLevel="0" collapsed="false">
      <c r="K92" s="340"/>
      <c r="L92" s="340"/>
      <c r="Q92" s="22"/>
      <c r="R92" s="22"/>
      <c r="S92" s="22"/>
      <c r="T92" s="22"/>
      <c r="U92" s="22"/>
    </row>
    <row r="93" customFormat="false" ht="12.75" hidden="false" customHeight="false" outlineLevel="0" collapsed="false">
      <c r="K93" s="340"/>
      <c r="L93" s="340"/>
      <c r="Q93" s="22"/>
      <c r="R93" s="22"/>
      <c r="S93" s="22"/>
      <c r="T93" s="22"/>
      <c r="U93" s="22"/>
    </row>
    <row r="94" customFormat="false" ht="12.75" hidden="false" customHeight="false" outlineLevel="0" collapsed="false">
      <c r="K94" s="340"/>
      <c r="L94" s="340"/>
      <c r="Q94" s="22"/>
      <c r="R94" s="22"/>
      <c r="S94" s="22"/>
      <c r="T94" s="22"/>
      <c r="U94" s="22"/>
    </row>
    <row r="95" customFormat="false" ht="12.75" hidden="false" customHeight="false" outlineLevel="0" collapsed="false">
      <c r="K95" s="340"/>
      <c r="L95" s="340"/>
      <c r="Q95" s="22"/>
      <c r="R95" s="22"/>
      <c r="S95" s="22"/>
      <c r="T95" s="22"/>
      <c r="U95" s="22"/>
    </row>
    <row r="96" customFormat="false" ht="12.75" hidden="false" customHeight="false" outlineLevel="0" collapsed="false">
      <c r="K96" s="340"/>
      <c r="L96" s="340"/>
      <c r="Q96" s="22"/>
      <c r="R96" s="22"/>
      <c r="S96" s="22"/>
      <c r="T96" s="22"/>
      <c r="U96" s="22"/>
    </row>
    <row r="97" customFormat="false" ht="12.75" hidden="false" customHeight="false" outlineLevel="0" collapsed="false">
      <c r="K97" s="340"/>
      <c r="L97" s="340"/>
      <c r="Q97" s="22"/>
      <c r="R97" s="22"/>
      <c r="S97" s="22"/>
      <c r="T97" s="22"/>
      <c r="U97" s="22"/>
    </row>
    <row r="98" customFormat="false" ht="12.75" hidden="false" customHeight="false" outlineLevel="0" collapsed="false">
      <c r="K98" s="340"/>
      <c r="L98" s="340"/>
      <c r="Q98" s="22"/>
      <c r="R98" s="22"/>
      <c r="S98" s="22"/>
      <c r="T98" s="22"/>
      <c r="U98" s="22"/>
    </row>
    <row r="99" customFormat="false" ht="12.75" hidden="false" customHeight="false" outlineLevel="0" collapsed="false">
      <c r="K99" s="340"/>
      <c r="L99" s="340"/>
      <c r="Q99" s="22"/>
      <c r="R99" s="22"/>
      <c r="S99" s="22"/>
      <c r="T99" s="22"/>
      <c r="U99" s="22"/>
    </row>
    <row r="100" customFormat="false" ht="12.75" hidden="false" customHeight="false" outlineLevel="0" collapsed="false">
      <c r="K100" s="340"/>
      <c r="L100" s="340"/>
      <c r="Q100" s="22"/>
      <c r="R100" s="22"/>
      <c r="S100" s="22"/>
      <c r="T100" s="22"/>
      <c r="U100" s="22"/>
    </row>
    <row r="101" customFormat="false" ht="12.75" hidden="false" customHeight="false" outlineLevel="0" collapsed="false">
      <c r="K101" s="340"/>
      <c r="L101" s="340"/>
      <c r="Q101" s="22"/>
      <c r="R101" s="22"/>
      <c r="S101" s="22"/>
      <c r="T101" s="22"/>
      <c r="U101" s="22"/>
    </row>
    <row r="102" customFormat="false" ht="12.75" hidden="false" customHeight="false" outlineLevel="0" collapsed="false">
      <c r="K102" s="340"/>
      <c r="L102" s="340"/>
      <c r="Q102" s="22"/>
      <c r="R102" s="22"/>
      <c r="S102" s="22"/>
      <c r="T102" s="22"/>
      <c r="U102" s="22"/>
    </row>
    <row r="103" customFormat="false" ht="12.75" hidden="false" customHeight="false" outlineLevel="0" collapsed="false">
      <c r="K103" s="340"/>
      <c r="L103" s="340"/>
      <c r="Q103" s="22"/>
      <c r="R103" s="22"/>
      <c r="S103" s="22"/>
      <c r="T103" s="22"/>
      <c r="U103" s="22"/>
    </row>
    <row r="104" customFormat="false" ht="12.75" hidden="false" customHeight="false" outlineLevel="0" collapsed="false">
      <c r="K104" s="340"/>
      <c r="L104" s="340"/>
      <c r="Q104" s="22"/>
      <c r="R104" s="22"/>
      <c r="S104" s="22"/>
      <c r="T104" s="22"/>
      <c r="U104" s="22"/>
    </row>
    <row r="105" customFormat="false" ht="12.75" hidden="false" customHeight="false" outlineLevel="0" collapsed="false">
      <c r="K105" s="340"/>
      <c r="L105" s="340"/>
      <c r="Q105" s="22"/>
      <c r="R105" s="22"/>
      <c r="S105" s="22"/>
      <c r="T105" s="22"/>
      <c r="U105" s="22"/>
    </row>
    <row r="106" customFormat="false" ht="12.75" hidden="false" customHeight="false" outlineLevel="0" collapsed="false">
      <c r="K106" s="340"/>
      <c r="L106" s="340"/>
      <c r="Q106" s="22"/>
      <c r="R106" s="22"/>
      <c r="S106" s="22"/>
      <c r="T106" s="22"/>
      <c r="U106" s="22"/>
    </row>
    <row r="107" customFormat="false" ht="12.75" hidden="false" customHeight="false" outlineLevel="0" collapsed="false">
      <c r="K107" s="340"/>
      <c r="L107" s="340"/>
      <c r="Q107" s="22"/>
      <c r="R107" s="22"/>
      <c r="S107" s="22"/>
      <c r="T107" s="22"/>
      <c r="U107" s="22"/>
    </row>
    <row r="108" customFormat="false" ht="12.75" hidden="false" customHeight="false" outlineLevel="0" collapsed="false">
      <c r="K108" s="340"/>
      <c r="L108" s="340"/>
      <c r="Q108" s="22"/>
      <c r="R108" s="22"/>
      <c r="S108" s="22"/>
      <c r="T108" s="22"/>
      <c r="U108" s="22"/>
    </row>
    <row r="109" customFormat="false" ht="12.75" hidden="false" customHeight="false" outlineLevel="0" collapsed="false">
      <c r="K109" s="340"/>
      <c r="L109" s="340"/>
      <c r="Q109" s="22"/>
      <c r="R109" s="22"/>
      <c r="S109" s="22"/>
      <c r="T109" s="22"/>
      <c r="U109" s="22"/>
    </row>
    <row r="110" customFormat="false" ht="12.75" hidden="false" customHeight="false" outlineLevel="0" collapsed="false">
      <c r="K110" s="340"/>
      <c r="L110" s="340"/>
      <c r="Q110" s="22"/>
      <c r="R110" s="22"/>
      <c r="S110" s="22"/>
      <c r="T110" s="22"/>
      <c r="U110" s="22"/>
    </row>
    <row r="111" customFormat="false" ht="12.75" hidden="false" customHeight="false" outlineLevel="0" collapsed="false">
      <c r="K111" s="340"/>
      <c r="L111" s="340"/>
      <c r="Q111" s="22"/>
      <c r="R111" s="22"/>
      <c r="S111" s="22"/>
      <c r="T111" s="22"/>
      <c r="U111" s="22"/>
    </row>
    <row r="112" customFormat="false" ht="12.75" hidden="false" customHeight="false" outlineLevel="0" collapsed="false">
      <c r="K112" s="340"/>
      <c r="L112" s="340"/>
      <c r="Q112" s="22"/>
      <c r="R112" s="22"/>
      <c r="S112" s="22"/>
      <c r="T112" s="22"/>
      <c r="U112" s="22"/>
    </row>
    <row r="113" customFormat="false" ht="12.75" hidden="false" customHeight="false" outlineLevel="0" collapsed="false">
      <c r="K113" s="340"/>
      <c r="L113" s="340"/>
      <c r="Q113" s="22"/>
      <c r="R113" s="22"/>
      <c r="S113" s="22"/>
      <c r="T113" s="22"/>
      <c r="U113" s="22"/>
    </row>
    <row r="114" customFormat="false" ht="12.75" hidden="false" customHeight="false" outlineLevel="0" collapsed="false">
      <c r="K114" s="340"/>
      <c r="L114" s="340"/>
      <c r="Q114" s="22"/>
      <c r="R114" s="22"/>
      <c r="S114" s="22"/>
      <c r="T114" s="22"/>
      <c r="U114" s="22"/>
    </row>
    <row r="115" customFormat="false" ht="12.75" hidden="false" customHeight="false" outlineLevel="0" collapsed="false">
      <c r="K115" s="340"/>
      <c r="L115" s="340"/>
      <c r="Q115" s="22"/>
      <c r="R115" s="22"/>
      <c r="S115" s="22"/>
      <c r="T115" s="22"/>
      <c r="U115" s="22"/>
    </row>
    <row r="116" customFormat="false" ht="12.75" hidden="false" customHeight="false" outlineLevel="0" collapsed="false">
      <c r="K116" s="340"/>
      <c r="L116" s="340"/>
      <c r="Q116" s="22"/>
      <c r="R116" s="22"/>
      <c r="S116" s="22"/>
      <c r="T116" s="22"/>
      <c r="U116" s="22"/>
    </row>
    <row r="117" customFormat="false" ht="12.75" hidden="false" customHeight="false" outlineLevel="0" collapsed="false">
      <c r="K117" s="340"/>
      <c r="L117" s="340"/>
      <c r="Q117" s="22"/>
      <c r="R117" s="22"/>
      <c r="S117" s="22"/>
      <c r="T117" s="22"/>
      <c r="U117" s="22"/>
    </row>
    <row r="118" customFormat="false" ht="12.75" hidden="false" customHeight="false" outlineLevel="0" collapsed="false">
      <c r="K118" s="340"/>
      <c r="L118" s="340"/>
      <c r="Q118" s="22"/>
      <c r="R118" s="22"/>
      <c r="S118" s="22"/>
      <c r="T118" s="22"/>
      <c r="U118" s="22"/>
    </row>
    <row r="119" customFormat="false" ht="12.75" hidden="false" customHeight="false" outlineLevel="0" collapsed="false">
      <c r="K119" s="340"/>
      <c r="L119" s="340"/>
      <c r="Q119" s="22"/>
      <c r="R119" s="22"/>
      <c r="S119" s="22"/>
      <c r="T119" s="22"/>
      <c r="U119" s="22"/>
    </row>
    <row r="120" customFormat="false" ht="12.75" hidden="false" customHeight="false" outlineLevel="0" collapsed="false">
      <c r="K120" s="340"/>
      <c r="L120" s="340"/>
      <c r="Q120" s="22"/>
      <c r="R120" s="22"/>
      <c r="S120" s="22"/>
      <c r="T120" s="22"/>
      <c r="U120" s="22"/>
    </row>
    <row r="121" customFormat="false" ht="12.75" hidden="false" customHeight="false" outlineLevel="0" collapsed="false">
      <c r="K121" s="340"/>
      <c r="L121" s="340"/>
      <c r="Q121" s="22"/>
      <c r="R121" s="22"/>
      <c r="S121" s="22"/>
      <c r="T121" s="22"/>
      <c r="U121" s="22"/>
    </row>
    <row r="122" customFormat="false" ht="12.75" hidden="false" customHeight="false" outlineLevel="0" collapsed="false">
      <c r="K122" s="340"/>
      <c r="L122" s="340"/>
      <c r="Q122" s="22"/>
      <c r="R122" s="22"/>
      <c r="S122" s="22"/>
      <c r="T122" s="22"/>
      <c r="U122" s="22"/>
    </row>
    <row r="123" customFormat="false" ht="12.75" hidden="false" customHeight="false" outlineLevel="0" collapsed="false">
      <c r="K123" s="340"/>
      <c r="L123" s="340"/>
      <c r="Q123" s="22"/>
      <c r="R123" s="22"/>
      <c r="S123" s="22"/>
      <c r="T123" s="22"/>
      <c r="U123" s="22"/>
    </row>
    <row r="124" customFormat="false" ht="12.75" hidden="false" customHeight="false" outlineLevel="0" collapsed="false">
      <c r="K124" s="340"/>
      <c r="L124" s="340"/>
      <c r="Q124" s="22"/>
      <c r="R124" s="22"/>
      <c r="S124" s="22"/>
      <c r="T124" s="22"/>
      <c r="U124" s="22"/>
    </row>
    <row r="125" customFormat="false" ht="12.75" hidden="false" customHeight="false" outlineLevel="0" collapsed="false">
      <c r="K125" s="340"/>
      <c r="L125" s="340"/>
      <c r="Q125" s="22"/>
      <c r="R125" s="22"/>
      <c r="S125" s="22"/>
      <c r="T125" s="22"/>
      <c r="U125" s="22"/>
    </row>
    <row r="126" customFormat="false" ht="12.75" hidden="false" customHeight="false" outlineLevel="0" collapsed="false">
      <c r="K126" s="340"/>
      <c r="L126" s="340"/>
      <c r="Q126" s="22"/>
      <c r="R126" s="22"/>
      <c r="S126" s="22"/>
      <c r="T126" s="22"/>
      <c r="U126" s="22"/>
    </row>
    <row r="127" customFormat="false" ht="12.75" hidden="false" customHeight="false" outlineLevel="0" collapsed="false">
      <c r="K127" s="340"/>
      <c r="L127" s="340"/>
      <c r="Q127" s="22"/>
      <c r="R127" s="22"/>
      <c r="S127" s="22"/>
      <c r="T127" s="22"/>
      <c r="U127" s="22"/>
    </row>
    <row r="128" customFormat="false" ht="12.75" hidden="false" customHeight="false" outlineLevel="0" collapsed="false">
      <c r="K128" s="340"/>
      <c r="L128" s="340"/>
      <c r="Q128" s="22"/>
      <c r="R128" s="22"/>
      <c r="S128" s="22"/>
      <c r="T128" s="22"/>
      <c r="U128" s="22"/>
    </row>
    <row r="129" customFormat="false" ht="12.75" hidden="false" customHeight="false" outlineLevel="0" collapsed="false">
      <c r="K129" s="340"/>
      <c r="L129" s="340"/>
      <c r="Q129" s="22"/>
      <c r="R129" s="22"/>
      <c r="S129" s="22"/>
      <c r="T129" s="22"/>
      <c r="U129" s="22"/>
    </row>
    <row r="130" customFormat="false" ht="12.75" hidden="false" customHeight="false" outlineLevel="0" collapsed="false">
      <c r="K130" s="340"/>
      <c r="L130" s="340"/>
      <c r="Q130" s="22"/>
      <c r="R130" s="22"/>
      <c r="S130" s="22"/>
      <c r="T130" s="22"/>
      <c r="U130" s="22"/>
    </row>
    <row r="131" customFormat="false" ht="12.75" hidden="false" customHeight="false" outlineLevel="0" collapsed="false">
      <c r="K131" s="340"/>
      <c r="L131" s="340"/>
      <c r="Q131" s="22"/>
      <c r="R131" s="22"/>
      <c r="S131" s="22"/>
      <c r="T131" s="22"/>
      <c r="U131" s="22"/>
    </row>
    <row r="132" customFormat="false" ht="12.75" hidden="false" customHeight="false" outlineLevel="0" collapsed="false">
      <c r="K132" s="340"/>
      <c r="L132" s="340"/>
      <c r="Q132" s="22"/>
      <c r="R132" s="22"/>
      <c r="S132" s="22"/>
      <c r="T132" s="22"/>
      <c r="U132" s="22"/>
    </row>
    <row r="133" customFormat="false" ht="12.75" hidden="false" customHeight="false" outlineLevel="0" collapsed="false">
      <c r="K133" s="340"/>
      <c r="L133" s="340"/>
      <c r="Q133" s="22"/>
      <c r="R133" s="22"/>
      <c r="S133" s="22"/>
      <c r="T133" s="22"/>
      <c r="U133" s="22"/>
    </row>
    <row r="134" customFormat="false" ht="12.75" hidden="false" customHeight="false" outlineLevel="0" collapsed="false">
      <c r="K134" s="340"/>
      <c r="L134" s="340"/>
      <c r="Q134" s="22"/>
      <c r="R134" s="22"/>
      <c r="S134" s="22"/>
      <c r="T134" s="22"/>
      <c r="U134" s="22"/>
    </row>
    <row r="135" customFormat="false" ht="12.75" hidden="false" customHeight="false" outlineLevel="0" collapsed="false">
      <c r="K135" s="340"/>
      <c r="L135" s="340"/>
      <c r="Q135" s="22"/>
      <c r="R135" s="22"/>
      <c r="S135" s="22"/>
      <c r="T135" s="22"/>
      <c r="U135" s="22"/>
    </row>
    <row r="136" customFormat="false" ht="12.75" hidden="false" customHeight="false" outlineLevel="0" collapsed="false">
      <c r="K136" s="340"/>
      <c r="L136" s="340"/>
      <c r="Q136" s="22"/>
      <c r="R136" s="22"/>
      <c r="S136" s="22"/>
      <c r="T136" s="22"/>
      <c r="U136" s="22"/>
    </row>
    <row r="137" customFormat="false" ht="12.75" hidden="false" customHeight="false" outlineLevel="0" collapsed="false">
      <c r="K137" s="340"/>
      <c r="L137" s="340"/>
      <c r="Q137" s="22"/>
      <c r="R137" s="22"/>
      <c r="S137" s="22"/>
      <c r="T137" s="22"/>
      <c r="U137" s="22"/>
    </row>
    <row r="138" customFormat="false" ht="12.75" hidden="false" customHeight="false" outlineLevel="0" collapsed="false">
      <c r="K138" s="340"/>
      <c r="L138" s="340"/>
      <c r="Q138" s="22"/>
      <c r="R138" s="22"/>
      <c r="S138" s="22"/>
      <c r="T138" s="22"/>
      <c r="U138" s="22"/>
    </row>
    <row r="139" customFormat="false" ht="12.75" hidden="false" customHeight="false" outlineLevel="0" collapsed="false">
      <c r="K139" s="340"/>
      <c r="L139" s="340"/>
      <c r="Q139" s="22"/>
      <c r="R139" s="22"/>
      <c r="S139" s="22"/>
      <c r="T139" s="22"/>
      <c r="U139" s="22"/>
    </row>
    <row r="140" customFormat="false" ht="12.75" hidden="false" customHeight="false" outlineLevel="0" collapsed="false">
      <c r="K140" s="340"/>
      <c r="L140" s="340"/>
      <c r="Q140" s="22"/>
      <c r="R140" s="22"/>
      <c r="S140" s="22"/>
      <c r="T140" s="22"/>
      <c r="U140" s="22"/>
    </row>
    <row r="141" customFormat="false" ht="12.75" hidden="false" customHeight="false" outlineLevel="0" collapsed="false">
      <c r="K141" s="340"/>
      <c r="L141" s="340"/>
      <c r="Q141" s="22"/>
      <c r="R141" s="22"/>
      <c r="S141" s="22"/>
      <c r="T141" s="22"/>
      <c r="U141" s="22"/>
    </row>
    <row r="142" customFormat="false" ht="12.75" hidden="false" customHeight="false" outlineLevel="0" collapsed="false">
      <c r="K142" s="340"/>
      <c r="L142" s="340"/>
      <c r="Q142" s="22"/>
      <c r="R142" s="22"/>
      <c r="S142" s="22"/>
      <c r="T142" s="22"/>
      <c r="U142" s="22"/>
    </row>
    <row r="143" customFormat="false" ht="12.75" hidden="false" customHeight="false" outlineLevel="0" collapsed="false">
      <c r="K143" s="340"/>
      <c r="L143" s="340"/>
      <c r="Q143" s="22"/>
      <c r="R143" s="22"/>
      <c r="S143" s="22"/>
      <c r="T143" s="22"/>
      <c r="U143" s="22"/>
    </row>
    <row r="144" customFormat="false" ht="12.75" hidden="false" customHeight="false" outlineLevel="0" collapsed="false">
      <c r="K144" s="340"/>
      <c r="L144" s="340"/>
      <c r="Q144" s="22"/>
      <c r="R144" s="22"/>
      <c r="S144" s="22"/>
      <c r="T144" s="22"/>
      <c r="U144" s="22"/>
    </row>
    <row r="145" customFormat="false" ht="12.75" hidden="false" customHeight="false" outlineLevel="0" collapsed="false">
      <c r="K145" s="340"/>
      <c r="L145" s="340"/>
      <c r="Q145" s="22"/>
      <c r="R145" s="22"/>
      <c r="S145" s="22"/>
      <c r="T145" s="22"/>
      <c r="U145" s="22"/>
    </row>
    <row r="146" customFormat="false" ht="12.75" hidden="false" customHeight="false" outlineLevel="0" collapsed="false">
      <c r="K146" s="340"/>
      <c r="L146" s="340"/>
      <c r="Q146" s="22"/>
      <c r="R146" s="22"/>
      <c r="S146" s="22"/>
      <c r="T146" s="22"/>
      <c r="U146" s="22"/>
    </row>
    <row r="147" customFormat="false" ht="12.75" hidden="false" customHeight="false" outlineLevel="0" collapsed="false">
      <c r="K147" s="340"/>
      <c r="L147" s="340"/>
      <c r="Q147" s="22"/>
      <c r="R147" s="22"/>
      <c r="S147" s="22"/>
      <c r="T147" s="22"/>
      <c r="U147" s="22"/>
    </row>
    <row r="148" customFormat="false" ht="12.75" hidden="false" customHeight="false" outlineLevel="0" collapsed="false">
      <c r="K148" s="340"/>
      <c r="L148" s="340"/>
      <c r="Q148" s="22"/>
      <c r="R148" s="22"/>
      <c r="S148" s="22"/>
      <c r="T148" s="22"/>
      <c r="U148" s="22"/>
    </row>
    <row r="149" customFormat="false" ht="12.75" hidden="false" customHeight="false" outlineLevel="0" collapsed="false">
      <c r="K149" s="340"/>
      <c r="L149" s="340"/>
      <c r="Q149" s="22"/>
      <c r="R149" s="22"/>
      <c r="S149" s="22"/>
      <c r="T149" s="22"/>
      <c r="U149" s="22"/>
    </row>
    <row r="150" customFormat="false" ht="12.75" hidden="false" customHeight="false" outlineLevel="0" collapsed="false">
      <c r="K150" s="340"/>
      <c r="L150" s="340"/>
      <c r="Q150" s="22"/>
      <c r="R150" s="22"/>
      <c r="S150" s="22"/>
      <c r="T150" s="22"/>
      <c r="U150" s="22"/>
    </row>
    <row r="151" customFormat="false" ht="12.75" hidden="false" customHeight="false" outlineLevel="0" collapsed="false">
      <c r="K151" s="340"/>
      <c r="L151" s="340"/>
      <c r="Q151" s="22"/>
      <c r="R151" s="22"/>
      <c r="S151" s="22"/>
      <c r="T151" s="22"/>
      <c r="U151" s="22"/>
    </row>
    <row r="152" customFormat="false" ht="12.75" hidden="false" customHeight="false" outlineLevel="0" collapsed="false">
      <c r="K152" s="340"/>
      <c r="L152" s="340"/>
      <c r="Q152" s="22"/>
      <c r="R152" s="22"/>
      <c r="S152" s="22"/>
      <c r="T152" s="22"/>
      <c r="U152" s="22"/>
    </row>
    <row r="153" customFormat="false" ht="12.75" hidden="false" customHeight="false" outlineLevel="0" collapsed="false">
      <c r="K153" s="340"/>
      <c r="L153" s="340"/>
      <c r="Q153" s="22"/>
      <c r="R153" s="22"/>
      <c r="S153" s="22"/>
      <c r="T153" s="22"/>
      <c r="U153" s="22"/>
    </row>
    <row r="154" customFormat="false" ht="12.75" hidden="false" customHeight="false" outlineLevel="0" collapsed="false">
      <c r="K154" s="340"/>
      <c r="L154" s="340"/>
      <c r="Q154" s="22"/>
      <c r="R154" s="22"/>
      <c r="S154" s="22"/>
      <c r="T154" s="22"/>
      <c r="U154" s="22"/>
    </row>
    <row r="155" customFormat="false" ht="12.75" hidden="false" customHeight="false" outlineLevel="0" collapsed="false">
      <c r="K155" s="340"/>
      <c r="L155" s="340"/>
      <c r="Q155" s="22"/>
      <c r="R155" s="22"/>
      <c r="S155" s="22"/>
      <c r="T155" s="22"/>
      <c r="U155" s="22"/>
    </row>
    <row r="156" customFormat="false" ht="12.75" hidden="false" customHeight="false" outlineLevel="0" collapsed="false">
      <c r="K156" s="340"/>
      <c r="L156" s="340"/>
      <c r="Q156" s="22"/>
      <c r="R156" s="22"/>
      <c r="S156" s="22"/>
      <c r="T156" s="22"/>
      <c r="U156" s="22"/>
    </row>
    <row r="157" customFormat="false" ht="12.75" hidden="false" customHeight="false" outlineLevel="0" collapsed="false">
      <c r="K157" s="340"/>
      <c r="L157" s="340"/>
      <c r="Q157" s="22"/>
      <c r="R157" s="22"/>
      <c r="S157" s="22"/>
      <c r="T157" s="22"/>
      <c r="U157" s="22"/>
    </row>
    <row r="158" customFormat="false" ht="12.75" hidden="false" customHeight="false" outlineLevel="0" collapsed="false">
      <c r="K158" s="340"/>
      <c r="L158" s="340"/>
      <c r="Q158" s="22"/>
      <c r="R158" s="22"/>
      <c r="S158" s="22"/>
      <c r="T158" s="22"/>
      <c r="U158" s="22"/>
    </row>
    <row r="159" customFormat="false" ht="12.75" hidden="false" customHeight="false" outlineLevel="0" collapsed="false">
      <c r="K159" s="340"/>
      <c r="L159" s="340"/>
      <c r="Q159" s="22"/>
      <c r="R159" s="22"/>
      <c r="S159" s="22"/>
      <c r="T159" s="22"/>
      <c r="U159" s="22"/>
    </row>
    <row r="160" customFormat="false" ht="12.75" hidden="false" customHeight="false" outlineLevel="0" collapsed="false">
      <c r="K160" s="340"/>
      <c r="L160" s="340"/>
      <c r="Q160" s="22"/>
      <c r="R160" s="22"/>
      <c r="S160" s="22"/>
      <c r="T160" s="22"/>
      <c r="U160" s="22"/>
    </row>
    <row r="161" customFormat="false" ht="12.75" hidden="false" customHeight="false" outlineLevel="0" collapsed="false">
      <c r="K161" s="340"/>
      <c r="L161" s="340"/>
      <c r="Q161" s="22"/>
      <c r="R161" s="22"/>
      <c r="S161" s="22"/>
      <c r="T161" s="22"/>
      <c r="U161" s="22"/>
    </row>
    <row r="162" customFormat="false" ht="12.75" hidden="false" customHeight="false" outlineLevel="0" collapsed="false">
      <c r="K162" s="340"/>
      <c r="L162" s="340"/>
      <c r="Q162" s="22"/>
      <c r="R162" s="22"/>
      <c r="S162" s="22"/>
      <c r="T162" s="22"/>
      <c r="U162" s="22"/>
    </row>
    <row r="163" customFormat="false" ht="12.75" hidden="false" customHeight="false" outlineLevel="0" collapsed="false">
      <c r="K163" s="340"/>
      <c r="L163" s="340"/>
      <c r="Q163" s="22"/>
      <c r="R163" s="22"/>
      <c r="S163" s="22"/>
      <c r="T163" s="22"/>
      <c r="U163" s="22"/>
    </row>
    <row r="164" customFormat="false" ht="12.75" hidden="false" customHeight="false" outlineLevel="0" collapsed="false">
      <c r="K164" s="340"/>
      <c r="L164" s="340"/>
      <c r="Q164" s="22"/>
      <c r="R164" s="22"/>
      <c r="S164" s="22"/>
      <c r="T164" s="22"/>
      <c r="U164" s="22"/>
    </row>
    <row r="165" customFormat="false" ht="12.75" hidden="false" customHeight="false" outlineLevel="0" collapsed="false">
      <c r="K165" s="340"/>
      <c r="L165" s="340"/>
      <c r="Q165" s="22"/>
      <c r="R165" s="22"/>
      <c r="S165" s="22"/>
      <c r="T165" s="22"/>
      <c r="U165" s="22"/>
    </row>
    <row r="166" customFormat="false" ht="12.75" hidden="false" customHeight="false" outlineLevel="0" collapsed="false">
      <c r="K166" s="340"/>
      <c r="L166" s="340"/>
      <c r="Q166" s="22"/>
      <c r="R166" s="22"/>
      <c r="S166" s="22"/>
      <c r="T166" s="22"/>
      <c r="U166" s="22"/>
    </row>
    <row r="167" customFormat="false" ht="12.75" hidden="false" customHeight="false" outlineLevel="0" collapsed="false">
      <c r="K167" s="340"/>
      <c r="L167" s="340"/>
      <c r="Q167" s="22"/>
      <c r="R167" s="22"/>
      <c r="S167" s="22"/>
      <c r="T167" s="22"/>
      <c r="U167" s="22"/>
    </row>
    <row r="168" customFormat="false" ht="12.75" hidden="false" customHeight="false" outlineLevel="0" collapsed="false">
      <c r="K168" s="340"/>
      <c r="L168" s="340"/>
      <c r="Q168" s="22"/>
      <c r="R168" s="22"/>
      <c r="S168" s="22"/>
      <c r="T168" s="22"/>
      <c r="U168" s="22"/>
    </row>
    <row r="169" customFormat="false" ht="12.75" hidden="false" customHeight="false" outlineLevel="0" collapsed="false">
      <c r="K169" s="340"/>
      <c r="L169" s="340"/>
      <c r="Q169" s="22"/>
      <c r="R169" s="22"/>
      <c r="S169" s="22"/>
      <c r="T169" s="22"/>
      <c r="U169" s="22"/>
    </row>
    <row r="170" customFormat="false" ht="12.75" hidden="false" customHeight="false" outlineLevel="0" collapsed="false">
      <c r="K170" s="340"/>
      <c r="L170" s="340"/>
      <c r="Q170" s="22"/>
      <c r="R170" s="22"/>
      <c r="S170" s="22"/>
      <c r="T170" s="22"/>
      <c r="U170" s="22"/>
    </row>
    <row r="171" customFormat="false" ht="12.75" hidden="false" customHeight="false" outlineLevel="0" collapsed="false">
      <c r="K171" s="340"/>
      <c r="L171" s="340"/>
      <c r="Q171" s="22"/>
      <c r="R171" s="22"/>
      <c r="S171" s="22"/>
      <c r="T171" s="22"/>
      <c r="U171" s="22"/>
    </row>
    <row r="172" customFormat="false" ht="12.75" hidden="false" customHeight="false" outlineLevel="0" collapsed="false">
      <c r="K172" s="340"/>
      <c r="L172" s="340"/>
      <c r="Q172" s="22"/>
      <c r="R172" s="22"/>
      <c r="S172" s="22"/>
      <c r="T172" s="22"/>
      <c r="U172" s="22"/>
    </row>
    <row r="173" customFormat="false" ht="12.75" hidden="false" customHeight="false" outlineLevel="0" collapsed="false">
      <c r="K173" s="340"/>
      <c r="L173" s="340"/>
      <c r="Q173" s="22"/>
      <c r="R173" s="22"/>
      <c r="S173" s="22"/>
      <c r="T173" s="22"/>
      <c r="U173" s="22"/>
    </row>
    <row r="174" customFormat="false" ht="12.75" hidden="false" customHeight="false" outlineLevel="0" collapsed="false">
      <c r="K174" s="340"/>
      <c r="L174" s="340"/>
      <c r="Q174" s="22"/>
      <c r="R174" s="22"/>
      <c r="S174" s="22"/>
      <c r="T174" s="22"/>
      <c r="U174" s="22"/>
    </row>
    <row r="175" customFormat="false" ht="12.75" hidden="false" customHeight="false" outlineLevel="0" collapsed="false">
      <c r="K175" s="340"/>
      <c r="L175" s="340"/>
      <c r="Q175" s="22"/>
      <c r="R175" s="22"/>
      <c r="S175" s="22"/>
      <c r="T175" s="22"/>
      <c r="U175" s="22"/>
    </row>
    <row r="176" customFormat="false" ht="12.75" hidden="false" customHeight="false" outlineLevel="0" collapsed="false">
      <c r="K176" s="340"/>
      <c r="L176" s="340"/>
      <c r="Q176" s="22"/>
      <c r="R176" s="22"/>
      <c r="S176" s="22"/>
      <c r="T176" s="22"/>
      <c r="U176" s="22"/>
    </row>
    <row r="177" customFormat="false" ht="12.75" hidden="false" customHeight="false" outlineLevel="0" collapsed="false">
      <c r="K177" s="340"/>
      <c r="L177" s="340"/>
    </row>
    <row r="178" customFormat="false" ht="12.75" hidden="false" customHeight="false" outlineLevel="0" collapsed="false">
      <c r="K178" s="340"/>
      <c r="L178" s="340"/>
    </row>
    <row r="179" customFormat="false" ht="12.75" hidden="false" customHeight="false" outlineLevel="0" collapsed="false">
      <c r="K179" s="340"/>
      <c r="L179" s="340"/>
    </row>
    <row r="180" customFormat="false" ht="12.75" hidden="false" customHeight="false" outlineLevel="0" collapsed="false">
      <c r="K180" s="340"/>
      <c r="L180" s="340"/>
    </row>
    <row r="181" customFormat="false" ht="12.75" hidden="false" customHeight="false" outlineLevel="0" collapsed="false">
      <c r="K181" s="340"/>
      <c r="L181" s="340"/>
    </row>
    <row r="182" customFormat="false" ht="12.75" hidden="false" customHeight="false" outlineLevel="0" collapsed="false">
      <c r="K182" s="340"/>
      <c r="L182" s="340"/>
    </row>
    <row r="183" customFormat="false" ht="12.75" hidden="false" customHeight="false" outlineLevel="0" collapsed="false">
      <c r="K183" s="340"/>
      <c r="L183" s="340"/>
    </row>
    <row r="184" customFormat="false" ht="12.75" hidden="false" customHeight="false" outlineLevel="0" collapsed="false">
      <c r="K184" s="340"/>
      <c r="L184" s="340"/>
    </row>
    <row r="185" customFormat="false" ht="12.75" hidden="false" customHeight="false" outlineLevel="0" collapsed="false">
      <c r="K185" s="340"/>
      <c r="L185" s="340"/>
    </row>
    <row r="186" customFormat="false" ht="12.75" hidden="false" customHeight="false" outlineLevel="0" collapsed="false">
      <c r="K186" s="340"/>
      <c r="L186" s="340"/>
    </row>
    <row r="187" customFormat="false" ht="12.75" hidden="false" customHeight="false" outlineLevel="0" collapsed="false">
      <c r="K187" s="340"/>
      <c r="L187" s="340"/>
    </row>
    <row r="188" customFormat="false" ht="12.75" hidden="false" customHeight="false" outlineLevel="0" collapsed="false">
      <c r="K188" s="340"/>
      <c r="L188" s="340"/>
    </row>
    <row r="189" customFormat="false" ht="12.75" hidden="false" customHeight="false" outlineLevel="0" collapsed="false">
      <c r="K189" s="340"/>
      <c r="L189" s="340"/>
    </row>
    <row r="190" customFormat="false" ht="12.75" hidden="false" customHeight="false" outlineLevel="0" collapsed="false">
      <c r="K190" s="340"/>
      <c r="L190" s="340"/>
    </row>
    <row r="191" customFormat="false" ht="12.75" hidden="false" customHeight="false" outlineLevel="0" collapsed="false">
      <c r="K191" s="340"/>
      <c r="L191" s="340"/>
    </row>
    <row r="192" customFormat="false" ht="12.75" hidden="false" customHeight="false" outlineLevel="0" collapsed="false">
      <c r="K192" s="340"/>
      <c r="L192" s="340"/>
    </row>
    <row r="193" customFormat="false" ht="12.75" hidden="false" customHeight="false" outlineLevel="0" collapsed="false">
      <c r="K193" s="340"/>
      <c r="L193" s="340"/>
    </row>
    <row r="194" customFormat="false" ht="12.75" hidden="false" customHeight="false" outlineLevel="0" collapsed="false">
      <c r="K194" s="340"/>
      <c r="L194" s="340"/>
    </row>
    <row r="195" customFormat="false" ht="12.75" hidden="false" customHeight="false" outlineLevel="0" collapsed="false">
      <c r="K195" s="340"/>
      <c r="L195" s="340"/>
    </row>
    <row r="196" customFormat="false" ht="12.75" hidden="false" customHeight="false" outlineLevel="0" collapsed="false">
      <c r="K196" s="340"/>
      <c r="L196" s="340"/>
    </row>
    <row r="197" customFormat="false" ht="12.75" hidden="false" customHeight="false" outlineLevel="0" collapsed="false">
      <c r="K197" s="340"/>
      <c r="L197" s="340"/>
    </row>
    <row r="198" customFormat="false" ht="12.75" hidden="false" customHeight="false" outlineLevel="0" collapsed="false">
      <c r="K198" s="340"/>
      <c r="L198" s="340"/>
    </row>
    <row r="199" customFormat="false" ht="12.75" hidden="false" customHeight="false" outlineLevel="0" collapsed="false">
      <c r="K199" s="340"/>
      <c r="L199" s="340"/>
    </row>
    <row r="200" customFormat="false" ht="12.75" hidden="false" customHeight="false" outlineLevel="0" collapsed="false">
      <c r="K200" s="340"/>
      <c r="L200" s="340"/>
    </row>
    <row r="201" customFormat="false" ht="12.75" hidden="false" customHeight="false" outlineLevel="0" collapsed="false">
      <c r="K201" s="340"/>
      <c r="L201" s="340"/>
    </row>
    <row r="202" customFormat="false" ht="12.75" hidden="false" customHeight="false" outlineLevel="0" collapsed="false">
      <c r="K202" s="340"/>
      <c r="L202" s="340"/>
    </row>
    <row r="203" customFormat="false" ht="12.75" hidden="false" customHeight="false" outlineLevel="0" collapsed="false">
      <c r="K203" s="340"/>
      <c r="L203" s="340"/>
    </row>
    <row r="204" customFormat="false" ht="12.75" hidden="false" customHeight="false" outlineLevel="0" collapsed="false">
      <c r="K204" s="340"/>
      <c r="L204" s="340"/>
    </row>
    <row r="205" customFormat="false" ht="12.75" hidden="false" customHeight="false" outlineLevel="0" collapsed="false">
      <c r="K205" s="340"/>
      <c r="L205" s="340"/>
    </row>
    <row r="206" customFormat="false" ht="12.75" hidden="false" customHeight="false" outlineLevel="0" collapsed="false">
      <c r="K206" s="340"/>
      <c r="L206" s="340"/>
    </row>
    <row r="207" customFormat="false" ht="12.75" hidden="false" customHeight="false" outlineLevel="0" collapsed="false">
      <c r="K207" s="340"/>
      <c r="L207" s="340"/>
    </row>
    <row r="208" customFormat="false" ht="12.75" hidden="false" customHeight="false" outlineLevel="0" collapsed="false">
      <c r="K208" s="340"/>
      <c r="L208" s="340"/>
    </row>
    <row r="209" customFormat="false" ht="12.75" hidden="false" customHeight="false" outlineLevel="0" collapsed="false">
      <c r="K209" s="340"/>
      <c r="L209" s="340"/>
    </row>
    <row r="210" customFormat="false" ht="12.75" hidden="false" customHeight="false" outlineLevel="0" collapsed="false">
      <c r="K210" s="340"/>
      <c r="L210" s="340"/>
    </row>
    <row r="211" customFormat="false" ht="12.75" hidden="false" customHeight="false" outlineLevel="0" collapsed="false">
      <c r="K211" s="340"/>
      <c r="L211" s="340"/>
    </row>
    <row r="212" customFormat="false" ht="12.75" hidden="false" customHeight="false" outlineLevel="0" collapsed="false">
      <c r="K212" s="340"/>
      <c r="L212" s="340"/>
    </row>
    <row r="213" customFormat="false" ht="12.75" hidden="false" customHeight="false" outlineLevel="0" collapsed="false">
      <c r="K213" s="340"/>
      <c r="L213" s="340"/>
    </row>
    <row r="214" customFormat="false" ht="12.75" hidden="false" customHeight="false" outlineLevel="0" collapsed="false">
      <c r="K214" s="340"/>
      <c r="L214" s="340"/>
    </row>
    <row r="215" customFormat="false" ht="12.75" hidden="false" customHeight="false" outlineLevel="0" collapsed="false">
      <c r="K215" s="340"/>
      <c r="L215" s="340"/>
    </row>
    <row r="216" customFormat="false" ht="12.75" hidden="false" customHeight="false" outlineLevel="0" collapsed="false">
      <c r="K216" s="340"/>
      <c r="L216" s="340"/>
    </row>
    <row r="217" customFormat="false" ht="12.75" hidden="false" customHeight="false" outlineLevel="0" collapsed="false">
      <c r="K217" s="340"/>
      <c r="L217" s="340"/>
    </row>
    <row r="218" customFormat="false" ht="12.75" hidden="false" customHeight="false" outlineLevel="0" collapsed="false">
      <c r="K218" s="340"/>
      <c r="L218" s="340"/>
    </row>
    <row r="219" customFormat="false" ht="12.75" hidden="false" customHeight="false" outlineLevel="0" collapsed="false">
      <c r="K219" s="340"/>
      <c r="L219" s="340"/>
    </row>
    <row r="220" customFormat="false" ht="12.75" hidden="false" customHeight="false" outlineLevel="0" collapsed="false">
      <c r="K220" s="340"/>
      <c r="L220" s="340"/>
    </row>
    <row r="221" customFormat="false" ht="12.75" hidden="false" customHeight="false" outlineLevel="0" collapsed="false">
      <c r="K221" s="340"/>
      <c r="L221" s="340"/>
    </row>
    <row r="222" customFormat="false" ht="12.75" hidden="false" customHeight="false" outlineLevel="0" collapsed="false">
      <c r="K222" s="340"/>
      <c r="L222" s="340"/>
    </row>
    <row r="223" customFormat="false" ht="12.75" hidden="false" customHeight="false" outlineLevel="0" collapsed="false">
      <c r="K223" s="340"/>
      <c r="L223" s="340"/>
    </row>
    <row r="224" customFormat="false" ht="12.75" hidden="false" customHeight="false" outlineLevel="0" collapsed="false">
      <c r="K224" s="340"/>
      <c r="L224" s="340"/>
    </row>
  </sheetData>
  <mergeCells count="2">
    <mergeCell ref="K8:P8"/>
    <mergeCell ref="T8:Z8"/>
  </mergeCells>
  <printOptions headings="false" gridLines="false" gridLinesSet="true" horizontalCentered="false" verticalCentered="false"/>
  <pageMargins left="0.309722222222222" right="0.5" top="0.4" bottom="0.210416666666667" header="0.511811023622047" footer="0.17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4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7" min="2" style="0" width="10.71"/>
    <col collapsed="false" customWidth="true" hidden="false" outlineLevel="0" max="8" min="8" style="0" width="18.7"/>
    <col collapsed="false" customWidth="true" hidden="false" outlineLevel="0" max="9" min="9" style="0" width="17.56"/>
    <col collapsed="false" customWidth="true" hidden="false" outlineLevel="0" max="10" min="10" style="0" width="20.7"/>
    <col collapsed="false" customWidth="true" hidden="false" outlineLevel="0" max="11" min="11" style="0" width="8.7"/>
    <col collapsed="false" customWidth="true" hidden="false" outlineLevel="0" max="12" min="12" style="0" width="20.7"/>
    <col collapsed="false" customWidth="true" hidden="false" outlineLevel="0" max="13" min="13" style="0" width="4.7"/>
    <col collapsed="false" customWidth="true" hidden="false" outlineLevel="0" max="14" min="14" style="0" width="20.7"/>
  </cols>
  <sheetData>
    <row r="1" customFormat="false" ht="23.2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customFormat="false" ht="23.2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false" ht="23.25" hidden="false" customHeight="false" outlineLevel="0" collapsed="false">
      <c r="A3" s="4" t="s">
        <v>230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customFormat="false" ht="20.25" hidden="false" customHeight="false" outlineLevel="0" collapsed="false">
      <c r="J5" s="6"/>
      <c r="K5" s="6"/>
    </row>
    <row r="6" customFormat="false" ht="20.25" hidden="false" customHeight="false" outlineLevel="0" collapsed="false">
      <c r="A6" s="7"/>
      <c r="B6" s="7"/>
      <c r="C6" s="7"/>
      <c r="D6" s="7"/>
      <c r="E6" s="7"/>
      <c r="F6" s="7"/>
      <c r="G6" s="7"/>
      <c r="H6" s="7"/>
      <c r="I6" s="7"/>
      <c r="J6" s="341" t="s">
        <v>231</v>
      </c>
      <c r="K6" s="8"/>
      <c r="L6" s="341" t="n">
        <v>2002</v>
      </c>
      <c r="M6" s="8"/>
      <c r="N6" s="341" t="n">
        <v>2003</v>
      </c>
      <c r="O6" s="9"/>
    </row>
    <row r="7" customFormat="false" ht="20.25" hidden="false" customHeight="false" outlineLevel="0" collapsed="false">
      <c r="A7" s="7"/>
      <c r="B7" s="10"/>
      <c r="C7" s="11"/>
      <c r="D7" s="7"/>
      <c r="E7" s="7"/>
      <c r="F7" s="7"/>
      <c r="G7" s="7"/>
      <c r="H7" s="7"/>
      <c r="I7" s="7"/>
      <c r="J7" s="342"/>
      <c r="K7" s="7"/>
      <c r="L7" s="342"/>
      <c r="M7" s="12"/>
      <c r="N7" s="342"/>
    </row>
    <row r="8" customFormat="false" ht="20.25" hidden="false" customHeight="false" outlineLevel="0" collapsed="false">
      <c r="K8" s="6"/>
    </row>
    <row r="9" customFormat="false" ht="20.25" hidden="false" customHeight="false" outlineLevel="0" collapsed="false">
      <c r="B9" s="13" t="s">
        <v>232</v>
      </c>
      <c r="J9" s="343" t="n">
        <v>1235481</v>
      </c>
      <c r="K9" s="6"/>
      <c r="L9" s="343" t="n">
        <v>4079205</v>
      </c>
      <c r="N9" s="343" t="n">
        <v>3462372</v>
      </c>
    </row>
    <row r="10" customFormat="false" ht="20.25" hidden="false" customHeight="false" outlineLevel="0" collapsed="false">
      <c r="C10" s="13"/>
      <c r="K10" s="6"/>
    </row>
    <row r="11" customFormat="false" ht="20.25" hidden="false" customHeight="false" outlineLevel="0" collapsed="false">
      <c r="B11" s="13" t="s">
        <v>233</v>
      </c>
      <c r="J11" s="343" t="n">
        <v>0</v>
      </c>
      <c r="K11" s="6"/>
      <c r="L11" s="343" t="n">
        <v>780778</v>
      </c>
      <c r="N11" s="343" t="n">
        <v>5590333</v>
      </c>
    </row>
    <row r="12" customFormat="false" ht="20.25" hidden="false" customHeight="false" outlineLevel="0" collapsed="false">
      <c r="K12" s="6"/>
    </row>
    <row r="13" customFormat="false" ht="20.25" hidden="false" customHeight="false" outlineLevel="0" collapsed="false">
      <c r="B13" s="13" t="s">
        <v>234</v>
      </c>
      <c r="J13" s="343" t="n">
        <v>0</v>
      </c>
      <c r="K13" s="6"/>
      <c r="L13" s="343" t="n">
        <v>0</v>
      </c>
      <c r="M13" s="343"/>
      <c r="N13" s="343" t="n">
        <v>666667</v>
      </c>
    </row>
    <row r="14" customFormat="false" ht="20.25" hidden="false" customHeight="false" outlineLevel="0" collapsed="false">
      <c r="C14" s="344"/>
      <c r="I14" s="345"/>
      <c r="K14" s="6"/>
    </row>
    <row r="15" customFormat="false" ht="20.25" hidden="false" customHeight="false" outlineLevel="0" collapsed="false">
      <c r="C15" s="344"/>
      <c r="I15" s="345"/>
      <c r="J15" s="346"/>
      <c r="K15" s="6"/>
      <c r="L15" s="346"/>
      <c r="N15" s="347"/>
    </row>
    <row r="16" customFormat="false" ht="20.25" hidden="false" customHeight="false" outlineLevel="0" collapsed="false">
      <c r="K16" s="6"/>
    </row>
    <row r="17" customFormat="false" ht="21" hidden="false" customHeight="false" outlineLevel="0" collapsed="false">
      <c r="F17" s="13" t="s">
        <v>235</v>
      </c>
      <c r="J17" s="348" t="n">
        <f aca="false">SUM(J9:J16)</f>
        <v>1235481</v>
      </c>
      <c r="K17" s="6"/>
      <c r="L17" s="348" t="n">
        <f aca="false">SUM(L9:L16)</f>
        <v>4859983</v>
      </c>
      <c r="N17" s="348" t="n">
        <f aca="false">SUM(N9:N16)</f>
        <v>9719372</v>
      </c>
    </row>
    <row r="18" customFormat="false" ht="21" hidden="false" customHeight="false" outlineLevel="0" collapsed="false">
      <c r="J18" s="6"/>
      <c r="K18" s="6"/>
    </row>
    <row r="19" customFormat="false" ht="20.25" hidden="false" customHeight="false" outlineLevel="0" collapsed="false">
      <c r="J19" s="6"/>
      <c r="K19" s="6"/>
    </row>
    <row r="20" customFormat="false" ht="20.25" hidden="false" customHeight="false" outlineLevel="0" collapsed="false">
      <c r="J20" s="6"/>
      <c r="K20" s="6"/>
    </row>
    <row r="21" customFormat="false" ht="20.25" hidden="false" customHeight="false" outlineLevel="0" collapsed="false">
      <c r="J21" s="6"/>
      <c r="K21" s="6"/>
    </row>
    <row r="22" customFormat="false" ht="20.25" hidden="false" customHeight="false" outlineLevel="0" collapsed="false">
      <c r="J22" s="6"/>
      <c r="K22" s="6"/>
    </row>
    <row r="23" customFormat="false" ht="20.25" hidden="false" customHeight="false" outlineLevel="0" collapsed="false">
      <c r="J23" s="6"/>
      <c r="K23" s="6"/>
    </row>
    <row r="24" customFormat="false" ht="20.25" hidden="false" customHeight="false" outlineLevel="0" collapsed="false">
      <c r="J24" s="6"/>
      <c r="K24" s="6"/>
    </row>
    <row r="25" customFormat="false" ht="20.25" hidden="false" customHeight="false" outlineLevel="0" collapsed="false">
      <c r="J25" s="6"/>
      <c r="K25" s="6"/>
    </row>
    <row r="26" customFormat="false" ht="20.25" hidden="false" customHeight="false" outlineLevel="0" collapsed="false">
      <c r="J26" s="6"/>
      <c r="K26" s="6"/>
    </row>
    <row r="27" customFormat="false" ht="20.25" hidden="false" customHeight="false" outlineLevel="0" collapsed="false">
      <c r="J27" s="6"/>
      <c r="K27" s="6"/>
    </row>
    <row r="28" customFormat="false" ht="20.25" hidden="false" customHeight="false" outlineLevel="0" collapsed="false">
      <c r="J28" s="6"/>
      <c r="K28" s="6"/>
    </row>
    <row r="29" customFormat="false" ht="20.25" hidden="false" customHeight="false" outlineLevel="0" collapsed="false">
      <c r="J29" s="6"/>
      <c r="K29" s="6"/>
    </row>
    <row r="30" customFormat="false" ht="20.25" hidden="false" customHeight="false" outlineLevel="0" collapsed="false">
      <c r="J30" s="6"/>
      <c r="K30" s="6"/>
    </row>
    <row r="31" customFormat="false" ht="20.25" hidden="false" customHeight="false" outlineLevel="0" collapsed="false">
      <c r="J31" s="6"/>
      <c r="K31" s="6"/>
    </row>
    <row r="32" customFormat="false" ht="20.25" hidden="false" customHeight="false" outlineLevel="0" collapsed="false">
      <c r="J32" s="6"/>
      <c r="K32" s="6"/>
    </row>
    <row r="33" customFormat="false" ht="20.25" hidden="false" customHeight="false" outlineLevel="0" collapsed="false">
      <c r="J33" s="6"/>
      <c r="K33" s="6"/>
    </row>
    <row r="34" customFormat="false" ht="20.25" hidden="false" customHeight="false" outlineLevel="0" collapsed="false">
      <c r="J34" s="6"/>
      <c r="K34" s="6"/>
    </row>
    <row r="35" customFormat="false" ht="20.25" hidden="false" customHeight="false" outlineLevel="0" collapsed="false">
      <c r="J35" s="6"/>
      <c r="K35" s="6"/>
    </row>
    <row r="36" customFormat="false" ht="20.25" hidden="false" customHeight="false" outlineLevel="0" collapsed="false">
      <c r="J36" s="6"/>
      <c r="K36" s="6"/>
    </row>
    <row r="37" customFormat="false" ht="20.25" hidden="false" customHeight="false" outlineLevel="0" collapsed="false">
      <c r="J37" s="6"/>
      <c r="K37" s="6"/>
    </row>
    <row r="38" customFormat="false" ht="20.25" hidden="false" customHeight="false" outlineLevel="0" collapsed="false">
      <c r="J38" s="6"/>
      <c r="K38" s="6"/>
    </row>
    <row r="39" customFormat="false" ht="20.25" hidden="false" customHeight="false" outlineLevel="0" collapsed="false">
      <c r="J39" s="6"/>
      <c r="K39" s="6"/>
    </row>
    <row r="40" customFormat="false" ht="20.25" hidden="false" customHeight="false" outlineLevel="0" collapsed="false">
      <c r="J40" s="6"/>
      <c r="K40" s="6"/>
    </row>
    <row r="41" customFormat="false" ht="20.25" hidden="false" customHeight="false" outlineLevel="0" collapsed="false">
      <c r="J41" s="6"/>
      <c r="K41" s="6"/>
    </row>
    <row r="42" customFormat="false" ht="20.25" hidden="false" customHeight="false" outlineLevel="0" collapsed="false">
      <c r="J42" s="6"/>
      <c r="K42" s="6"/>
    </row>
    <row r="43" customFormat="false" ht="20.25" hidden="false" customHeight="false" outlineLevel="0" collapsed="false">
      <c r="J43" s="6"/>
      <c r="K43" s="6"/>
    </row>
    <row r="44" customFormat="false" ht="20.25" hidden="false" customHeight="false" outlineLevel="0" collapsed="false">
      <c r="J44" s="6"/>
      <c r="K44" s="6"/>
    </row>
    <row r="45" customFormat="false" ht="20.25" hidden="false" customHeight="false" outlineLevel="0" collapsed="false">
      <c r="J45" s="6"/>
      <c r="K45" s="6"/>
    </row>
    <row r="46" customFormat="false" ht="20.25" hidden="false" customHeight="false" outlineLevel="0" collapsed="false">
      <c r="J46" s="6"/>
      <c r="K46" s="6"/>
    </row>
    <row r="47" customFormat="false" ht="20.25" hidden="false" customHeight="false" outlineLevel="0" collapsed="false">
      <c r="J47" s="6"/>
      <c r="K47" s="6"/>
    </row>
    <row r="48" customFormat="false" ht="20.25" hidden="false" customHeight="false" outlineLevel="0" collapsed="false">
      <c r="J48" s="6"/>
      <c r="K48" s="6"/>
    </row>
    <row r="49" customFormat="false" ht="20.25" hidden="false" customHeight="false" outlineLevel="0" collapsed="false">
      <c r="J49" s="6"/>
      <c r="K49" s="6"/>
    </row>
    <row r="50" customFormat="false" ht="20.25" hidden="false" customHeight="false" outlineLevel="0" collapsed="false">
      <c r="J50" s="6"/>
      <c r="K50" s="6"/>
    </row>
    <row r="51" customFormat="false" ht="20.25" hidden="false" customHeight="false" outlineLevel="0" collapsed="false">
      <c r="J51" s="6"/>
      <c r="K51" s="6"/>
    </row>
    <row r="52" customFormat="false" ht="20.25" hidden="false" customHeight="false" outlineLevel="0" collapsed="false">
      <c r="J52" s="6"/>
      <c r="K52" s="6"/>
    </row>
    <row r="53" customFormat="false" ht="20.25" hidden="false" customHeight="false" outlineLevel="0" collapsed="false">
      <c r="J53" s="6"/>
      <c r="K53" s="6"/>
    </row>
    <row r="54" customFormat="false" ht="20.25" hidden="false" customHeight="false" outlineLevel="0" collapsed="false">
      <c r="J54" s="6"/>
      <c r="K54" s="6"/>
    </row>
  </sheetData>
  <mergeCells count="3">
    <mergeCell ref="A1:O1"/>
    <mergeCell ref="A2:O2"/>
    <mergeCell ref="A3:O3"/>
  </mergeCells>
  <printOptions headings="false" gridLines="false" gridLinesSet="true" horizontalCentered="true" verticalCentered="false"/>
  <pageMargins left="0" right="0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1998-08-12T13:28:50Z</dcterms:created>
  <dc:creator>Northern Natural Gas</dc:creator>
  <dc:description/>
  <dc:language>en-US</dc:language>
  <cp:lastModifiedBy>jfiscus</cp:lastModifiedBy>
  <cp:lastPrinted>2001-08-27T17:31:25Z</cp:lastPrinted>
  <dcterms:modified xsi:type="dcterms:W3CDTF">2001-08-27T18:32:04Z</dcterms:modified>
  <cp:revision>0</cp:revision>
  <dc:subject/>
  <dc:title/>
</cp:coreProperties>
</file>