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27)intra" sheetId="1" state="visible" r:id="rId3"/>
    <sheet name="02-(26-31)" sheetId="2" state="visible" r:id="rId4"/>
    <sheet name="02-(23-25)" sheetId="3" state="visible" r:id="rId5"/>
    <sheet name="02-(22)" sheetId="4" state="visible" r:id="rId6"/>
    <sheet name="02-(21)" sheetId="5" state="visible" r:id="rId7"/>
    <sheet name="02-(20)" sheetId="6" state="visible" r:id="rId8"/>
    <sheet name="02-(18-19)" sheetId="7" state="visible" r:id="rId9"/>
    <sheet name="02-(16-17)" sheetId="8" state="visible" r:id="rId10"/>
    <sheet name="02-(15)" sheetId="9" state="visible" r:id="rId11"/>
    <sheet name="02-(14)" sheetId="10" state="visible" r:id="rId12"/>
    <sheet name="02-(13)" sheetId="11" state="visible" r:id="rId13"/>
    <sheet name="02-(12)" sheetId="12" state="visible" r:id="rId14"/>
    <sheet name="02-(9)" sheetId="13" state="visible" r:id="rId15"/>
    <sheet name="02-(8)" sheetId="14" state="visible" r:id="rId16"/>
    <sheet name="02-(7)" sheetId="15" state="visible" r:id="rId17"/>
    <sheet name="02-(6)" sheetId="16" state="visible" r:id="rId18"/>
    <sheet name="02-(5)" sheetId="17" state="visible" r:id="rId19"/>
    <sheet name="02-(2)" sheetId="18" state="visible" r:id="rId20"/>
    <sheet name="02-(01)" sheetId="19" state="visible" r:id="rId21"/>
  </sheets>
  <definedNames>
    <definedName function="false" hidden="false" localSheetId="18" name="_xlnm.Print_Area" vbProcedure="false">'02-(01)'!$B$1:$G$35</definedName>
    <definedName function="false" hidden="false" localSheetId="11" name="_xlnm.Print_Area" vbProcedure="false">'02-(12)'!$B$1:$G$35</definedName>
    <definedName function="false" hidden="false" localSheetId="10" name="_xlnm.Print_Area" vbProcedure="false">'02-(13)'!$B$1:$G$35</definedName>
    <definedName function="false" hidden="false" localSheetId="9" name="_xlnm.Print_Area" vbProcedure="false">'02-(14)'!$B$1:$G$35</definedName>
    <definedName function="false" hidden="false" localSheetId="8" name="_xlnm.Print_Area" vbProcedure="false">'02-(15)'!$B$1:$G$35</definedName>
    <definedName function="false" hidden="false" localSheetId="7" name="_xlnm.Print_Area" vbProcedure="false">'02-(16-17)'!$B$1:$G$35</definedName>
    <definedName function="false" hidden="false" localSheetId="6" name="_xlnm.Print_Area" vbProcedure="false">'02-(18-19)'!$B$1:$G$35</definedName>
    <definedName function="false" hidden="false" localSheetId="17" name="_xlnm.Print_Area" vbProcedure="false">'02-(2)'!$B$1:$G$35</definedName>
    <definedName function="false" hidden="false" localSheetId="5" name="_xlnm.Print_Area" vbProcedure="false">'02-(20)'!$B$1:$G$35</definedName>
    <definedName function="false" hidden="false" localSheetId="4" name="_xlnm.Print_Area" vbProcedure="false">'02-(21)'!$B$1:$G$35</definedName>
    <definedName function="false" hidden="false" localSheetId="3" name="_xlnm.Print_Area" vbProcedure="false">'02-(22)'!$B$1:$G$35</definedName>
    <definedName function="false" hidden="false" localSheetId="2" name="_xlnm.Print_Area" vbProcedure="false">'02-(23-25)'!$B$1:$G$35</definedName>
    <definedName function="false" hidden="false" localSheetId="1" name="_xlnm.Print_Area" vbProcedure="false">'02-(26-31)'!$B$1:$G$35</definedName>
    <definedName function="false" hidden="false" localSheetId="0" name="_xlnm.Print_Area" vbProcedure="false">'02-(27)intra'!$B$1:$G$35</definedName>
    <definedName function="false" hidden="false" localSheetId="16" name="_xlnm.Print_Area" vbProcedure="false">'02-(5)'!$B$1:$G$35</definedName>
    <definedName function="false" hidden="false" localSheetId="15" name="_xlnm.Print_Area" vbProcedure="false">'02-(6)'!$B$1:$G$35</definedName>
    <definedName function="false" hidden="false" localSheetId="14" name="_xlnm.Print_Area" vbProcedure="false">'02-(7)'!$B$1:$G$35</definedName>
    <definedName function="false" hidden="false" localSheetId="13" name="_xlnm.Print_Area" vbProcedure="false">'02-(8)'!$B$1:$G$35</definedName>
    <definedName function="false" hidden="false" localSheetId="12" name="_xlnm.Print_Area" vbProcedure="false">'02-(9)'!$B$1:$G$35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<sst xmlns="http://schemas.openxmlformats.org/spreadsheetml/2006/main" count="236" uniqueCount="18">
  <si>
    <t xml:space="preserve">Time/Date</t>
  </si>
  <si>
    <t xml:space="preserve">Beginning Gas Day:</t>
  </si>
  <si>
    <t xml:space="preserve">intra-day increase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</si>
  <si>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</si>
  <si>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</si>
  <si>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</si>
  <si>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</si>
  <si>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</si>
  <si>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</si>
  <si>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</si>
  <si>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</si>
  <si>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</si>
  <si>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</si>
  <si>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**</t>
  </si>
  <si>
    <t xml:space="preserve">sat</t>
  </si>
  <si>
    <t xml:space="preserve">mon</t>
  </si>
  <si>
    <t xml:space="preserve">tues</t>
  </si>
  <si>
    <t xml:space="preserve">sun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</si>
</sst>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45926.9026041451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37314</v>
      </c>
      <c r="G3" s="5" t="s">
        <v>2</v>
      </c>
    </row>
    <row r="4" customFormat="false" ht="15.75" hidden="false" customHeight="false" outlineLevel="0" collapsed="false">
      <c r="C4" s="3"/>
      <c r="E4" s="1" t="s">
        <v>3</v>
      </c>
      <c r="F4" s="4" t="n">
        <v>37314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58000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55500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53000</v>
      </c>
      <c r="G11" s="14" t="n">
        <f aca="false">+D11*24</f>
        <v>60000</v>
      </c>
    </row>
    <row r="12" customFormat="false" ht="14.1" hidden="false" customHeight="true" outlineLevel="0" collapsed="false">
      <c r="B12" s="0" t="s">
        <v>13</v>
      </c>
      <c r="C12" s="13" t="n">
        <f aca="false">+C11+1</f>
        <v>12</v>
      </c>
      <c r="D12" s="14" t="n">
        <v>3100</v>
      </c>
      <c r="E12" s="14" t="n">
        <f aca="false">+E11+D12</f>
        <v>8100</v>
      </c>
      <c r="F12" s="14" t="n">
        <f aca="false">+$F$5-E12</f>
        <v>49900</v>
      </c>
      <c r="G12" s="14" t="n">
        <f aca="false">+D12*24</f>
        <v>74400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3100</v>
      </c>
      <c r="E13" s="14" t="n">
        <f aca="false">+E12+D13</f>
        <v>11200</v>
      </c>
      <c r="F13" s="14" t="n">
        <f aca="false">+$F$5-E13</f>
        <v>46800</v>
      </c>
      <c r="G13" s="14" t="n">
        <f aca="false">+D13*24</f>
        <v>74400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3100</v>
      </c>
      <c r="E14" s="14" t="n">
        <f aca="false">+E13+D14</f>
        <v>14300</v>
      </c>
      <c r="F14" s="14" t="n">
        <f aca="false">+$F$5-E14</f>
        <v>43700</v>
      </c>
      <c r="G14" s="14" t="n">
        <f aca="false">+D14*24</f>
        <v>74400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3100</v>
      </c>
      <c r="E15" s="14" t="n">
        <f aca="false">+E14+D15</f>
        <v>17400</v>
      </c>
      <c r="F15" s="14" t="n">
        <f aca="false">+$F$5-E15</f>
        <v>40600</v>
      </c>
      <c r="G15" s="14" t="n">
        <f aca="false">+D15*24</f>
        <v>74400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3100</v>
      </c>
      <c r="E16" s="14" t="n">
        <f aca="false">+E15+D16</f>
        <v>20500</v>
      </c>
      <c r="F16" s="14" t="n">
        <f aca="false">+$F$5-E16</f>
        <v>37500</v>
      </c>
      <c r="G16" s="14" t="n">
        <f aca="false">+D16*24</f>
        <v>74400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3100</v>
      </c>
      <c r="E17" s="14" t="n">
        <f aca="false">+E16+D17</f>
        <v>23600</v>
      </c>
      <c r="F17" s="14" t="n">
        <f aca="false">+$F$5-E17</f>
        <v>34400</v>
      </c>
      <c r="G17" s="14" t="n">
        <f aca="false">+D17*24</f>
        <v>74400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3100</v>
      </c>
      <c r="E18" s="14" t="n">
        <f aca="false">+E17+D18</f>
        <v>26700</v>
      </c>
      <c r="F18" s="14" t="n">
        <f aca="false">+$F$5-E18</f>
        <v>31300</v>
      </c>
      <c r="G18" s="14" t="n">
        <f aca="false">+D18*24</f>
        <v>74400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3100</v>
      </c>
      <c r="E19" s="14" t="n">
        <f aca="false">+E18+D19</f>
        <v>29800</v>
      </c>
      <c r="F19" s="14" t="n">
        <f aca="false">+$F$5-E19</f>
        <v>28200</v>
      </c>
      <c r="G19" s="14" t="n">
        <f aca="false">+D19*24</f>
        <v>74400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3100</v>
      </c>
      <c r="E20" s="14" t="n">
        <f aca="false">+E19+D20</f>
        <v>32900</v>
      </c>
      <c r="F20" s="14" t="n">
        <f aca="false">+$F$5-E20</f>
        <v>25100</v>
      </c>
      <c r="G20" s="14" t="n">
        <f aca="false">+D20*24</f>
        <v>74400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3100</v>
      </c>
      <c r="E21" s="14" t="n">
        <f aca="false">+E20+D21</f>
        <v>36000</v>
      </c>
      <c r="F21" s="14" t="n">
        <f aca="false">+$F$5-E21</f>
        <v>22000</v>
      </c>
      <c r="G21" s="14" t="n">
        <f aca="false">+D21*24</f>
        <v>74400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3100</v>
      </c>
      <c r="E22" s="14" t="n">
        <f aca="false">+E21+D22</f>
        <v>39100</v>
      </c>
      <c r="F22" s="14" t="n">
        <f aca="false">+$F$5-E22</f>
        <v>18900</v>
      </c>
      <c r="G22" s="14" t="n">
        <f aca="false">+D22*24</f>
        <v>74400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1200</v>
      </c>
      <c r="E23" s="14" t="n">
        <f aca="false">+E22+D23</f>
        <v>40300</v>
      </c>
      <c r="F23" s="14" t="n">
        <f aca="false">+$F$5-E23</f>
        <v>17700</v>
      </c>
      <c r="G23" s="14" t="n">
        <f aca="false">+D23*24</f>
        <v>28800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1200</v>
      </c>
      <c r="E24" s="14" t="n">
        <f aca="false">+E23+D24</f>
        <v>41500</v>
      </c>
      <c r="F24" s="14" t="n">
        <f aca="false">+$F$5-E24</f>
        <v>16500</v>
      </c>
      <c r="G24" s="14" t="n">
        <f aca="false">+D24*24</f>
        <v>28800</v>
      </c>
    </row>
    <row r="25" customFormat="false" ht="14.1" hidden="false" customHeight="true" outlineLevel="0" collapsed="false">
      <c r="C25" s="13" t="n">
        <v>1</v>
      </c>
      <c r="D25" s="14" t="n">
        <v>1200</v>
      </c>
      <c r="E25" s="14" t="n">
        <f aca="false">+E24+D25</f>
        <v>42700</v>
      </c>
      <c r="F25" s="14" t="n">
        <f aca="false">+$F$5-E25</f>
        <v>15300</v>
      </c>
      <c r="G25" s="14" t="n">
        <f aca="false">+D25*24</f>
        <v>28800</v>
      </c>
    </row>
    <row r="26" customFormat="false" ht="14.1" hidden="false" customHeight="true" outlineLevel="0" collapsed="false">
      <c r="C26" s="13" t="n">
        <v>2</v>
      </c>
      <c r="D26" s="14" t="n">
        <v>1200</v>
      </c>
      <c r="E26" s="14" t="n">
        <f aca="false">+E25+D26</f>
        <v>43900</v>
      </c>
      <c r="F26" s="14" t="n">
        <f aca="false">+$F$5-E26</f>
        <v>14100</v>
      </c>
      <c r="G26" s="14" t="n">
        <f aca="false">+D26*24</f>
        <v>28800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1200</v>
      </c>
      <c r="E27" s="14" t="n">
        <f aca="false">+E26+D27</f>
        <v>45100</v>
      </c>
      <c r="F27" s="14" t="n">
        <f aca="false">+$F$5-E27</f>
        <v>12900</v>
      </c>
      <c r="G27" s="14" t="n">
        <f aca="false">+D27*24</f>
        <v>28800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1200</v>
      </c>
      <c r="E28" s="14" t="n">
        <f aca="false">+E27+D28</f>
        <v>46300</v>
      </c>
      <c r="F28" s="14" t="n">
        <f aca="false">+$F$5-E28</f>
        <v>11700</v>
      </c>
      <c r="G28" s="14" t="n">
        <f aca="false">+D28*24</f>
        <v>28800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1200</v>
      </c>
      <c r="E29" s="14" t="n">
        <f aca="false">+E28+D29</f>
        <v>47500</v>
      </c>
      <c r="F29" s="14" t="n">
        <f aca="false">+$F$5-E29</f>
        <v>10500</v>
      </c>
      <c r="G29" s="14" t="n">
        <f aca="false">+D29*24</f>
        <v>28800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1200</v>
      </c>
      <c r="E30" s="14" t="n">
        <f aca="false">+E29+D30</f>
        <v>48700</v>
      </c>
      <c r="F30" s="14" t="n">
        <f aca="false">+$F$5-E30</f>
        <v>9300</v>
      </c>
      <c r="G30" s="14" t="n">
        <f aca="false">+D30*24</f>
        <v>28800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3100</v>
      </c>
      <c r="E31" s="14" t="n">
        <f aca="false">+E30+D31</f>
        <v>51800</v>
      </c>
      <c r="F31" s="14" t="n">
        <f aca="false">+$F$5-E31</f>
        <v>6200</v>
      </c>
      <c r="G31" s="14" t="n">
        <f aca="false">+D31*24</f>
        <v>74400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3100</v>
      </c>
      <c r="E32" s="14" t="n">
        <f aca="false">+E31+D32</f>
        <v>54900</v>
      </c>
      <c r="F32" s="14" t="n">
        <f aca="false">+$F$5-E32</f>
        <v>3100</v>
      </c>
      <c r="G32" s="14" t="n">
        <f aca="false">+D32*24</f>
        <v>74400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3100</v>
      </c>
      <c r="E33" s="14" t="n">
        <f aca="false">+E32+D33</f>
        <v>58000</v>
      </c>
      <c r="F33" s="14" t="n">
        <f aca="false">+$F$5-E33</f>
        <v>0</v>
      </c>
      <c r="G33" s="14" t="n">
        <f aca="false">+D33*24</f>
        <v>74400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45926.9026042893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37301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37301</v>
      </c>
      <c r="G4" s="15"/>
    </row>
    <row r="5" customFormat="false" ht="15.75" hidden="false" customHeight="false" outlineLevel="0" collapsed="false">
      <c r="C5" s="3" t="s">
        <v>4</v>
      </c>
      <c r="D5" s="3"/>
      <c r="E5" s="3"/>
      <c r="F5" s="7" t="n">
        <v>57361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53611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49861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46111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42361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38611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34861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31111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27361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23611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19861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16111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12361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8611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8611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8611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8611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8611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8611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8611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8611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8611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1111</v>
      </c>
      <c r="E31" s="14" t="n">
        <f aca="false">+E30+D31</f>
        <v>49861</v>
      </c>
      <c r="F31" s="14" t="n">
        <f aca="false">+$F$5-E31</f>
        <v>7500</v>
      </c>
      <c r="G31" s="14" t="n">
        <f aca="false">+D31*24</f>
        <v>26664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53611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57361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45926.9026043281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37300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37300</v>
      </c>
      <c r="G4" s="15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45926.9026043518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37299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37299</v>
      </c>
      <c r="G4" s="15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45926.902604373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37296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f aca="false">+F3+2</f>
        <v>37298</v>
      </c>
      <c r="G4" s="15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45926.9026043939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37295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f aca="false">+F3</f>
        <v>37295</v>
      </c>
      <c r="G4" s="15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45926.9026044107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37294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37294</v>
      </c>
      <c r="G4" s="15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45926.9026044248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37293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37293</v>
      </c>
      <c r="G4" s="15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45926.9026044398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37292</v>
      </c>
      <c r="G4" s="15"/>
    </row>
    <row r="5" customFormat="false" ht="15.75" hidden="false" customHeight="false" outlineLevel="0" collapsed="false">
      <c r="C5" s="3" t="s">
        <v>4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45926.9026044549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37291</v>
      </c>
      <c r="G4" s="15"/>
    </row>
    <row r="5" customFormat="false" ht="15.75" hidden="false" customHeight="false" outlineLevel="0" collapsed="false">
      <c r="C5" s="3" t="s">
        <v>4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45926.90260447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37288</v>
      </c>
      <c r="G4" s="15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45926.9026041659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37313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37315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42500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40000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37500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35000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32500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30000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27500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25000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22500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20000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17500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15000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12500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600</v>
      </c>
      <c r="E23" s="14" t="n">
        <f aca="false">+E22+D23</f>
        <v>33100</v>
      </c>
      <c r="F23" s="14" t="n">
        <f aca="false">+$F$5-E23</f>
        <v>11900</v>
      </c>
      <c r="G23" s="14" t="n">
        <f aca="false">+D23*24</f>
        <v>14400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600</v>
      </c>
      <c r="E24" s="14" t="n">
        <f aca="false">+E23+D24</f>
        <v>33700</v>
      </c>
      <c r="F24" s="14" t="n">
        <f aca="false">+$F$5-E24</f>
        <v>11300</v>
      </c>
      <c r="G24" s="14" t="n">
        <f aca="false">+D24*24</f>
        <v>14400</v>
      </c>
    </row>
    <row r="25" customFormat="false" ht="14.1" hidden="false" customHeight="true" outlineLevel="0" collapsed="false">
      <c r="C25" s="13" t="n">
        <v>1</v>
      </c>
      <c r="D25" s="14" t="n">
        <v>600</v>
      </c>
      <c r="E25" s="14" t="n">
        <f aca="false">+E24+D25</f>
        <v>34300</v>
      </c>
      <c r="F25" s="14" t="n">
        <f aca="false">+$F$5-E25</f>
        <v>10700</v>
      </c>
      <c r="G25" s="14" t="n">
        <f aca="false">+D25*24</f>
        <v>14400</v>
      </c>
    </row>
    <row r="26" customFormat="false" ht="14.1" hidden="false" customHeight="true" outlineLevel="0" collapsed="false">
      <c r="C26" s="13" t="n">
        <v>2</v>
      </c>
      <c r="D26" s="14" t="n">
        <v>600</v>
      </c>
      <c r="E26" s="14" t="n">
        <f aca="false">+E25+D26</f>
        <v>34900</v>
      </c>
      <c r="F26" s="14" t="n">
        <f aca="false">+$F$5-E26</f>
        <v>10100</v>
      </c>
      <c r="G26" s="14" t="n">
        <f aca="false">+D26*24</f>
        <v>14400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600</v>
      </c>
      <c r="E27" s="14" t="n">
        <f aca="false">+E26+D27</f>
        <v>35500</v>
      </c>
      <c r="F27" s="14" t="n">
        <f aca="false">+$F$5-E27</f>
        <v>9500</v>
      </c>
      <c r="G27" s="14" t="n">
        <f aca="false">+D27*24</f>
        <v>14400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600</v>
      </c>
      <c r="E28" s="14" t="n">
        <f aca="false">+E27+D28</f>
        <v>36100</v>
      </c>
      <c r="F28" s="14" t="n">
        <f aca="false">+$F$5-E28</f>
        <v>8900</v>
      </c>
      <c r="G28" s="14" t="n">
        <f aca="false">+D28*24</f>
        <v>14400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600</v>
      </c>
      <c r="E29" s="14" t="n">
        <f aca="false">+E28+D29</f>
        <v>36700</v>
      </c>
      <c r="F29" s="14" t="n">
        <f aca="false">+$F$5-E29</f>
        <v>8300</v>
      </c>
      <c r="G29" s="14" t="n">
        <f aca="false">+D29*24</f>
        <v>14400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800</v>
      </c>
      <c r="E30" s="14" t="n">
        <f aca="false">+E29+D30</f>
        <v>37500</v>
      </c>
      <c r="F30" s="14" t="n">
        <f aca="false">+$F$5-E30</f>
        <v>7500</v>
      </c>
      <c r="G30" s="14" t="n">
        <f aca="false">+D30*24</f>
        <v>19200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40000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42500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45926.9026041814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37310</v>
      </c>
      <c r="G3" s="5" t="s">
        <v>14</v>
      </c>
    </row>
    <row r="4" customFormat="false" ht="15.75" hidden="false" customHeight="false" outlineLevel="0" collapsed="false">
      <c r="C4" s="3"/>
      <c r="E4" s="1" t="s">
        <v>3</v>
      </c>
      <c r="F4" s="4" t="n">
        <v>37312</v>
      </c>
      <c r="G4" s="6" t="s">
        <v>15</v>
      </c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42500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40000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37500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35000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32500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30000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27500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25000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22500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20000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17500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15000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12500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600</v>
      </c>
      <c r="E23" s="14" t="n">
        <f aca="false">+E22+D23</f>
        <v>33100</v>
      </c>
      <c r="F23" s="14" t="n">
        <f aca="false">+$F$5-E23</f>
        <v>11900</v>
      </c>
      <c r="G23" s="14" t="n">
        <f aca="false">+D23*24</f>
        <v>14400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600</v>
      </c>
      <c r="E24" s="14" t="n">
        <f aca="false">+E23+D24</f>
        <v>33700</v>
      </c>
      <c r="F24" s="14" t="n">
        <f aca="false">+$F$5-E24</f>
        <v>11300</v>
      </c>
      <c r="G24" s="14" t="n">
        <f aca="false">+D24*24</f>
        <v>14400</v>
      </c>
    </row>
    <row r="25" customFormat="false" ht="14.1" hidden="false" customHeight="true" outlineLevel="0" collapsed="false">
      <c r="C25" s="13" t="n">
        <v>1</v>
      </c>
      <c r="D25" s="14" t="n">
        <v>600</v>
      </c>
      <c r="E25" s="14" t="n">
        <f aca="false">+E24+D25</f>
        <v>34300</v>
      </c>
      <c r="F25" s="14" t="n">
        <f aca="false">+$F$5-E25</f>
        <v>10700</v>
      </c>
      <c r="G25" s="14" t="n">
        <f aca="false">+D25*24</f>
        <v>14400</v>
      </c>
    </row>
    <row r="26" customFormat="false" ht="14.1" hidden="false" customHeight="true" outlineLevel="0" collapsed="false">
      <c r="C26" s="13" t="n">
        <v>2</v>
      </c>
      <c r="D26" s="14" t="n">
        <v>600</v>
      </c>
      <c r="E26" s="14" t="n">
        <f aca="false">+E25+D26</f>
        <v>34900</v>
      </c>
      <c r="F26" s="14" t="n">
        <f aca="false">+$F$5-E26</f>
        <v>10100</v>
      </c>
      <c r="G26" s="14" t="n">
        <f aca="false">+D26*24</f>
        <v>14400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600</v>
      </c>
      <c r="E27" s="14" t="n">
        <f aca="false">+E26+D27</f>
        <v>35500</v>
      </c>
      <c r="F27" s="14" t="n">
        <f aca="false">+$F$5-E27</f>
        <v>9500</v>
      </c>
      <c r="G27" s="14" t="n">
        <f aca="false">+D27*24</f>
        <v>14400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600</v>
      </c>
      <c r="E28" s="14" t="n">
        <f aca="false">+E27+D28</f>
        <v>36100</v>
      </c>
      <c r="F28" s="14" t="n">
        <f aca="false">+$F$5-E28</f>
        <v>8900</v>
      </c>
      <c r="G28" s="14" t="n">
        <f aca="false">+D28*24</f>
        <v>14400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600</v>
      </c>
      <c r="E29" s="14" t="n">
        <f aca="false">+E28+D29</f>
        <v>36700</v>
      </c>
      <c r="F29" s="14" t="n">
        <f aca="false">+$F$5-E29</f>
        <v>8300</v>
      </c>
      <c r="G29" s="14" t="n">
        <f aca="false">+D29*24</f>
        <v>14400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800</v>
      </c>
      <c r="E30" s="14" t="n">
        <f aca="false">+E29+D30</f>
        <v>37500</v>
      </c>
      <c r="F30" s="14" t="n">
        <f aca="false">+$F$5-E30</f>
        <v>7500</v>
      </c>
      <c r="G30" s="14" t="n">
        <f aca="false">+D30*24</f>
        <v>19200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40000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42500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45926.9026041967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37309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37309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39000</v>
      </c>
      <c r="F22" s="14" t="n">
        <f aca="false">+$F$5-E22</f>
        <v>6000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39000</v>
      </c>
      <c r="F23" s="14" t="n">
        <f aca="false">+$F$5-E23</f>
        <v>6000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39000</v>
      </c>
      <c r="F24" s="14" t="n">
        <f aca="false">+$F$5-E24</f>
        <v>6000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39000</v>
      </c>
      <c r="F25" s="14" t="n">
        <f aca="false">+$F$5-E25</f>
        <v>6000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39000</v>
      </c>
      <c r="F26" s="14" t="n">
        <f aca="false">+$F$5-E26</f>
        <v>6000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39000</v>
      </c>
      <c r="F27" s="14" t="n">
        <f aca="false">+$F$5-E27</f>
        <v>6000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39000</v>
      </c>
      <c r="F28" s="14" t="n">
        <f aca="false">+$F$5-E28</f>
        <v>6000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39000</v>
      </c>
      <c r="F29" s="14" t="n">
        <f aca="false">+$F$5-E29</f>
        <v>6000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39000</v>
      </c>
      <c r="F30" s="14" t="n">
        <f aca="false">+$F$5-E30</f>
        <v>6000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45926.9026042113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37308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37308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45926.902604226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37307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37307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45926.9026042411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37305</v>
      </c>
      <c r="G3" s="5" t="s">
        <v>15</v>
      </c>
    </row>
    <row r="4" customFormat="false" ht="15.75" hidden="false" customHeight="false" outlineLevel="0" collapsed="false">
      <c r="C4" s="3"/>
      <c r="E4" s="1" t="s">
        <v>3</v>
      </c>
      <c r="F4" s="4" t="n">
        <v>37306</v>
      </c>
      <c r="G4" s="6" t="s">
        <v>16</v>
      </c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45926.9026042569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37303</v>
      </c>
      <c r="G3" s="5" t="s">
        <v>14</v>
      </c>
    </row>
    <row r="4" customFormat="false" ht="15.75" hidden="false" customHeight="false" outlineLevel="0" collapsed="false">
      <c r="C4" s="3"/>
      <c r="E4" s="1" t="s">
        <v>3</v>
      </c>
      <c r="F4" s="4" t="n">
        <v>37304</v>
      </c>
      <c r="G4" s="6" t="s">
        <v>17</v>
      </c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36000</v>
      </c>
      <c r="F22" s="14" t="n">
        <f aca="false">+$F$5-E22</f>
        <v>9000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36000</v>
      </c>
      <c r="F23" s="14" t="n">
        <f aca="false">+$F$5-E23</f>
        <v>9000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36000</v>
      </c>
      <c r="F24" s="14" t="n">
        <f aca="false">+$F$5-E24</f>
        <v>9000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36000</v>
      </c>
      <c r="F25" s="14" t="n">
        <f aca="false">+$F$5-E25</f>
        <v>9000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36000</v>
      </c>
      <c r="F26" s="14" t="n">
        <f aca="false">+$F$5-E26</f>
        <v>9000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36000</v>
      </c>
      <c r="F27" s="14" t="n">
        <f aca="false">+$F$5-E27</f>
        <v>9000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36000</v>
      </c>
      <c r="F28" s="14" t="n">
        <f aca="false">+$F$5-E28</f>
        <v>9000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36000</v>
      </c>
      <c r="F29" s="14" t="n">
        <f aca="false">+$F$5-E29</f>
        <v>9000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36000</v>
      </c>
      <c r="F30" s="14" t="n">
        <f aca="false">+$F$5-E30</f>
        <v>9000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3000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72000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45926.9026042743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37302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37302</v>
      </c>
      <c r="G4" s="15"/>
    </row>
    <row r="5" customFormat="false" ht="15.75" hidden="false" customHeight="false" outlineLevel="0" collapsed="false">
      <c r="C5" s="3" t="s">
        <v>4</v>
      </c>
      <c r="D5" s="3"/>
      <c r="E5" s="3"/>
      <c r="F5" s="7" t="n">
        <v>55000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10000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6250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6250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6250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6250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6250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6250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6250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6250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6250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750</v>
      </c>
      <c r="E31" s="14" t="n">
        <f aca="false">+E30+D31</f>
        <v>49500</v>
      </c>
      <c r="F31" s="14" t="n">
        <f aca="false">+$F$5-E31</f>
        <v>5500</v>
      </c>
      <c r="G31" s="14" t="n">
        <f aca="false">+D31*24</f>
        <v>18000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1750</v>
      </c>
      <c r="E32" s="14" t="n">
        <f aca="false">+E31+D32</f>
        <v>51250</v>
      </c>
      <c r="F32" s="14" t="n">
        <f aca="false">+$F$5-E32</f>
        <v>3750</v>
      </c>
      <c r="G32" s="14" t="n">
        <f aca="false">+D32*24</f>
        <v>42000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55000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lastPrinted>2002-02-11T15:05:03Z</cp:lastPrinted>
  <cp:revision>0</cp:revision>
  <dc:subject/>
  <dc:title/>
</cp:coreProperties>
</file>