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da" sheetId="1" state="visible" r:id="rId3"/>
    <sheet name="Cost Summary" sheetId="2" state="visible" r:id="rId4"/>
    <sheet name="Speakers" sheetId="3" state="visible" r:id="rId5"/>
  </sheets>
  <definedNames>
    <definedName function="false" hidden="false" localSheetId="2" name="_xlnm.Print_Area" vbProcedure="false">Speakers!$A$1:$C$35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<sst xmlns="http://schemas.openxmlformats.org/spreadsheetml/2006/main" count="114" uniqueCount="95">
  <si>
    <t xml:space="preserve">ENRON AMERICAS MANAGEMENT OFF-SITE RETREAT</t>
  </si>
  <si>
    <t xml:space="preserve">Beaver Creek, Colorado</t>
  </si>
  <si>
    <t xml:space="preserve">August 16-19, 2001</t>
  </si>
  <si>
    <t xml:space="preserve">PRELIMINARY AGENDA</t>
  </si>
  <si>
    <t xml:space="preserve">THURSDAY, AUGUST 16</t>
  </si>
  <si>
    <t xml:space="preserve">Evening</t>
  </si>
  <si>
    <t xml:space="preserve">Guest arrivals</t>
  </si>
  <si>
    <t xml:space="preserve">(Ground transportation provided from Eagle/Vail Airport)</t>
  </si>
  <si>
    <t xml:space="preserve">No planned functions</t>
  </si>
  <si>
    <t xml:space="preserve">Area will be provided for Enron Business Center and open bar for guests throughout program</t>
  </si>
  <si>
    <t xml:space="preserve">FRIDAY, AUGUST 17</t>
  </si>
  <si>
    <t xml:space="preserve">Morning</t>
  </si>
  <si>
    <t xml:space="preserve">Breakfast at your leisure</t>
  </si>
  <si>
    <t xml:space="preserve">Transportation to river</t>
  </si>
  <si>
    <t xml:space="preserve">Meeting riverside (optional)</t>
  </si>
  <si>
    <t xml:space="preserve">Buffet lunch</t>
  </si>
  <si>
    <t xml:space="preserve">Shoeshone triple shot white water rafting</t>
  </si>
  <si>
    <t xml:space="preserve">(Raft day and time restricted by river regulations)</t>
  </si>
  <si>
    <t xml:space="preserve">Transportation to Beaver Creek</t>
  </si>
  <si>
    <t xml:space="preserve">Reception and dinner at Beaver Creek (TBD)</t>
  </si>
  <si>
    <t xml:space="preserve">SATURDAY, AUGUST 18</t>
  </si>
  <si>
    <t xml:space="preserve">Meet in Beaver Creek Village for bike fitting</t>
  </si>
  <si>
    <t xml:space="preserve">Bike activity on Beaver Creek Mountain with hiking option</t>
  </si>
  <si>
    <t xml:space="preserve">Free time</t>
  </si>
  <si>
    <t xml:space="preserve">Transportation to Gerald Ford Amphitheater in Vail</t>
  </si>
  <si>
    <t xml:space="preserve">Meeting at Gerald Ford Amphitheater</t>
  </si>
  <si>
    <t xml:space="preserve">Reception at Gerald Ford</t>
  </si>
  <si>
    <t xml:space="preserve">Dinner at Gerald Ford</t>
  </si>
  <si>
    <t xml:space="preserve">SUNDAY, AUGUST 19</t>
  </si>
  <si>
    <t xml:space="preserve">Guest departures</t>
  </si>
  <si>
    <t xml:space="preserve">(Ground transportation provided to Eagle/Vail Airport)</t>
  </si>
  <si>
    <t xml:space="preserve">DESCRIPTION</t>
  </si>
  <si>
    <t xml:space="preserve">ESTIMATE</t>
  </si>
  <si>
    <t xml:space="preserve">ACTUAL</t>
  </si>
  <si>
    <t xml:space="preserve">Accommodations</t>
  </si>
  <si>
    <t xml:space="preserve">Rooms (168)</t>
  </si>
  <si>
    <t xml:space="preserve">Room Incidentals</t>
  </si>
  <si>
    <t xml:space="preserve">TOTAL ACCOMMODATIONS</t>
  </si>
  <si>
    <t xml:space="preserve">Ground Transportation</t>
  </si>
  <si>
    <t xml:space="preserve">Airport</t>
  </si>
  <si>
    <t xml:space="preserve">Local transfers</t>
  </si>
  <si>
    <t xml:space="preserve">TOTAL GROUND TRANSPORTATION</t>
  </si>
  <si>
    <t xml:space="preserve">Outside Speakers</t>
  </si>
  <si>
    <t xml:space="preserve">Audio/Visual</t>
  </si>
  <si>
    <t xml:space="preserve">Enron Aircraft (3 on hold )</t>
  </si>
  <si>
    <t xml:space="preserve">Gulfstream V (15 pax)</t>
  </si>
  <si>
    <t xml:space="preserve">Falcon (13 pax)</t>
  </si>
  <si>
    <t xml:space="preserve">Hawker (8 pax)</t>
  </si>
  <si>
    <t xml:space="preserve">TOTAL ENRON AIRCRAFT</t>
  </si>
  <si>
    <t xml:space="preserve">Food &amp; Beverage</t>
  </si>
  <si>
    <t xml:space="preserve">Breakfast (3)</t>
  </si>
  <si>
    <t xml:space="preserve">Lunch (2)</t>
  </si>
  <si>
    <t xml:space="preserve">Open bar for hospitality area</t>
  </si>
  <si>
    <t xml:space="preserve">Friday Reception/Dinner</t>
  </si>
  <si>
    <t xml:space="preserve">Saturday Reception/Dinner</t>
  </si>
  <si>
    <t xml:space="preserve">TOTAL FOOD &amp; BEVERAGE</t>
  </si>
  <si>
    <t xml:space="preserve">Activities</t>
  </si>
  <si>
    <t xml:space="preserve">White Water Rafting</t>
  </si>
  <si>
    <t xml:space="preserve">Mountain Biking</t>
  </si>
  <si>
    <t xml:space="preserve">TOTAL ACTIVITIES</t>
  </si>
  <si>
    <t xml:space="preserve">Enron Business Center</t>
  </si>
  <si>
    <t xml:space="preserve">Program Management Fee</t>
  </si>
  <si>
    <t xml:space="preserve">Miscellaneous</t>
  </si>
  <si>
    <t xml:space="preserve">TOTAL COST</t>
  </si>
  <si>
    <t xml:space="preserve">COST PER PERSON (Est 55)</t>
  </si>
  <si>
    <t xml:space="preserve">SPEAKER OPTIONS</t>
  </si>
  <si>
    <t xml:space="preserve">MOTIVATION</t>
  </si>
  <si>
    <t xml:space="preserve">Art Berg</t>
  </si>
  <si>
    <t xml:space="preserve">$5,000 - $7,500</t>
  </si>
  <si>
    <t xml:space="preserve">Joe Theismann</t>
  </si>
  <si>
    <t xml:space="preserve">Rudy Ruettiger</t>
  </si>
  <si>
    <t xml:space="preserve">Ed Foreman</t>
  </si>
  <si>
    <t xml:space="preserve">HUMOR</t>
  </si>
  <si>
    <t xml:space="preserve">The Passing Zone (Jugglers)</t>
  </si>
  <si>
    <t xml:space="preserve">Dale Irvin</t>
  </si>
  <si>
    <t xml:space="preserve">Mark Mayfield</t>
  </si>
  <si>
    <t xml:space="preserve">Jeanne Robertson</t>
  </si>
  <si>
    <t xml:space="preserve">Joe Malarkey</t>
  </si>
  <si>
    <t xml:space="preserve">Steve Rizzo</t>
  </si>
  <si>
    <t xml:space="preserve">POLITICAL HUMOR</t>
  </si>
  <si>
    <t xml:space="preserve">Dave Barry</t>
  </si>
  <si>
    <t xml:space="preserve">Syndicated columnist, winner of the Pulitzer Prize for Commentary</t>
  </si>
  <si>
    <t xml:space="preserve">Mark Russell</t>
  </si>
  <si>
    <t xml:space="preserve">Political satirist, syndicated columnist, and PBS's most popular humorist</t>
  </si>
  <si>
    <t xml:space="preserve">The Capitol Steps</t>
  </si>
  <si>
    <t xml:space="preserve">Troupe of former Congressional staffers who travel the country satirizing</t>
  </si>
  <si>
    <t xml:space="preserve">the very people who once employed them</t>
  </si>
  <si>
    <t xml:space="preserve">Jimmy Tingle</t>
  </si>
  <si>
    <t xml:space="preserve">The Andy Rooney of Sixty Minutes Two</t>
  </si>
  <si>
    <t xml:space="preserve">Jim Morris </t>
  </si>
  <si>
    <t xml:space="preserve">Political impressionist</t>
  </si>
  <si>
    <t xml:space="preserve">Al Franken</t>
  </si>
  <si>
    <t xml:space="preserve">Comedian &amp; political satirist</t>
  </si>
  <si>
    <t xml:space="preserve">Tapes and bios are available for all speakers.  </t>
  </si>
  <si>
    <t xml:space="preserve">Availability has not been confirmed on the political humorists.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</si>
</sst>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h:mm\ AM/PM"/>
    <numFmt numFmtId="167" formatCode="#,##0"/>
    <numFmt numFmtId="168" formatCode="\$#,##0_);[RED]&quot;($&quot;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u val="single"/>
      <sz val="10"/>
      <name val="Arial"/>
      <family val="2"/>
    </font>
    <font>
      <i val="true"/>
      <sz val="9"/>
      <name val="Arial"/>
      <family val="2"/>
    </font>
    <font>
      <b val="true"/>
      <sz val="10"/>
      <color rgb="FFFFFFFF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3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1" t="n">
        <v>37084</v>
      </c>
      <c r="B6" s="2"/>
    </row>
    <row r="8" customFormat="false" ht="12.75" hidden="false" customHeight="false" outlineLevel="0" collapsed="false">
      <c r="A8" s="3" t="s">
        <v>4</v>
      </c>
    </row>
    <row r="9" customFormat="false" ht="12.75" hidden="false" customHeight="false" outlineLevel="0" collapsed="false">
      <c r="A9" s="4" t="s">
        <v>5</v>
      </c>
      <c r="C9" s="0" t="s">
        <v>6</v>
      </c>
    </row>
    <row r="10" customFormat="false" ht="12.75" hidden="false" customHeight="false" outlineLevel="0" collapsed="false">
      <c r="C10" s="5" t="s">
        <v>7</v>
      </c>
    </row>
    <row r="11" customFormat="false" ht="12.75" hidden="false" customHeight="false" outlineLevel="0" collapsed="false">
      <c r="C11" s="0" t="s">
        <v>8</v>
      </c>
    </row>
    <row r="12" customFormat="false" ht="12.75" hidden="false" customHeight="false" outlineLevel="0" collapsed="false">
      <c r="C12" s="0" t="s">
        <v>9</v>
      </c>
    </row>
    <row r="14" customFormat="false" ht="12.75" hidden="false" customHeight="false" outlineLevel="0" collapsed="false">
      <c r="A14" s="3" t="s">
        <v>10</v>
      </c>
    </row>
    <row r="15" customFormat="false" ht="12.75" hidden="false" customHeight="false" outlineLevel="0" collapsed="false">
      <c r="A15" s="4" t="s">
        <v>11</v>
      </c>
      <c r="C15" s="0" t="s">
        <v>12</v>
      </c>
    </row>
    <row r="16" customFormat="false" ht="12.75" hidden="false" customHeight="false" outlineLevel="0" collapsed="false">
      <c r="A16" s="6" t="n">
        <v>0.416666666666667</v>
      </c>
      <c r="C16" s="0" t="s">
        <v>13</v>
      </c>
    </row>
    <row r="17" customFormat="false" ht="12.75" hidden="false" customHeight="false" outlineLevel="0" collapsed="false">
      <c r="A17" s="6" t="n">
        <v>0.4375</v>
      </c>
      <c r="B17" s="7"/>
      <c r="C17" s="0" t="s">
        <v>14</v>
      </c>
    </row>
    <row r="18" customFormat="false" ht="12.75" hidden="false" customHeight="false" outlineLevel="0" collapsed="false">
      <c r="A18" s="6" t="n">
        <v>0.5625</v>
      </c>
      <c r="B18" s="7"/>
      <c r="C18" s="0" t="s">
        <v>15</v>
      </c>
    </row>
    <row r="19" customFormat="false" ht="12.75" hidden="false" customHeight="false" outlineLevel="0" collapsed="false">
      <c r="A19" s="6" t="n">
        <v>0.604166666666667</v>
      </c>
      <c r="B19" s="7"/>
      <c r="C19" s="0" t="s">
        <v>16</v>
      </c>
    </row>
    <row r="20" customFormat="false" ht="12.75" hidden="false" customHeight="false" outlineLevel="0" collapsed="false">
      <c r="A20" s="4"/>
      <c r="C20" s="0" t="s">
        <v>17</v>
      </c>
    </row>
    <row r="21" customFormat="false" ht="12.75" hidden="false" customHeight="false" outlineLevel="0" collapsed="false">
      <c r="A21" s="6" t="n">
        <v>0.770833333333333</v>
      </c>
      <c r="B21" s="7"/>
      <c r="C21" s="0" t="s">
        <v>18</v>
      </c>
    </row>
    <row r="22" customFormat="false" ht="12.75" hidden="false" customHeight="false" outlineLevel="0" collapsed="false">
      <c r="A22" s="6" t="n">
        <v>0.833333333333333</v>
      </c>
      <c r="B22" s="7"/>
      <c r="C22" s="0" t="s">
        <v>19</v>
      </c>
    </row>
    <row r="23" customFormat="false" ht="12.75" hidden="false" customHeight="false" outlineLevel="0" collapsed="false">
      <c r="A23" s="6"/>
      <c r="B23" s="7"/>
    </row>
    <row r="25" customFormat="false" ht="12.75" hidden="false" customHeight="false" outlineLevel="0" collapsed="false">
      <c r="A25" s="3" t="s">
        <v>20</v>
      </c>
    </row>
    <row r="26" customFormat="false" ht="12.75" hidden="false" customHeight="false" outlineLevel="0" collapsed="false">
      <c r="A26" s="4" t="s">
        <v>11</v>
      </c>
      <c r="C26" s="0" t="s">
        <v>12</v>
      </c>
    </row>
    <row r="27" customFormat="false" ht="12.75" hidden="false" customHeight="false" outlineLevel="0" collapsed="false">
      <c r="A27" s="6" t="n">
        <v>0.416666666666667</v>
      </c>
      <c r="B27" s="7"/>
      <c r="C27" s="0" t="s">
        <v>21</v>
      </c>
    </row>
    <row r="28" customFormat="false" ht="12.75" hidden="false" customHeight="false" outlineLevel="0" collapsed="false">
      <c r="A28" s="4"/>
      <c r="C28" s="0" t="s">
        <v>22</v>
      </c>
    </row>
    <row r="29" customFormat="false" ht="12.75" hidden="false" customHeight="false" outlineLevel="0" collapsed="false">
      <c r="A29" s="6" t="n">
        <v>0.583333333333333</v>
      </c>
      <c r="B29" s="7"/>
      <c r="C29" s="0" t="s">
        <v>23</v>
      </c>
    </row>
    <row r="30" customFormat="false" ht="12.75" hidden="false" customHeight="false" outlineLevel="0" collapsed="false">
      <c r="A30" s="6" t="n">
        <v>0.6875</v>
      </c>
      <c r="B30" s="7"/>
      <c r="C30" s="0" t="s">
        <v>24</v>
      </c>
    </row>
    <row r="31" customFormat="false" ht="12.75" hidden="false" customHeight="false" outlineLevel="0" collapsed="false">
      <c r="A31" s="6" t="n">
        <v>0.708333333333333</v>
      </c>
      <c r="B31" s="7"/>
      <c r="C31" s="0" t="s">
        <v>25</v>
      </c>
    </row>
    <row r="32" customFormat="false" ht="12.75" hidden="false" customHeight="false" outlineLevel="0" collapsed="false">
      <c r="A32" s="6" t="n">
        <v>0.8125</v>
      </c>
      <c r="B32" s="7"/>
      <c r="C32" s="0" t="s">
        <v>26</v>
      </c>
    </row>
    <row r="33" customFormat="false" ht="12.75" hidden="false" customHeight="false" outlineLevel="0" collapsed="false">
      <c r="A33" s="6" t="n">
        <v>0.854166666666667</v>
      </c>
      <c r="B33" s="7"/>
      <c r="C33" s="0" t="s">
        <v>27</v>
      </c>
    </row>
    <row r="34" customFormat="false" ht="12.75" hidden="false" customHeight="false" outlineLevel="0" collapsed="false">
      <c r="A34" s="6" t="n">
        <v>0.916666666666667</v>
      </c>
      <c r="B34" s="7"/>
      <c r="C34" s="0" t="s">
        <v>18</v>
      </c>
    </row>
    <row r="35" customFormat="false" ht="12.75" hidden="false" customHeight="false" outlineLevel="0" collapsed="false">
      <c r="A35" s="6"/>
      <c r="B35" s="7"/>
    </row>
    <row r="37" customFormat="false" ht="12.75" hidden="false" customHeight="false" outlineLevel="0" collapsed="false">
      <c r="A37" s="3" t="s">
        <v>28</v>
      </c>
    </row>
    <row r="38" customFormat="false" ht="12.75" hidden="false" customHeight="false" outlineLevel="0" collapsed="false">
      <c r="A38" s="4" t="s">
        <v>11</v>
      </c>
      <c r="C38" s="0" t="s">
        <v>12</v>
      </c>
    </row>
    <row r="39" customFormat="false" ht="12.75" hidden="false" customHeight="false" outlineLevel="0" collapsed="false">
      <c r="C39" s="0" t="s">
        <v>29</v>
      </c>
    </row>
    <row r="40" customFormat="false" ht="12.75" hidden="false" customHeight="false" outlineLevel="0" collapsed="false">
      <c r="C40" s="5" t="s">
        <v>30</v>
      </c>
    </row>
  </sheetData>
  <printOptions headings="false" gridLines="false" gridLinesSet="true" horizontalCentered="false" verticalCentered="false"/>
  <pageMargins left="0.4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8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7"/>
    <col collapsed="false" customWidth="true" hidden="false" outlineLevel="0" max="2" min="2" style="8" width="11.13"/>
    <col collapsed="false" customWidth="true" hidden="false" outlineLevel="0" max="3" min="3" style="0" width="10.4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0" t="s">
        <v>3</v>
      </c>
    </row>
    <row r="6" customFormat="false" ht="12.75" hidden="false" customHeight="false" outlineLevel="0" collapsed="false">
      <c r="A6" s="1" t="n">
        <v>37084</v>
      </c>
    </row>
    <row r="7" customFormat="false" ht="12.75" hidden="false" customHeight="false" outlineLevel="0" collapsed="false">
      <c r="A7" s="9" t="s">
        <v>31</v>
      </c>
      <c r="B7" s="10" t="s">
        <v>32</v>
      </c>
      <c r="C7" s="9" t="s">
        <v>33</v>
      </c>
    </row>
    <row r="8" customFormat="false" ht="12.75" hidden="false" customHeight="false" outlineLevel="0" collapsed="false">
      <c r="A8" s="11" t="s">
        <v>34</v>
      </c>
    </row>
    <row r="9" customFormat="false" ht="12.75" hidden="false" customHeight="false" outlineLevel="0" collapsed="false">
      <c r="A9" s="0" t="s">
        <v>35</v>
      </c>
      <c r="B9" s="8" t="n">
        <v>33600</v>
      </c>
    </row>
    <row r="10" customFormat="false" ht="13.5" hidden="false" customHeight="false" outlineLevel="0" collapsed="false">
      <c r="A10" s="0" t="s">
        <v>36</v>
      </c>
      <c r="B10" s="12" t="n">
        <v>2800</v>
      </c>
      <c r="C10" s="13"/>
    </row>
    <row r="11" customFormat="false" ht="12.75" hidden="false" customHeight="false" outlineLevel="0" collapsed="false">
      <c r="A11" s="0" t="s">
        <v>37</v>
      </c>
      <c r="B11" s="8" t="n">
        <f aca="false">SUM(B9:B10)</f>
        <v>36400</v>
      </c>
    </row>
    <row r="13" customFormat="false" ht="12.75" hidden="false" customHeight="false" outlineLevel="0" collapsed="false">
      <c r="A13" s="11" t="s">
        <v>38</v>
      </c>
    </row>
    <row r="14" customFormat="false" ht="12.75" hidden="false" customHeight="false" outlineLevel="0" collapsed="false">
      <c r="A14" s="0" t="s">
        <v>39</v>
      </c>
      <c r="B14" s="8" t="n">
        <v>3360</v>
      </c>
    </row>
    <row r="15" customFormat="false" ht="13.5" hidden="false" customHeight="false" outlineLevel="0" collapsed="false">
      <c r="A15" s="0" t="s">
        <v>40</v>
      </c>
      <c r="B15" s="12" t="n">
        <v>2800</v>
      </c>
      <c r="C15" s="13"/>
    </row>
    <row r="16" customFormat="false" ht="12.75" hidden="false" customHeight="false" outlineLevel="0" collapsed="false">
      <c r="A16" s="0" t="s">
        <v>41</v>
      </c>
      <c r="B16" s="8" t="n">
        <f aca="false">SUM(B14:B15)</f>
        <v>6160</v>
      </c>
    </row>
    <row r="18" customFormat="false" ht="12.75" hidden="false" customHeight="false" outlineLevel="0" collapsed="false">
      <c r="A18" s="0" t="s">
        <v>42</v>
      </c>
      <c r="B18" s="8" t="n">
        <v>7500</v>
      </c>
    </row>
    <row r="20" customFormat="false" ht="12.75" hidden="false" customHeight="false" outlineLevel="0" collapsed="false">
      <c r="A20" s="0" t="s">
        <v>43</v>
      </c>
      <c r="B20" s="8" t="n">
        <v>1200</v>
      </c>
    </row>
    <row r="22" customFormat="false" ht="12.75" hidden="false" customHeight="false" outlineLevel="0" collapsed="false">
      <c r="A22" s="11" t="s">
        <v>44</v>
      </c>
    </row>
    <row r="23" customFormat="false" ht="12.75" hidden="false" customHeight="false" outlineLevel="0" collapsed="false">
      <c r="A23" s="0" t="s">
        <v>45</v>
      </c>
      <c r="B23" s="8" t="n">
        <v>20800</v>
      </c>
    </row>
    <row r="24" customFormat="false" ht="12.75" hidden="false" customHeight="false" outlineLevel="0" collapsed="false">
      <c r="A24" s="0" t="s">
        <v>46</v>
      </c>
      <c r="B24" s="8" t="n">
        <v>20800</v>
      </c>
    </row>
    <row r="25" customFormat="false" ht="13.5" hidden="false" customHeight="false" outlineLevel="0" collapsed="false">
      <c r="A25" s="0" t="s">
        <v>47</v>
      </c>
      <c r="B25" s="12" t="n">
        <v>20781</v>
      </c>
      <c r="C25" s="13"/>
    </row>
    <row r="26" customFormat="false" ht="12.75" hidden="false" customHeight="false" outlineLevel="0" collapsed="false">
      <c r="A26" s="0" t="s">
        <v>48</v>
      </c>
      <c r="B26" s="8" t="n">
        <f aca="false">SUM(B23:B25)</f>
        <v>62381</v>
      </c>
    </row>
    <row r="28" customFormat="false" ht="12.75" hidden="false" customHeight="false" outlineLevel="0" collapsed="false">
      <c r="A28" s="11" t="s">
        <v>49</v>
      </c>
    </row>
    <row r="29" customFormat="false" ht="12.75" hidden="false" customHeight="false" outlineLevel="0" collapsed="false">
      <c r="A29" s="0" t="s">
        <v>50</v>
      </c>
      <c r="B29" s="8" t="n">
        <v>3650</v>
      </c>
    </row>
    <row r="30" customFormat="false" ht="12.75" hidden="false" customHeight="false" outlineLevel="0" collapsed="false">
      <c r="A30" s="0" t="s">
        <v>51</v>
      </c>
      <c r="B30" s="8" t="n">
        <v>1985</v>
      </c>
    </row>
    <row r="31" customFormat="false" ht="12.75" hidden="false" customHeight="false" outlineLevel="0" collapsed="false">
      <c r="A31" s="0" t="s">
        <v>52</v>
      </c>
      <c r="B31" s="8" t="n">
        <v>4350</v>
      </c>
    </row>
    <row r="32" customFormat="false" ht="12.75" hidden="false" customHeight="false" outlineLevel="0" collapsed="false">
      <c r="A32" s="0" t="s">
        <v>53</v>
      </c>
      <c r="B32" s="8" t="n">
        <v>8250</v>
      </c>
    </row>
    <row r="33" customFormat="false" ht="13.5" hidden="false" customHeight="false" outlineLevel="0" collapsed="false">
      <c r="A33" s="0" t="s">
        <v>54</v>
      </c>
      <c r="B33" s="12" t="n">
        <v>9075</v>
      </c>
      <c r="C33" s="13"/>
    </row>
    <row r="34" customFormat="false" ht="12.75" hidden="false" customHeight="false" outlineLevel="0" collapsed="false">
      <c r="A34" s="0" t="s">
        <v>55</v>
      </c>
      <c r="B34" s="8" t="n">
        <f aca="false">SUM(B29:B33)</f>
        <v>27310</v>
      </c>
    </row>
    <row r="36" customFormat="false" ht="12.75" hidden="false" customHeight="false" outlineLevel="0" collapsed="false">
      <c r="A36" s="11" t="s">
        <v>56</v>
      </c>
    </row>
    <row r="37" customFormat="false" ht="12.75" hidden="false" customHeight="false" outlineLevel="0" collapsed="false">
      <c r="A37" s="0" t="s">
        <v>57</v>
      </c>
      <c r="B37" s="8" t="n">
        <v>4675</v>
      </c>
    </row>
    <row r="38" customFormat="false" ht="13.5" hidden="false" customHeight="false" outlineLevel="0" collapsed="false">
      <c r="A38" s="0" t="s">
        <v>58</v>
      </c>
      <c r="B38" s="12" t="n">
        <v>4675</v>
      </c>
      <c r="C38" s="13"/>
    </row>
    <row r="39" customFormat="false" ht="12.75" hidden="false" customHeight="false" outlineLevel="0" collapsed="false">
      <c r="A39" s="0" t="s">
        <v>59</v>
      </c>
      <c r="B39" s="8" t="n">
        <f aca="false">SUM(B37:B38)</f>
        <v>9350</v>
      </c>
    </row>
    <row r="41" customFormat="false" ht="12.75" hidden="false" customHeight="false" outlineLevel="0" collapsed="false">
      <c r="A41" s="0" t="s">
        <v>60</v>
      </c>
      <c r="B41" s="8" t="n">
        <v>750</v>
      </c>
    </row>
    <row r="43" customFormat="false" ht="12.75" hidden="false" customHeight="false" outlineLevel="0" collapsed="false">
      <c r="A43" s="0" t="s">
        <v>61</v>
      </c>
      <c r="B43" s="8" t="n">
        <v>6215</v>
      </c>
    </row>
    <row r="45" customFormat="false" ht="12.75" hidden="false" customHeight="false" outlineLevel="0" collapsed="false">
      <c r="A45" s="0" t="s">
        <v>62</v>
      </c>
      <c r="B45" s="8" t="n">
        <v>1500</v>
      </c>
    </row>
    <row r="47" customFormat="false" ht="12.75" hidden="false" customHeight="false" outlineLevel="0" collapsed="false">
      <c r="A47" s="14" t="s">
        <v>63</v>
      </c>
      <c r="B47" s="15" t="n">
        <f aca="false">SUM(B11,B16,B18,B20,B26,B34,B39,B41,B43,B45)</f>
        <v>158766</v>
      </c>
      <c r="C47" s="14"/>
    </row>
    <row r="48" customFormat="false" ht="12.75" hidden="false" customHeight="false" outlineLevel="0" collapsed="false">
      <c r="A48" s="14" t="s">
        <v>64</v>
      </c>
      <c r="B48" s="15" t="n">
        <f aca="false">SUM(B47/55)</f>
        <v>2886.65454545455</v>
      </c>
      <c r="C48" s="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16" width="15.56"/>
    <col collapsed="false" customWidth="true" hidden="false" outlineLevel="0" max="3" min="3" style="0" width="63.85"/>
    <col collapsed="false" customWidth="true" hidden="false" outlineLevel="0" max="8" min="8" style="0" width="16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5" customFormat="false" ht="12.75" hidden="false" customHeight="false" outlineLevel="0" collapsed="false">
      <c r="A5" s="0" t="s">
        <v>65</v>
      </c>
    </row>
    <row r="6" customFormat="false" ht="12.75" hidden="false" customHeight="false" outlineLevel="0" collapsed="false">
      <c r="A6" s="1" t="n">
        <v>37084</v>
      </c>
    </row>
    <row r="8" customFormat="false" ht="12.75" hidden="false" customHeight="false" outlineLevel="0" collapsed="false">
      <c r="A8" s="3" t="s">
        <v>66</v>
      </c>
    </row>
    <row r="9" customFormat="false" ht="12.75" hidden="false" customHeight="false" outlineLevel="0" collapsed="false">
      <c r="A9" s="0" t="s">
        <v>67</v>
      </c>
      <c r="B9" s="16" t="s">
        <v>68</v>
      </c>
    </row>
    <row r="10" customFormat="false" ht="12.75" hidden="false" customHeight="false" outlineLevel="0" collapsed="false">
      <c r="A10" s="0" t="s">
        <v>69</v>
      </c>
      <c r="B10" s="17" t="n">
        <v>16500</v>
      </c>
    </row>
    <row r="11" customFormat="false" ht="12.75" hidden="false" customHeight="false" outlineLevel="0" collapsed="false">
      <c r="A11" s="0" t="s">
        <v>70</v>
      </c>
      <c r="B11" s="16" t="s">
        <v>68</v>
      </c>
    </row>
    <row r="12" customFormat="false" ht="12.75" hidden="false" customHeight="false" outlineLevel="0" collapsed="false">
      <c r="A12" s="0" t="s">
        <v>71</v>
      </c>
      <c r="B12" s="16" t="s">
        <v>68</v>
      </c>
    </row>
    <row r="15" customFormat="false" ht="12.75" hidden="false" customHeight="false" outlineLevel="0" collapsed="false">
      <c r="A15" s="3" t="s">
        <v>72</v>
      </c>
    </row>
    <row r="16" customFormat="false" ht="12.75" hidden="false" customHeight="false" outlineLevel="0" collapsed="false">
      <c r="A16" s="0" t="s">
        <v>73</v>
      </c>
      <c r="B16" s="17" t="n">
        <v>12500</v>
      </c>
    </row>
    <row r="17" customFormat="false" ht="12.75" hidden="false" customHeight="false" outlineLevel="0" collapsed="false">
      <c r="A17" s="0" t="s">
        <v>74</v>
      </c>
      <c r="B17" s="16" t="s">
        <v>68</v>
      </c>
    </row>
    <row r="18" customFormat="false" ht="12.75" hidden="false" customHeight="false" outlineLevel="0" collapsed="false">
      <c r="A18" s="0" t="s">
        <v>75</v>
      </c>
      <c r="B18" s="16" t="s">
        <v>68</v>
      </c>
    </row>
    <row r="19" customFormat="false" ht="12.75" hidden="false" customHeight="false" outlineLevel="0" collapsed="false">
      <c r="A19" s="0" t="s">
        <v>76</v>
      </c>
      <c r="B19" s="16" t="s">
        <v>68</v>
      </c>
    </row>
    <row r="20" customFormat="false" ht="12.75" hidden="false" customHeight="false" outlineLevel="0" collapsed="false">
      <c r="A20" s="0" t="s">
        <v>77</v>
      </c>
      <c r="B20" s="16" t="s">
        <v>68</v>
      </c>
    </row>
    <row r="21" customFormat="false" ht="12.75" hidden="false" customHeight="false" outlineLevel="0" collapsed="false">
      <c r="A21" s="0" t="s">
        <v>78</v>
      </c>
      <c r="B21" s="16" t="s">
        <v>68</v>
      </c>
    </row>
    <row r="24" customFormat="false" ht="12.75" hidden="false" customHeight="false" outlineLevel="0" collapsed="false">
      <c r="A24" s="3" t="s">
        <v>79</v>
      </c>
    </row>
    <row r="25" customFormat="false" ht="12.75" hidden="false" customHeight="false" outlineLevel="0" collapsed="false">
      <c r="A25" s="0" t="s">
        <v>80</v>
      </c>
      <c r="B25" s="17" t="n">
        <v>28750</v>
      </c>
      <c r="C25" s="0" t="s">
        <v>81</v>
      </c>
    </row>
    <row r="26" customFormat="false" ht="12.75" hidden="false" customHeight="false" outlineLevel="0" collapsed="false">
      <c r="A26" s="0" t="s">
        <v>82</v>
      </c>
      <c r="B26" s="17" t="n">
        <v>22500</v>
      </c>
      <c r="C26" s="0" t="s">
        <v>83</v>
      </c>
    </row>
    <row r="27" customFormat="false" ht="12.75" hidden="false" customHeight="false" outlineLevel="0" collapsed="false">
      <c r="A27" s="0" t="s">
        <v>84</v>
      </c>
      <c r="B27" s="17" t="n">
        <v>15000</v>
      </c>
      <c r="C27" s="0" t="s">
        <v>85</v>
      </c>
    </row>
    <row r="28" customFormat="false" ht="12.75" hidden="false" customHeight="false" outlineLevel="0" collapsed="false">
      <c r="C28" s="0" t="s">
        <v>86</v>
      </c>
    </row>
    <row r="29" customFormat="false" ht="12.75" hidden="false" customHeight="false" outlineLevel="0" collapsed="false">
      <c r="A29" s="0" t="s">
        <v>87</v>
      </c>
      <c r="B29" s="17" t="n">
        <v>15000</v>
      </c>
      <c r="C29" s="0" t="s">
        <v>88</v>
      </c>
    </row>
    <row r="30" customFormat="false" ht="12.75" hidden="false" customHeight="false" outlineLevel="0" collapsed="false">
      <c r="A30" s="0" t="s">
        <v>89</v>
      </c>
      <c r="B30" s="17" t="n">
        <v>12500</v>
      </c>
      <c r="C30" s="0" t="s">
        <v>90</v>
      </c>
    </row>
    <row r="31" customFormat="false" ht="12.75" hidden="false" customHeight="false" outlineLevel="0" collapsed="false">
      <c r="A31" s="0" t="s">
        <v>91</v>
      </c>
      <c r="B31" s="17" t="n">
        <v>25000</v>
      </c>
      <c r="C31" s="0" t="s">
        <v>92</v>
      </c>
    </row>
    <row r="34" customFormat="false" ht="12.75" hidden="false" customHeight="false" outlineLevel="0" collapsed="false">
      <c r="A34" s="0" t="s">
        <v>93</v>
      </c>
    </row>
    <row r="35" customFormat="false" ht="12.75" hidden="false" customHeight="false" outlineLevel="0" collapsed="false">
      <c r="A35" s="0" t="s">
        <v>94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2001-07-12T14:10:55Z</dcterms:created>
  <dc:creator>dhitchc</dc:creator>
  <dc:description/>
  <dc:language>en-US</dc:language>
  <cp:lastModifiedBy>dhitchc</cp:lastModifiedBy>
  <cp:lastPrinted>2001-07-12T15:53:47Z</cp:lastPrinted>
  <dcterms:modified xsi:type="dcterms:W3CDTF">2001-07-12T15:55:48Z</dcterms:modified>
  <cp:revision>0</cp:revision>
  <dc:subject/>
  <dc:title/>
</cp:coreProperties>
</file>