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<sst xmlns="http://schemas.openxmlformats.org/spreadsheetml/2006/main" count="121" uniqueCount="59">
  <si>
    <t xml:space="preserve">TEXACO/HAVOLINE GRAND PRIX OF HOUSTON</t>
  </si>
  <si>
    <t xml:space="preserve">PROGRAM OF EVENTS</t>
  </si>
  <si>
    <t xml:space="preserve">HOUSTON</t>
  </si>
  <si>
    <t xml:space="preserve">FedEx Championship Series - CHAMP CAR</t>
  </si>
  <si>
    <r>
      <rPr>
        <b val="true"/>
        <i val="true"/>
        <sz val="9"/>
        <rFont val="Arial"/>
        <family val="2"/>
      </rPr>
      <t xml:space="preserve">CART</t>
    </r>
    <r>
      <rPr>
        <b val="true"/>
        <sz val="9"/>
        <rFont val="Arial"/>
        <family val="2"/>
      </rPr>
      <t xml:space="preserve"> Toyota Atlantic Championship - Atlantic</t>
    </r>
  </si>
  <si>
    <t xml:space="preserve">Trans-Am Series - Trans-Am</t>
  </si>
  <si>
    <t xml:space="preserve">Tuesday, October 2, 2001</t>
  </si>
  <si>
    <t xml:space="preserve">-</t>
  </si>
  <si>
    <t xml:space="preserve">Facility Open to CHAMP CAR &amp; Atlantic Operations Transporters</t>
  </si>
  <si>
    <t xml:space="preserve">Facility Open to Team Motor Homes</t>
  </si>
  <si>
    <t xml:space="preserve">Wednesday, October 3, 2001</t>
  </si>
  <si>
    <t xml:space="preserve">Transporter Parade Staging (Memorial Park)</t>
  </si>
  <si>
    <t xml:space="preserve">Line up Parade Participants</t>
  </si>
  <si>
    <t xml:space="preserve">Transporter &amp; Equipment Parade</t>
  </si>
  <si>
    <t xml:space="preserve">Facility Open to CHAMP CAR &amp; Atlantic Team Transporters &amp;</t>
  </si>
  <si>
    <t xml:space="preserve">Supplier Transporters - Parade Participants</t>
  </si>
  <si>
    <t xml:space="preserve">Supplier Transporters - Non Parade Participants</t>
  </si>
  <si>
    <t xml:space="preserve">Thursday, October 4, 2001</t>
  </si>
  <si>
    <t xml:space="preserve">Facility Open to Registered Participants</t>
  </si>
  <si>
    <t xml:space="preserve">Technical Inspection</t>
  </si>
  <si>
    <t xml:space="preserve">Registration (Hyatt Regency Houston, 1200 Louisiana Avenue)</t>
  </si>
  <si>
    <t xml:space="preserve">  (Approx)</t>
  </si>
  <si>
    <t xml:space="preserve">Commence Fueling of Pit Fuel Storage Tanks</t>
  </si>
  <si>
    <t xml:space="preserve">Friday, October 5, 2001</t>
  </si>
  <si>
    <t xml:space="preserve">Resume Fueling of Pit Fuel Storage Tanks</t>
  </si>
  <si>
    <t xml:space="preserve">Registration</t>
  </si>
  <si>
    <t xml:space="preserve">Atlantic Pre-Event Drivers Meeting</t>
  </si>
  <si>
    <t xml:space="preserve">Facility Open to Public</t>
  </si>
  <si>
    <t xml:space="preserve">Atlantic Practice</t>
  </si>
  <si>
    <t xml:space="preserve">CHAMP CAR PRACTICE</t>
  </si>
  <si>
    <t xml:space="preserve">Trans-Am Practice</t>
  </si>
  <si>
    <t xml:space="preserve">Pace Car On Track Activities</t>
  </si>
  <si>
    <t xml:space="preserve">Atlantic Qualifying</t>
  </si>
  <si>
    <t xml:space="preserve">Trans-Am Qualifying</t>
  </si>
  <si>
    <t xml:space="preserve">Fan Appreciation Activity (Team Transporter/Paddock Area)</t>
  </si>
  <si>
    <t xml:space="preserve">CHAMP CAR Logistics &amp; Operations Meeting (Driver Meeting Room)</t>
  </si>
  <si>
    <t xml:space="preserve">Saturday, October 6, 2001</t>
  </si>
  <si>
    <t xml:space="preserve">Trans-Am Practice/Warm Up</t>
  </si>
  <si>
    <t xml:space="preserve">CHAMP CAR PRACTICE </t>
  </si>
  <si>
    <t xml:space="preserve">Houston Police Officers Bicycle Challenge</t>
  </si>
  <si>
    <t xml:space="preserve">CHAMP CAR QUALIFYING GROUP 1 *</t>
  </si>
  <si>
    <t xml:space="preserve">CHAMP CAR QUALIFYING GROUP 2 *</t>
  </si>
  <si>
    <t xml:space="preserve">Atlantic Drivers &amp; Chief Mechanic Meeting</t>
  </si>
  <si>
    <t xml:space="preserve">Trans-Am Race</t>
  </si>
  <si>
    <t xml:space="preserve">CHAMP CAR DRIVERS &amp; CHIEF MECHANIC MEETING</t>
  </si>
  <si>
    <t xml:space="preserve">Child Advocates "Racing For Children" Challenge</t>
  </si>
  <si>
    <t xml:space="preserve">Sunday, October 7, 2001</t>
  </si>
  <si>
    <t xml:space="preserve">CHAMP CAR Technical Inspection</t>
  </si>
  <si>
    <t xml:space="preserve">Atlantic Warm Up</t>
  </si>
  <si>
    <t xml:space="preserve">CHAMP CAR WARM UP</t>
  </si>
  <si>
    <t xml:space="preserve">Prepare Pit Fuel Storage Tanks for Race</t>
  </si>
  <si>
    <t xml:space="preserve">Atlantic Race (43 Laps)</t>
  </si>
  <si>
    <t xml:space="preserve">Freestyle Motocross Exhibition (Main straight)</t>
  </si>
  <si>
    <t xml:space="preserve">GRID CHAMP CARS</t>
  </si>
  <si>
    <t xml:space="preserve">START OF TEXACO HAVOLINE GRAND PRIX OF HOUSTON (Race </t>
  </si>
  <si>
    <t xml:space="preserve">Number 19 of the 2001 FedEx Championship Series) 100 Laps</t>
  </si>
  <si>
    <t xml:space="preserve">* - Groups split pursuant to 5.4.1B. of the 2001 CART Rule Book. Guaranteed 20 minutes of green time</t>
  </si>
  <si>
    <t xml:space="preserve">      each qualifying session.</t>
  </si>
  <si>
    <t xml:space="preserve">TIME CERTAIN SCHEDULE - All sessions, except as noted, to start and finish on schedule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</si>
</sst>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mmmm\ d&quot;, &quot;yyyy"/>
    <numFmt numFmtId="167" formatCode="[$-409]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2" width="9.14"/>
    <col collapsed="false" customWidth="true" hidden="false" outlineLevel="0" max="3" min="3" style="3" width="2.84"/>
    <col collapsed="false" customWidth="true" hidden="false" outlineLevel="0" max="4" min="4" style="4" width="9.14"/>
    <col collapsed="false" customWidth="true" hidden="false" outlineLevel="0" max="5" min="5" style="0" width="4.14"/>
    <col collapsed="false" customWidth="true" hidden="false" outlineLevel="0" max="6" min="6" style="0" width="33.85"/>
    <col collapsed="false" customWidth="true" hidden="false" outlineLevel="0" max="7" min="7" style="0" width="4.14"/>
    <col collapsed="false" customWidth="true" hidden="false" outlineLevel="0" max="8" min="8" style="0" width="23.85"/>
    <col collapsed="false" customWidth="false" hidden="true" outlineLevel="0" max="9" min="9" style="0" width="9.06"/>
  </cols>
  <sheetData>
    <row r="1" customFormat="false" ht="14.65" hidden="false" customHeight="false" outlineLevel="0" collapsed="false">
      <c r="A1" s="5"/>
      <c r="B1" s="6"/>
      <c r="C1" s="7"/>
      <c r="D1" s="8"/>
      <c r="E1" s="9"/>
      <c r="F1" s="9"/>
      <c r="G1" s="9"/>
      <c r="H1" s="10" t="n">
        <v>37106</v>
      </c>
      <c r="I1" s="11" t="n">
        <v>0.0104166666666667</v>
      </c>
    </row>
    <row r="2" customFormat="false" ht="14.65" hidden="false" customHeight="false" outlineLevel="0" collapsed="false">
      <c r="A2" s="5"/>
      <c r="B2" s="6"/>
      <c r="C2" s="7"/>
      <c r="D2" s="8"/>
      <c r="E2" s="9"/>
      <c r="F2" s="9"/>
      <c r="G2" s="10"/>
      <c r="H2" s="9"/>
      <c r="I2" s="11" t="n">
        <v>0.00347222222222222</v>
      </c>
    </row>
    <row r="3" customFormat="false" ht="19.35" hidden="false" customHeight="false" outlineLevel="0" collapsed="false">
      <c r="A3" s="12"/>
      <c r="B3" s="13"/>
      <c r="C3" s="14"/>
      <c r="D3" s="15"/>
      <c r="E3" s="15"/>
      <c r="F3" s="16" t="s">
        <v>0</v>
      </c>
      <c r="G3" s="15"/>
      <c r="H3" s="15"/>
      <c r="I3" s="17" t="n">
        <v>0.0277777777777778</v>
      </c>
    </row>
    <row r="4" customFormat="false" ht="19.35" hidden="false" customHeight="false" outlineLevel="0" collapsed="false">
      <c r="A4" s="12"/>
      <c r="B4" s="13"/>
      <c r="C4" s="14"/>
      <c r="D4" s="15"/>
      <c r="E4" s="15"/>
      <c r="F4" s="16" t="s">
        <v>1</v>
      </c>
      <c r="G4" s="15"/>
      <c r="H4" s="15"/>
      <c r="I4" s="17" t="n">
        <v>0.166666666666667</v>
      </c>
    </row>
    <row r="5" customFormat="false" ht="19.35" hidden="false" customHeight="false" outlineLevel="0" collapsed="false">
      <c r="A5" s="12"/>
      <c r="B5" s="13"/>
      <c r="C5" s="14"/>
      <c r="D5" s="15"/>
      <c r="E5" s="15"/>
      <c r="F5" s="16" t="s">
        <v>2</v>
      </c>
      <c r="G5" s="15"/>
      <c r="H5" s="15"/>
      <c r="I5" s="15"/>
    </row>
    <row r="6" customFormat="false" ht="14.65" hidden="false" customHeight="false" outlineLevel="0" collapsed="false">
      <c r="F6" s="18"/>
    </row>
    <row r="7" customFormat="false" ht="14.65" hidden="false" customHeight="false" outlineLevel="0" collapsed="false">
      <c r="A7" s="19"/>
      <c r="B7" s="20"/>
      <c r="C7" s="21"/>
      <c r="D7" s="22"/>
      <c r="E7" s="23"/>
      <c r="F7" s="24" t="s">
        <v>3</v>
      </c>
      <c r="G7" s="25"/>
      <c r="H7" s="26"/>
      <c r="I7" s="26"/>
    </row>
    <row r="8" customFormat="false" ht="14.65" hidden="false" customHeight="false" outlineLevel="0" collapsed="false">
      <c r="A8" s="19"/>
      <c r="B8" s="20"/>
      <c r="C8" s="21"/>
      <c r="D8" s="22"/>
      <c r="E8" s="27"/>
      <c r="F8" s="28" t="s">
        <v>4</v>
      </c>
      <c r="G8" s="29"/>
      <c r="H8" s="26"/>
      <c r="I8" s="26"/>
    </row>
    <row r="9" customFormat="false" ht="14.65" hidden="false" customHeight="false" outlineLevel="0" collapsed="false">
      <c r="A9" s="19"/>
      <c r="B9" s="20"/>
      <c r="C9" s="21"/>
      <c r="D9" s="22"/>
      <c r="E9" s="30"/>
      <c r="F9" s="31" t="s">
        <v>5</v>
      </c>
      <c r="G9" s="32"/>
      <c r="H9" s="26"/>
      <c r="I9" s="26"/>
    </row>
    <row r="11" customFormat="false" ht="14.65" hidden="false" customHeight="false" outlineLevel="0" collapsed="false">
      <c r="A11" s="1" t="s">
        <v>6</v>
      </c>
    </row>
    <row r="13" customFormat="false" ht="14.65" hidden="false" customHeight="false" outlineLevel="0" collapsed="false">
      <c r="B13" s="33" t="n">
        <v>0.375</v>
      </c>
      <c r="C13" s="34" t="s">
        <v>7</v>
      </c>
      <c r="D13" s="35" t="n">
        <v>0.708333333333333</v>
      </c>
      <c r="E13" s="1"/>
      <c r="F13" s="1" t="s">
        <v>8</v>
      </c>
      <c r="G13" s="1"/>
      <c r="H13" s="1"/>
      <c r="I13" s="1"/>
    </row>
    <row r="14" customFormat="false" ht="14.65" hidden="false" customHeight="false" outlineLevel="0" collapsed="false">
      <c r="B14" s="33" t="n">
        <v>0.5</v>
      </c>
      <c r="C14" s="34" t="s">
        <v>7</v>
      </c>
      <c r="D14" s="35" t="n">
        <v>0.708333333333333</v>
      </c>
      <c r="E14" s="1"/>
      <c r="F14" s="1" t="s">
        <v>9</v>
      </c>
      <c r="G14" s="1"/>
      <c r="H14" s="1"/>
      <c r="I14" s="1"/>
    </row>
    <row r="15" customFormat="false" ht="14.65" hidden="false" customHeight="false" outlineLevel="0" collapsed="false">
      <c r="B15" s="33"/>
      <c r="C15" s="34"/>
      <c r="D15" s="35"/>
      <c r="E15" s="1"/>
      <c r="F15" s="1"/>
      <c r="G15" s="1"/>
      <c r="H15" s="1"/>
      <c r="I15" s="1"/>
    </row>
    <row r="16" customFormat="false" ht="14.65" hidden="false" customHeight="false" outlineLevel="0" collapsed="false">
      <c r="A16" s="1" t="s">
        <v>10</v>
      </c>
      <c r="B16" s="33"/>
      <c r="C16" s="34"/>
      <c r="D16" s="35"/>
      <c r="E16" s="1"/>
      <c r="F16" s="1"/>
      <c r="G16" s="1"/>
      <c r="H16" s="1"/>
      <c r="I16" s="1"/>
    </row>
    <row r="17" customFormat="false" ht="14.65" hidden="false" customHeight="false" outlineLevel="0" collapsed="false">
      <c r="B17" s="33"/>
      <c r="C17" s="34"/>
      <c r="D17" s="35"/>
      <c r="E17" s="1"/>
      <c r="F17" s="1"/>
      <c r="G17" s="1"/>
      <c r="H17" s="1"/>
      <c r="I17" s="1"/>
    </row>
    <row r="18" customFormat="false" ht="14.65" hidden="false" customHeight="false" outlineLevel="0" collapsed="false">
      <c r="B18" s="33" t="n">
        <v>0.333333333333333</v>
      </c>
      <c r="C18" s="34" t="s">
        <v>7</v>
      </c>
      <c r="D18" s="35" t="n">
        <v>0.416666666666667</v>
      </c>
      <c r="E18" s="1"/>
      <c r="F18" s="1" t="s">
        <v>11</v>
      </c>
      <c r="G18" s="1"/>
      <c r="H18" s="1"/>
      <c r="I18" s="1"/>
    </row>
    <row r="19" customFormat="false" ht="14.65" hidden="false" customHeight="false" outlineLevel="0" collapsed="false">
      <c r="B19" s="33" t="n">
        <v>0.416666666666667</v>
      </c>
      <c r="C19" s="18"/>
      <c r="D19" s="35"/>
      <c r="E19" s="1"/>
      <c r="F19" s="1" t="s">
        <v>12</v>
      </c>
      <c r="H19" s="1"/>
      <c r="I19" s="1"/>
    </row>
    <row r="20" customFormat="false" ht="14.65" hidden="false" customHeight="false" outlineLevel="0" collapsed="false">
      <c r="B20" s="33" t="n">
        <v>0.458333333333333</v>
      </c>
      <c r="C20" s="18" t="s">
        <v>7</v>
      </c>
      <c r="D20" s="35" t="n">
        <v>0.541666666666667</v>
      </c>
      <c r="E20" s="1"/>
      <c r="F20" s="1" t="s">
        <v>13</v>
      </c>
      <c r="H20" s="1"/>
      <c r="I20" s="1"/>
    </row>
    <row r="21" customFormat="false" ht="14.65" hidden="false" customHeight="false" outlineLevel="0" collapsed="false">
      <c r="B21" s="33" t="n">
        <v>0.541666666666667</v>
      </c>
      <c r="C21" s="34" t="s">
        <v>7</v>
      </c>
      <c r="D21" s="35" t="n">
        <v>0.708333333333333</v>
      </c>
      <c r="E21" s="1"/>
      <c r="F21" s="1" t="s">
        <v>14</v>
      </c>
      <c r="G21" s="1"/>
      <c r="H21" s="1"/>
      <c r="I21" s="1"/>
    </row>
    <row r="22" customFormat="false" ht="14.65" hidden="false" customHeight="false" outlineLevel="0" collapsed="false">
      <c r="F22" s="1" t="s">
        <v>15</v>
      </c>
      <c r="H22" s="1"/>
      <c r="I22" s="1"/>
    </row>
    <row r="23" customFormat="false" ht="14.65" hidden="false" customHeight="false" outlineLevel="0" collapsed="false">
      <c r="B23" s="33" t="n">
        <v>0.666666666666667</v>
      </c>
      <c r="C23" s="34" t="s">
        <v>7</v>
      </c>
      <c r="D23" s="35" t="n">
        <v>0.708333333333333</v>
      </c>
      <c r="E23" s="1"/>
      <c r="F23" s="1" t="s">
        <v>14</v>
      </c>
      <c r="G23" s="1"/>
      <c r="H23" s="1"/>
      <c r="I23" s="1"/>
    </row>
    <row r="24" customFormat="false" ht="14.65" hidden="false" customHeight="false" outlineLevel="0" collapsed="false">
      <c r="F24" s="1" t="s">
        <v>16</v>
      </c>
      <c r="H24" s="1"/>
      <c r="I24" s="1"/>
    </row>
    <row r="26" customFormat="false" ht="14.65" hidden="false" customHeight="false" outlineLevel="0" collapsed="false">
      <c r="A26" s="1" t="s">
        <v>17</v>
      </c>
    </row>
    <row r="28" customFormat="false" ht="14.65" hidden="false" customHeight="false" outlineLevel="0" collapsed="false">
      <c r="B28" s="33" t="n">
        <v>0.270833333333333</v>
      </c>
      <c r="C28" s="34" t="s">
        <v>7</v>
      </c>
      <c r="D28" s="35" t="n">
        <v>0.8125</v>
      </c>
      <c r="E28" s="1"/>
      <c r="F28" s="1" t="s">
        <v>18</v>
      </c>
      <c r="G28" s="1"/>
      <c r="H28" s="1"/>
      <c r="I28" s="1"/>
    </row>
    <row r="29" customFormat="false" ht="14.65" hidden="false" customHeight="false" outlineLevel="0" collapsed="false">
      <c r="B29" s="33" t="n">
        <v>0.333333333333333</v>
      </c>
      <c r="C29" s="34" t="s">
        <v>7</v>
      </c>
      <c r="D29" s="35" t="n">
        <v>0.520833333333333</v>
      </c>
      <c r="E29" s="1"/>
      <c r="F29" s="1" t="s">
        <v>19</v>
      </c>
      <c r="G29" s="1"/>
      <c r="H29" s="1"/>
      <c r="I29" s="1"/>
    </row>
    <row r="30" customFormat="false" ht="14.65" hidden="false" customHeight="false" outlineLevel="0" collapsed="false">
      <c r="B30" s="33" t="n">
        <v>0.375</v>
      </c>
      <c r="C30" s="34" t="s">
        <v>7</v>
      </c>
      <c r="D30" s="35" t="n">
        <v>0.708333333333333</v>
      </c>
      <c r="E30" s="1"/>
      <c r="F30" s="1" t="s">
        <v>20</v>
      </c>
      <c r="G30" s="1"/>
      <c r="H30" s="1"/>
      <c r="I30" s="1"/>
    </row>
    <row r="31" customFormat="false" ht="14.65" hidden="false" customHeight="false" outlineLevel="0" collapsed="false">
      <c r="B31" s="33" t="n">
        <v>0.541666666666667</v>
      </c>
      <c r="C31" s="35" t="s">
        <v>21</v>
      </c>
      <c r="D31" s="1"/>
      <c r="E31" s="1"/>
      <c r="F31" s="1" t="s">
        <v>22</v>
      </c>
      <c r="G31" s="1"/>
      <c r="H31" s="1"/>
      <c r="I31" s="1"/>
    </row>
    <row r="32" customFormat="false" ht="14.65" hidden="false" customHeight="false" outlineLevel="0" collapsed="false">
      <c r="B32" s="33" t="n">
        <v>0.552083333333333</v>
      </c>
      <c r="C32" s="34" t="s">
        <v>7</v>
      </c>
      <c r="D32" s="35" t="n">
        <v>0.6875</v>
      </c>
      <c r="E32" s="1"/>
      <c r="F32" s="1" t="s">
        <v>19</v>
      </c>
      <c r="G32" s="1"/>
    </row>
    <row r="34" customFormat="false" ht="14.65" hidden="false" customHeight="false" outlineLevel="0" collapsed="false">
      <c r="A34" s="1" t="s">
        <v>23</v>
      </c>
    </row>
    <row r="36" customFormat="false" ht="14.65" hidden="false" customHeight="false" outlineLevel="0" collapsed="false">
      <c r="B36" s="33" t="n">
        <v>0.25</v>
      </c>
      <c r="C36" s="34"/>
      <c r="D36" s="35"/>
      <c r="E36" s="1"/>
      <c r="F36" s="1" t="s">
        <v>18</v>
      </c>
      <c r="G36" s="1"/>
      <c r="H36" s="1"/>
      <c r="I36" s="1"/>
    </row>
    <row r="37" customFormat="false" ht="14.65" hidden="false" customHeight="false" outlineLevel="0" collapsed="false">
      <c r="B37" s="33" t="n">
        <v>0.291666666666667</v>
      </c>
      <c r="C37" s="34"/>
      <c r="D37" s="35"/>
      <c r="E37" s="1"/>
      <c r="F37" s="1" t="s">
        <v>24</v>
      </c>
      <c r="G37" s="1"/>
      <c r="H37" s="1"/>
      <c r="I37" s="1"/>
    </row>
    <row r="38" customFormat="false" ht="14.65" hidden="false" customHeight="false" outlineLevel="0" collapsed="false">
      <c r="B38" s="33" t="n">
        <v>0.291666666666667</v>
      </c>
      <c r="C38" s="34" t="s">
        <v>7</v>
      </c>
      <c r="D38" s="35" t="n">
        <v>0.625</v>
      </c>
      <c r="E38" s="1"/>
      <c r="F38" s="1" t="s">
        <v>25</v>
      </c>
      <c r="G38" s="1"/>
      <c r="H38" s="1"/>
      <c r="I38" s="1"/>
    </row>
    <row r="39" customFormat="false" ht="14.65" hidden="false" customHeight="false" outlineLevel="0" collapsed="false">
      <c r="B39" s="33" t="n">
        <v>0.291666666666667</v>
      </c>
      <c r="C39" s="34" t="s">
        <v>7</v>
      </c>
      <c r="D39" s="35" t="n">
        <v>0.5</v>
      </c>
      <c r="E39" s="1"/>
      <c r="F39" s="1" t="s">
        <v>19</v>
      </c>
      <c r="G39" s="1"/>
      <c r="H39" s="1"/>
      <c r="I39" s="1"/>
    </row>
    <row r="40" customFormat="false" ht="14.65" hidden="false" customHeight="false" outlineLevel="0" collapsed="false">
      <c r="B40" s="33" t="n">
        <v>0.3125</v>
      </c>
      <c r="C40" s="34"/>
      <c r="D40" s="35"/>
      <c r="E40" s="1"/>
      <c r="F40" s="1" t="s">
        <v>26</v>
      </c>
    </row>
    <row r="41" customFormat="false" ht="14.65" hidden="false" customHeight="false" outlineLevel="0" collapsed="false">
      <c r="B41" s="36" t="n">
        <v>0.34375</v>
      </c>
      <c r="C41" s="37"/>
      <c r="D41" s="38"/>
      <c r="E41" s="39"/>
      <c r="F41" s="39" t="s">
        <v>27</v>
      </c>
    </row>
    <row r="42" customFormat="false" ht="14.65" hidden="false" customHeight="false" outlineLevel="0" collapsed="false">
      <c r="B42" s="33" t="n">
        <v>0.354166666666667</v>
      </c>
      <c r="C42" s="18" t="s">
        <v>7</v>
      </c>
      <c r="D42" s="35" t="n">
        <f aca="false">B42+I3</f>
        <v>0.381944444444444</v>
      </c>
      <c r="E42" s="1"/>
      <c r="F42" s="1" t="s">
        <v>28</v>
      </c>
      <c r="G42" s="1"/>
    </row>
    <row r="43" customFormat="false" ht="14.65" hidden="false" customHeight="false" outlineLevel="0" collapsed="false">
      <c r="B43" s="33" t="n">
        <v>0.395833333333333</v>
      </c>
      <c r="C43" s="34" t="s">
        <v>7</v>
      </c>
      <c r="D43" s="35" t="n">
        <v>0.46875</v>
      </c>
      <c r="E43" s="1"/>
      <c r="F43" s="1" t="s">
        <v>29</v>
      </c>
      <c r="G43" s="1"/>
      <c r="H43" s="1"/>
      <c r="I43" s="1"/>
    </row>
    <row r="44" customFormat="false" ht="14.65" hidden="false" customHeight="false" outlineLevel="0" collapsed="false">
      <c r="B44" s="36" t="n">
        <v>0.479166666666667</v>
      </c>
      <c r="C44" s="40" t="s">
        <v>7</v>
      </c>
      <c r="D44" s="38" t="n">
        <v>0.520833333333333</v>
      </c>
      <c r="E44" s="39"/>
      <c r="F44" s="39" t="s">
        <v>30</v>
      </c>
      <c r="G44" s="1"/>
      <c r="H44" s="1"/>
      <c r="I44" s="1"/>
    </row>
    <row r="45" customFormat="false" ht="14.65" hidden="false" customHeight="false" outlineLevel="0" collapsed="false">
      <c r="B45" s="33" t="n">
        <v>0.53125</v>
      </c>
      <c r="C45" s="34" t="s">
        <v>7</v>
      </c>
      <c r="D45" s="35" t="n">
        <v>0.559027777777778</v>
      </c>
      <c r="E45" s="1"/>
      <c r="F45" s="1" t="s">
        <v>31</v>
      </c>
      <c r="G45" s="1"/>
      <c r="H45" s="1"/>
      <c r="I45" s="1"/>
      <c r="M45" s="39"/>
    </row>
    <row r="46" customFormat="false" ht="14.65" hidden="false" customHeight="false" outlineLevel="0" collapsed="false">
      <c r="B46" s="33" t="n">
        <v>0.520833333333333</v>
      </c>
      <c r="C46" s="34" t="s">
        <v>7</v>
      </c>
      <c r="D46" s="35" t="n">
        <v>0.6875</v>
      </c>
      <c r="E46" s="1"/>
      <c r="F46" s="1" t="s">
        <v>19</v>
      </c>
      <c r="G46" s="1"/>
      <c r="H46" s="1"/>
      <c r="I46" s="1"/>
    </row>
    <row r="47" customFormat="false" ht="14.65" hidden="false" customHeight="false" outlineLevel="0" collapsed="false">
      <c r="B47" s="33" t="n">
        <v>0.572916666666667</v>
      </c>
      <c r="C47" s="34" t="s">
        <v>7</v>
      </c>
      <c r="D47" s="35" t="n">
        <v>0.635416666666667</v>
      </c>
      <c r="E47" s="1"/>
      <c r="F47" s="1" t="s">
        <v>29</v>
      </c>
      <c r="G47" s="1"/>
      <c r="H47" s="1"/>
      <c r="I47" s="33"/>
      <c r="J47" s="18"/>
      <c r="K47" s="35"/>
    </row>
    <row r="48" customFormat="false" ht="14.65" hidden="false" customHeight="false" outlineLevel="0" collapsed="false">
      <c r="B48" s="33" t="n">
        <v>0.645833333333333</v>
      </c>
      <c r="C48" s="34" t="s">
        <v>7</v>
      </c>
      <c r="D48" s="35" t="n">
        <v>0.666666666666667</v>
      </c>
      <c r="F48" s="1" t="s">
        <v>32</v>
      </c>
      <c r="G48" s="39"/>
    </row>
    <row r="49" customFormat="false" ht="14.65" hidden="false" customHeight="false" outlineLevel="0" collapsed="false">
      <c r="B49" s="36" t="n">
        <v>0.677083333333333</v>
      </c>
      <c r="C49" s="40" t="s">
        <v>7</v>
      </c>
      <c r="D49" s="38" t="n">
        <v>0.708333333333333</v>
      </c>
      <c r="E49" s="39"/>
      <c r="F49" s="39" t="s">
        <v>33</v>
      </c>
      <c r="G49" s="1"/>
      <c r="H49" s="1"/>
      <c r="I49" s="1"/>
    </row>
    <row r="50" customFormat="false" ht="14.65" hidden="false" customHeight="false" outlineLevel="0" collapsed="false">
      <c r="B50" s="33" t="n">
        <f aca="false">D47+(I1*4)</f>
        <v>0.677083333333333</v>
      </c>
      <c r="C50" s="34" t="s">
        <v>7</v>
      </c>
      <c r="D50" s="35" t="n">
        <v>0.697916666666667</v>
      </c>
      <c r="E50" s="1"/>
      <c r="F50" s="1" t="s">
        <v>34</v>
      </c>
      <c r="G50" s="1"/>
      <c r="H50" s="1"/>
      <c r="I50" s="1"/>
    </row>
    <row r="51" customFormat="false" ht="14.65" hidden="false" customHeight="false" outlineLevel="0" collapsed="false">
      <c r="B51" s="33" t="n">
        <v>0.677083333333333</v>
      </c>
      <c r="C51" s="34"/>
      <c r="D51" s="35"/>
      <c r="E51" s="1"/>
      <c r="F51" s="1" t="s">
        <v>35</v>
      </c>
      <c r="G51" s="1"/>
    </row>
    <row r="52" customFormat="false" ht="14.65" hidden="false" customHeight="false" outlineLevel="0" collapsed="false">
      <c r="H52" s="10" t="n">
        <v>37106</v>
      </c>
    </row>
    <row r="54" customFormat="false" ht="14.65" hidden="false" customHeight="false" outlineLevel="0" collapsed="false">
      <c r="A54" s="1" t="s">
        <v>36</v>
      </c>
      <c r="G54" s="10"/>
    </row>
    <row r="55" customFormat="false" ht="14.65" hidden="false" customHeight="false" outlineLevel="0" collapsed="false">
      <c r="G55" s="10"/>
    </row>
    <row r="56" customFormat="false" ht="14.65" hidden="false" customHeight="false" outlineLevel="0" collapsed="false">
      <c r="B56" s="33" t="n">
        <v>0.25</v>
      </c>
      <c r="C56" s="34"/>
      <c r="D56" s="35"/>
      <c r="E56" s="1"/>
      <c r="F56" s="1" t="s">
        <v>18</v>
      </c>
      <c r="G56" s="1"/>
      <c r="H56" s="1"/>
      <c r="I56" s="1"/>
    </row>
    <row r="57" customFormat="false" ht="14.65" hidden="false" customHeight="false" outlineLevel="0" collapsed="false">
      <c r="B57" s="33" t="n">
        <v>0.291666666666667</v>
      </c>
      <c r="C57" s="34"/>
      <c r="D57" s="35"/>
      <c r="E57" s="1"/>
      <c r="F57" s="1" t="s">
        <v>24</v>
      </c>
      <c r="G57" s="1"/>
      <c r="H57" s="1"/>
      <c r="I57" s="1"/>
    </row>
    <row r="58" customFormat="false" ht="14.65" hidden="false" customHeight="false" outlineLevel="0" collapsed="false">
      <c r="B58" s="33" t="n">
        <v>0.291666666666667</v>
      </c>
      <c r="C58" s="34" t="s">
        <v>7</v>
      </c>
      <c r="D58" s="35" t="n">
        <v>0.625</v>
      </c>
      <c r="E58" s="1"/>
      <c r="F58" s="1" t="s">
        <v>25</v>
      </c>
      <c r="G58" s="1"/>
      <c r="H58" s="1"/>
      <c r="I58" s="1"/>
    </row>
    <row r="59" customFormat="false" ht="14.65" hidden="false" customHeight="false" outlineLevel="0" collapsed="false">
      <c r="B59" s="33" t="n">
        <v>0.291666666666667</v>
      </c>
      <c r="C59" s="34" t="s">
        <v>7</v>
      </c>
      <c r="D59" s="35" t="n">
        <v>0.583333333333333</v>
      </c>
      <c r="E59" s="1"/>
      <c r="F59" s="1" t="s">
        <v>19</v>
      </c>
      <c r="G59" s="1"/>
      <c r="H59" s="1"/>
      <c r="I59" s="1"/>
    </row>
    <row r="60" customFormat="false" ht="14.65" hidden="false" customHeight="false" outlineLevel="0" collapsed="false">
      <c r="B60" s="36" t="n">
        <v>0.34375</v>
      </c>
      <c r="C60" s="37"/>
      <c r="D60" s="38"/>
      <c r="E60" s="39"/>
      <c r="F60" s="39" t="s">
        <v>27</v>
      </c>
      <c r="G60" s="39"/>
    </row>
    <row r="61" customFormat="false" ht="14.65" hidden="false" customHeight="false" outlineLevel="0" collapsed="false">
      <c r="B61" s="36" t="n">
        <v>0.354166666666667</v>
      </c>
      <c r="C61" s="40" t="s">
        <v>7</v>
      </c>
      <c r="D61" s="38" t="n">
        <v>0.371527777777778</v>
      </c>
      <c r="E61" s="39"/>
      <c r="F61" s="39" t="s">
        <v>37</v>
      </c>
    </row>
    <row r="62" customFormat="false" ht="14.65" hidden="false" customHeight="false" outlineLevel="0" collapsed="false">
      <c r="B62" s="33" t="n">
        <v>0.381944444444444</v>
      </c>
      <c r="C62" s="18" t="s">
        <v>7</v>
      </c>
      <c r="D62" s="35" t="n">
        <v>0.402777777777778</v>
      </c>
      <c r="E62" s="1"/>
      <c r="F62" s="1" t="s">
        <v>28</v>
      </c>
    </row>
    <row r="63" customFormat="false" ht="14.65" hidden="false" customHeight="false" outlineLevel="0" collapsed="false">
      <c r="B63" s="33" t="n">
        <v>0.416666666666667</v>
      </c>
      <c r="C63" s="34" t="s">
        <v>7</v>
      </c>
      <c r="D63" s="35" t="n">
        <f aca="false">B63+(I1*5)</f>
        <v>0.46875</v>
      </c>
      <c r="E63" s="1"/>
      <c r="F63" s="1" t="s">
        <v>38</v>
      </c>
    </row>
    <row r="64" customFormat="false" ht="14.65" hidden="false" customHeight="false" outlineLevel="0" collapsed="false">
      <c r="B64" s="33" t="n">
        <v>0.479166666666667</v>
      </c>
      <c r="C64" s="34" t="s">
        <v>7</v>
      </c>
      <c r="D64" s="35" t="n">
        <v>0.5</v>
      </c>
      <c r="E64" s="1"/>
      <c r="F64" s="1" t="s">
        <v>31</v>
      </c>
      <c r="G64" s="1"/>
      <c r="H64" s="1"/>
      <c r="I64" s="1"/>
    </row>
    <row r="65" customFormat="false" ht="14.65" hidden="false" customHeight="false" outlineLevel="0" collapsed="false">
      <c r="B65" s="36" t="n">
        <v>0.506944444444444</v>
      </c>
      <c r="C65" s="37" t="s">
        <v>7</v>
      </c>
      <c r="D65" s="38" t="n">
        <v>0.53125</v>
      </c>
      <c r="E65" s="39"/>
      <c r="F65" s="39" t="s">
        <v>39</v>
      </c>
    </row>
    <row r="66" customFormat="false" ht="14.65" hidden="false" customHeight="false" outlineLevel="0" collapsed="false">
      <c r="B66" s="33" t="n">
        <v>0.541666666666667</v>
      </c>
      <c r="C66" s="34" t="s">
        <v>7</v>
      </c>
      <c r="D66" s="35" t="n">
        <v>0.5625</v>
      </c>
      <c r="F66" s="1" t="s">
        <v>32</v>
      </c>
      <c r="G66" s="1"/>
      <c r="H66" s="1"/>
      <c r="I66" s="1"/>
    </row>
    <row r="67" customFormat="false" ht="14.65" hidden="false" customHeight="false" outlineLevel="0" collapsed="false">
      <c r="B67" s="33" t="n">
        <v>0.572916666666667</v>
      </c>
      <c r="C67" s="34" t="s">
        <v>7</v>
      </c>
      <c r="D67" s="35" t="n">
        <v>0.59375</v>
      </c>
      <c r="E67" s="1"/>
      <c r="F67" s="1" t="s">
        <v>40</v>
      </c>
      <c r="H67" s="1"/>
      <c r="O67" s="1"/>
    </row>
    <row r="68" customFormat="false" ht="14.65" hidden="false" customHeight="false" outlineLevel="0" collapsed="false">
      <c r="B68" s="33" t="n">
        <v>0.604166666666667</v>
      </c>
      <c r="C68" s="34" t="s">
        <v>7</v>
      </c>
      <c r="D68" s="35" t="n">
        <v>0.625</v>
      </c>
      <c r="E68" s="1"/>
      <c r="F68" s="1" t="s">
        <v>41</v>
      </c>
    </row>
    <row r="69" customFormat="false" ht="14.65" hidden="false" customHeight="false" outlineLevel="0" collapsed="false">
      <c r="B69" s="33" t="n">
        <v>0.625</v>
      </c>
      <c r="C69" s="18"/>
      <c r="D69" s="35"/>
      <c r="E69" s="1"/>
      <c r="F69" s="1" t="s">
        <v>42</v>
      </c>
      <c r="G69" s="1"/>
      <c r="I69" s="1"/>
    </row>
    <row r="70" customFormat="false" ht="14.65" hidden="false" customHeight="false" outlineLevel="0" collapsed="false">
      <c r="B70" s="36" t="n">
        <v>0.635416666666667</v>
      </c>
      <c r="C70" s="37" t="s">
        <v>7</v>
      </c>
      <c r="D70" s="38" t="n">
        <v>0.697916666666667</v>
      </c>
      <c r="E70" s="39"/>
      <c r="F70" s="39" t="s">
        <v>43</v>
      </c>
      <c r="G70" s="10"/>
    </row>
    <row r="71" customFormat="false" ht="14.65" hidden="false" customHeight="false" outlineLevel="0" collapsed="false">
      <c r="B71" s="33" t="n">
        <f aca="false">D67+(I1*4)</f>
        <v>0.635416666666667</v>
      </c>
      <c r="F71" s="1" t="s">
        <v>44</v>
      </c>
      <c r="O71" s="1"/>
    </row>
    <row r="72" customFormat="false" ht="14.65" hidden="false" customHeight="false" outlineLevel="0" collapsed="false">
      <c r="B72" s="33" t="n">
        <f aca="false">D70+I1</f>
        <v>0.708333333333333</v>
      </c>
      <c r="C72" s="34" t="s">
        <v>7</v>
      </c>
      <c r="D72" s="35" t="n">
        <f aca="false">B72+(I1*2)</f>
        <v>0.729166666666667</v>
      </c>
      <c r="E72" s="1"/>
      <c r="F72" s="1" t="s">
        <v>31</v>
      </c>
    </row>
    <row r="73" customFormat="false" ht="14.65" hidden="false" customHeight="false" outlineLevel="0" collapsed="false">
      <c r="B73" s="36" t="n">
        <v>0.729166666666667</v>
      </c>
      <c r="C73" s="37" t="s">
        <v>7</v>
      </c>
      <c r="D73" s="38" t="n">
        <v>0.75</v>
      </c>
      <c r="E73" s="1"/>
      <c r="F73" s="39" t="s">
        <v>45</v>
      </c>
    </row>
    <row r="75" customFormat="false" ht="14.65" hidden="false" customHeight="false" outlineLevel="0" collapsed="false">
      <c r="A75" s="1" t="s">
        <v>46</v>
      </c>
    </row>
    <row r="77" customFormat="false" ht="14.65" hidden="false" customHeight="false" outlineLevel="0" collapsed="false">
      <c r="B77" s="33" t="n">
        <v>0.229166666666667</v>
      </c>
      <c r="C77" s="34"/>
      <c r="D77" s="35"/>
      <c r="E77" s="1"/>
      <c r="F77" s="1" t="s">
        <v>18</v>
      </c>
    </row>
    <row r="78" customFormat="false" ht="14.65" hidden="false" customHeight="false" outlineLevel="0" collapsed="false">
      <c r="B78" s="33" t="n">
        <v>0.291666666666667</v>
      </c>
      <c r="C78" s="34"/>
      <c r="D78" s="35"/>
      <c r="E78" s="1"/>
      <c r="F78" s="1" t="s">
        <v>24</v>
      </c>
      <c r="G78" s="1"/>
    </row>
    <row r="79" customFormat="false" ht="14.65" hidden="false" customHeight="false" outlineLevel="0" collapsed="false">
      <c r="B79" s="33" t="n">
        <v>0.3125</v>
      </c>
      <c r="C79" s="34" t="s">
        <v>7</v>
      </c>
      <c r="D79" s="35" t="n">
        <v>0.5</v>
      </c>
      <c r="E79" s="1"/>
      <c r="F79" s="1" t="s">
        <v>47</v>
      </c>
      <c r="G79" s="1"/>
    </row>
    <row r="80" customFormat="false" ht="14.65" hidden="false" customHeight="false" outlineLevel="0" collapsed="false">
      <c r="B80" s="33" t="n">
        <v>0.333333333333333</v>
      </c>
      <c r="C80" s="34" t="s">
        <v>7</v>
      </c>
      <c r="D80" s="35" t="n">
        <v>0.458333333333333</v>
      </c>
      <c r="E80" s="1"/>
      <c r="F80" s="1" t="s">
        <v>25</v>
      </c>
      <c r="G80" s="1"/>
      <c r="H80" s="1"/>
      <c r="I80" s="1"/>
    </row>
    <row r="81" customFormat="false" ht="14.65" hidden="false" customHeight="false" outlineLevel="0" collapsed="false">
      <c r="B81" s="36" t="n">
        <v>0.34375</v>
      </c>
      <c r="C81" s="34"/>
      <c r="D81" s="35"/>
      <c r="E81" s="1"/>
      <c r="F81" s="39" t="s">
        <v>27</v>
      </c>
      <c r="G81" s="1"/>
      <c r="H81" s="1"/>
      <c r="I81" s="1"/>
    </row>
    <row r="82" customFormat="false" ht="14.65" hidden="false" customHeight="false" outlineLevel="0" collapsed="false">
      <c r="B82" s="33" t="n">
        <v>0.354166666666667</v>
      </c>
      <c r="C82" s="34" t="s">
        <v>7</v>
      </c>
      <c r="D82" s="35" t="n">
        <v>0.364583333333333</v>
      </c>
      <c r="E82" s="39"/>
      <c r="F82" s="1" t="s">
        <v>48</v>
      </c>
      <c r="G82" s="1"/>
    </row>
    <row r="83" customFormat="false" ht="14.65" hidden="false" customHeight="false" outlineLevel="0" collapsed="false">
      <c r="B83" s="33" t="n">
        <f aca="false">B90-I4</f>
        <v>0.375</v>
      </c>
      <c r="C83" s="34" t="s">
        <v>7</v>
      </c>
      <c r="D83" s="35" t="n">
        <f aca="false">B83+I1+I1</f>
        <v>0.395833333333333</v>
      </c>
      <c r="E83" s="1"/>
      <c r="F83" s="1" t="s">
        <v>49</v>
      </c>
    </row>
    <row r="84" customFormat="false" ht="14.65" hidden="false" customHeight="false" outlineLevel="0" collapsed="false">
      <c r="B84" s="33" t="n">
        <f aca="false">D83+I2</f>
        <v>0.399305555555556</v>
      </c>
      <c r="C84" s="34"/>
      <c r="D84" s="35"/>
      <c r="E84" s="1"/>
      <c r="F84" s="1" t="s">
        <v>50</v>
      </c>
      <c r="G84" s="1"/>
      <c r="N84" s="1"/>
    </row>
    <row r="85" customFormat="false" ht="14.65" hidden="false" customHeight="false" outlineLevel="0" collapsed="false">
      <c r="B85" s="33" t="n">
        <f aca="false">D83+(I1)</f>
        <v>0.40625</v>
      </c>
      <c r="C85" s="34" t="s">
        <v>7</v>
      </c>
      <c r="D85" s="35" t="n">
        <f aca="false">B85+I1*2</f>
        <v>0.427083333333333</v>
      </c>
      <c r="E85" s="1"/>
      <c r="F85" s="1" t="s">
        <v>31</v>
      </c>
    </row>
    <row r="86" customFormat="false" ht="14.65" hidden="false" customHeight="false" outlineLevel="0" collapsed="false">
      <c r="B86" s="33" t="n">
        <f aca="false">D85</f>
        <v>0.427083333333333</v>
      </c>
      <c r="C86" s="34" t="s">
        <v>7</v>
      </c>
      <c r="D86" s="35" t="n">
        <v>0.472222222222222</v>
      </c>
      <c r="E86" s="1"/>
      <c r="F86" s="1" t="s">
        <v>51</v>
      </c>
      <c r="N86" s="1"/>
    </row>
    <row r="87" customFormat="false" ht="14.65" hidden="false" customHeight="false" outlineLevel="0" collapsed="false">
      <c r="B87" s="33" t="n">
        <f aca="false">D87-(I1*2)</f>
        <v>0.479166666666667</v>
      </c>
      <c r="C87" s="34" t="s">
        <v>7</v>
      </c>
      <c r="D87" s="35" t="n">
        <f aca="false">B89-I1</f>
        <v>0.5</v>
      </c>
      <c r="E87" s="1"/>
      <c r="F87" s="1" t="s">
        <v>31</v>
      </c>
    </row>
    <row r="88" customFormat="false" ht="14.65" hidden="false" customHeight="false" outlineLevel="0" collapsed="false">
      <c r="B88" s="2" t="n">
        <v>0.503472222222222</v>
      </c>
      <c r="C88" s="3" t="s">
        <v>7</v>
      </c>
      <c r="D88" s="4" t="n">
        <v>0.517361111111111</v>
      </c>
      <c r="F88" s="0" t="s">
        <v>52</v>
      </c>
    </row>
    <row r="89" customFormat="false" ht="14.65" hidden="false" customHeight="false" outlineLevel="0" collapsed="false">
      <c r="B89" s="33" t="n">
        <f aca="false">B90-(I1*3)</f>
        <v>0.510416666666667</v>
      </c>
      <c r="C89" s="34"/>
      <c r="D89" s="35"/>
      <c r="E89" s="1"/>
      <c r="F89" s="1" t="s">
        <v>53</v>
      </c>
    </row>
    <row r="90" customFormat="false" ht="14.65" hidden="false" customHeight="false" outlineLevel="0" collapsed="false">
      <c r="B90" s="33" t="n">
        <v>0.541666666666667</v>
      </c>
      <c r="C90" s="34"/>
      <c r="D90" s="35"/>
      <c r="E90" s="1"/>
      <c r="F90" s="1" t="s">
        <v>54</v>
      </c>
    </row>
    <row r="91" customFormat="false" ht="14.65" hidden="false" customHeight="false" outlineLevel="0" collapsed="false">
      <c r="B91" s="33"/>
      <c r="C91" s="34"/>
      <c r="D91" s="35"/>
      <c r="E91" s="1"/>
      <c r="F91" s="1" t="s">
        <v>55</v>
      </c>
    </row>
    <row r="92" customFormat="false" ht="14.65" hidden="false" customHeight="false" outlineLevel="0" collapsed="false">
      <c r="G92" s="1"/>
    </row>
    <row r="94" customFormat="false" ht="14.65" hidden="false" customHeight="false" outlineLevel="0" collapsed="false">
      <c r="A94" s="1" t="s">
        <v>56</v>
      </c>
    </row>
    <row r="95" customFormat="false" ht="14.65" hidden="false" customHeight="false" outlineLevel="0" collapsed="false">
      <c r="A95" s="1" t="s">
        <v>57</v>
      </c>
    </row>
    <row r="97" customFormat="false" ht="14.65" hidden="false" customHeight="false" outlineLevel="0" collapsed="false">
      <c r="A97" s="39" t="s">
        <v>58</v>
      </c>
    </row>
  </sheetData>
  <printOptions headings="false" gridLines="false" gridLinesSet="true" horizontalCentered="false" verticalCentered="false"/>
  <pageMargins left="0.747916666666667" right="0.7" top="0.7" bottom="0.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19.35" hidden="false" customHeight="false" outlineLevel="0" collapsed="false"/>
    <row r="4" customFormat="false" ht="19.35" hidden="false" customHeight="false" outlineLevel="0" collapsed="false"/>
    <row r="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3" customFormat="false" ht="19.35" hidden="false" customHeight="false" outlineLevel="0" collapsed="false"/>
    <row r="4" customFormat="false" ht="19.35" hidden="false" customHeight="false" outlineLevel="0" collapsed="false"/>
    <row r="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